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Donde2020\Tables\"/>
    </mc:Choice>
  </mc:AlternateContent>
  <xr:revisionPtr revIDLastSave="0" documentId="13_ncr:1_{3F458E61-13B3-4E11-AF7B-F0E8B4673F5B}" xr6:coauthVersionLast="47" xr6:coauthVersionMax="47" xr10:uidLastSave="{00000000-0000-0000-0000-000000000000}"/>
  <bookViews>
    <workbookView xWindow="-28920" yWindow="-8190" windowWidth="29040" windowHeight="15720" xr2:uid="{DEB8DBED-AD2D-41A5-A62E-E9AC53DC486B}"/>
  </bookViews>
  <sheets>
    <sheet name="test_calibration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1" l="1"/>
  <c r="C18" i="1"/>
  <c r="C15" i="1"/>
  <c r="C11" i="1"/>
  <c r="C10" i="1"/>
  <c r="C7" i="1"/>
  <c r="C6" i="1"/>
  <c r="C14" i="1"/>
  <c r="D6" i="1"/>
  <c r="D14" i="1"/>
  <c r="D15" i="1"/>
  <c r="D18" i="1"/>
  <c r="D19" i="1"/>
  <c r="D10" i="1"/>
  <c r="D11" i="1"/>
  <c r="D7" i="1"/>
</calcChain>
</file>

<file path=xl/sharedStrings.xml><?xml version="1.0" encoding="utf-8"?>
<sst xmlns="http://schemas.openxmlformats.org/spreadsheetml/2006/main" count="21" uniqueCount="9">
  <si>
    <t>mean.forest.prediction</t>
  </si>
  <si>
    <t>differential.forest.prediction</t>
  </si>
  <si>
    <t>estimate</t>
  </si>
  <si>
    <t>p-value</t>
  </si>
  <si>
    <t>APR BVC</t>
  </si>
  <si>
    <t>APR BVC + survey variables</t>
  </si>
  <si>
    <t>Recovery BVC</t>
  </si>
  <si>
    <t>Recovery BVC + survey variables</t>
  </si>
  <si>
    <t>Test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</si>
</sst>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aac/Dropbox/Apps/ShareLaTeX/Donde2020/_aux/grf_extended_pro_2_apr_tc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aac/Dropbox/Apps/ShareLaTeX/Donde2020/_aux/grf_pro_2_apr_t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aac/Dropbox/Apps/ShareLaTeX/Donde2020/_aux/grf_extended_pro_2_des_c_tc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aac/Dropbox/Apps/ShareLaTeX/Donde2020/_aux/grf_pro_2_des_c_tc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f_extended_pro_2_apr_tc"/>
    </sheetNames>
    <sheetDataSet>
      <sheetData sheetId="0">
        <row r="2">
          <cell r="B2">
            <v>0.98980209266142904</v>
          </cell>
          <cell r="E2">
            <v>4.6705489172116003E-14</v>
          </cell>
        </row>
        <row r="3">
          <cell r="B3">
            <v>0.96145851686509698</v>
          </cell>
          <cell r="E3">
            <v>3.3068750052921198E-15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f_pro_2_apr_tc"/>
    </sheetNames>
    <sheetDataSet>
      <sheetData sheetId="0">
        <row r="2">
          <cell r="B2">
            <v>1.0007662864265401</v>
          </cell>
          <cell r="E2">
            <v>1.03503070019084E-17</v>
          </cell>
        </row>
        <row r="3">
          <cell r="B3">
            <v>1.25553959679669</v>
          </cell>
          <cell r="E3">
            <v>1.8611623267741601E-9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f_extended_pro_2_des_c_tc"/>
    </sheetNames>
    <sheetDataSet>
      <sheetData sheetId="0">
        <row r="2">
          <cell r="B2">
            <v>0.99561755386885298</v>
          </cell>
          <cell r="E2">
            <v>7.9164738191943806E-11</v>
          </cell>
        </row>
        <row r="3">
          <cell r="B3">
            <v>0.980821881851341</v>
          </cell>
          <cell r="E3">
            <v>1.80630852139425E-15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f_pro_2_des_c_tc"/>
    </sheetNames>
    <sheetDataSet>
      <sheetData sheetId="0">
        <row r="2">
          <cell r="B2">
            <v>1.0103087847450001</v>
          </cell>
          <cell r="E2">
            <v>2.7290245369945499E-15</v>
          </cell>
        </row>
        <row r="3">
          <cell r="B3">
            <v>1.1002746053780199</v>
          </cell>
          <cell r="E3">
            <v>5.7160752528038798E-6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240F-8D10-4A97-B3FC-F7CB9A615F2D}">
  <dimension ref="B3:D20"/>
  <sheetViews>
    <sheetView tabSelected="1" workbookViewId="0">
      <selection activeCell="D19" sqref="B3:D19"/>
    </sheetView>
  </sheetViews>
  <sheetFormatPr defaultRowHeight="14.5" x14ac:dyDescent="0.35"/>
  <cols>
    <col min="2" max="2" width="26" bestFit="1" customWidth="1"/>
    <col min="3" max="4" width="11.81640625" bestFit="1" customWidth="1"/>
  </cols>
  <sheetData>
    <row r="3" spans="2:4" x14ac:dyDescent="0.35">
      <c r="B3" s="6" t="s">
        <v>8</v>
      </c>
      <c r="C3" s="6"/>
      <c r="D3" s="6"/>
    </row>
    <row r="4" spans="2:4" ht="15" thickBot="1" x14ac:dyDescent="0.4">
      <c r="B4" s="1"/>
      <c r="C4" s="5" t="s">
        <v>4</v>
      </c>
      <c r="D4" s="5"/>
    </row>
    <row r="5" spans="2:4" ht="15" thickTop="1" x14ac:dyDescent="0.35">
      <c r="C5" s="4" t="s">
        <v>2</v>
      </c>
      <c r="D5" s="4" t="s">
        <v>3</v>
      </c>
    </row>
    <row r="6" spans="2:4" x14ac:dyDescent="0.35">
      <c r="B6" t="s">
        <v>0</v>
      </c>
      <c r="C6">
        <f>ROUND([1]grf_extended_pro_2_apr_tc!B2,3)</f>
        <v>0.99</v>
      </c>
      <c r="D6">
        <f>[1]grf_extended_pro_2_apr_tc!E2</f>
        <v>4.6705489172116003E-14</v>
      </c>
    </row>
    <row r="7" spans="2:4" x14ac:dyDescent="0.35">
      <c r="B7" t="s">
        <v>1</v>
      </c>
      <c r="C7">
        <f>ROUND([1]grf_extended_pro_2_apr_tc!B3,3)</f>
        <v>0.96099999999999997</v>
      </c>
      <c r="D7">
        <f>[1]grf_extended_pro_2_apr_tc!E3</f>
        <v>3.3068750052921198E-15</v>
      </c>
    </row>
    <row r="8" spans="2:4" ht="15" thickBot="1" x14ac:dyDescent="0.4">
      <c r="B8" s="1"/>
      <c r="C8" s="5" t="s">
        <v>5</v>
      </c>
      <c r="D8" s="5"/>
    </row>
    <row r="9" spans="2:4" ht="15" thickTop="1" x14ac:dyDescent="0.35">
      <c r="C9" s="4" t="s">
        <v>2</v>
      </c>
      <c r="D9" s="4" t="s">
        <v>3</v>
      </c>
    </row>
    <row r="10" spans="2:4" x14ac:dyDescent="0.35">
      <c r="B10" t="s">
        <v>0</v>
      </c>
      <c r="C10">
        <f>ROUND([2]grf_pro_2_apr_tc!B2,3)</f>
        <v>1.0009999999999999</v>
      </c>
      <c r="D10">
        <f>[2]grf_pro_2_apr_tc!E2</f>
        <v>1.03503070019084E-17</v>
      </c>
    </row>
    <row r="11" spans="2:4" x14ac:dyDescent="0.35">
      <c r="B11" t="s">
        <v>1</v>
      </c>
      <c r="C11">
        <f>ROUND([2]grf_pro_2_apr_tc!B3,3)</f>
        <v>1.256</v>
      </c>
      <c r="D11">
        <f>[2]grf_pro_2_apr_tc!E3</f>
        <v>1.8611623267741601E-9</v>
      </c>
    </row>
    <row r="12" spans="2:4" ht="15" thickBot="1" x14ac:dyDescent="0.4">
      <c r="B12" s="1"/>
      <c r="C12" s="5" t="s">
        <v>6</v>
      </c>
      <c r="D12" s="5"/>
    </row>
    <row r="13" spans="2:4" ht="15" thickTop="1" x14ac:dyDescent="0.35">
      <c r="C13" s="4" t="s">
        <v>2</v>
      </c>
      <c r="D13" s="4" t="s">
        <v>3</v>
      </c>
    </row>
    <row r="14" spans="2:4" x14ac:dyDescent="0.35">
      <c r="B14" t="s">
        <v>0</v>
      </c>
      <c r="C14">
        <f>ROUND([3]grf_extended_pro_2_des_c_tc!B2,3)</f>
        <v>0.996</v>
      </c>
      <c r="D14">
        <f>[3]grf_extended_pro_2_des_c_tc!E2</f>
        <v>7.9164738191943806E-11</v>
      </c>
    </row>
    <row r="15" spans="2:4" x14ac:dyDescent="0.35">
      <c r="B15" t="s">
        <v>1</v>
      </c>
      <c r="C15">
        <f>ROUND([3]grf_extended_pro_2_des_c_tc!B3,3)</f>
        <v>0.98099999999999998</v>
      </c>
      <c r="D15">
        <f>[3]grf_extended_pro_2_des_c_tc!E3</f>
        <v>1.80630852139425E-15</v>
      </c>
    </row>
    <row r="16" spans="2:4" ht="15" thickBot="1" x14ac:dyDescent="0.4">
      <c r="B16" s="1"/>
      <c r="C16" s="5" t="s">
        <v>7</v>
      </c>
      <c r="D16" s="5"/>
    </row>
    <row r="17" spans="2:4" ht="15" thickTop="1" x14ac:dyDescent="0.35">
      <c r="B17" s="2"/>
      <c r="C17" s="4" t="s">
        <v>2</v>
      </c>
      <c r="D17" s="4" t="s">
        <v>3</v>
      </c>
    </row>
    <row r="18" spans="2:4" x14ac:dyDescent="0.35">
      <c r="B18" t="s">
        <v>0</v>
      </c>
      <c r="C18">
        <f>ROUND([4]grf_pro_2_des_c_tc!B2,3)</f>
        <v>1.01</v>
      </c>
      <c r="D18">
        <f>[4]grf_pro_2_des_c_tc!E2</f>
        <v>2.7290245369945499E-15</v>
      </c>
    </row>
    <row r="19" spans="2:4" ht="15" thickBot="1" x14ac:dyDescent="0.4">
      <c r="B19" s="3" t="s">
        <v>1</v>
      </c>
      <c r="C19" s="3">
        <f>ROUND([4]grf_pro_2_des_c_tc!B3,3)</f>
        <v>1.1000000000000001</v>
      </c>
      <c r="D19" s="3">
        <f>[4]grf_pro_2_des_c_tc!E3</f>
        <v>5.7160752528038798E-6</v>
      </c>
    </row>
    <row r="20" spans="2:4" ht="15" thickTop="1" x14ac:dyDescent="0.35"/>
  </sheetData>
  <mergeCells count="5">
    <mergeCell ref="C4:D4"/>
    <mergeCell ref="C8:D8"/>
    <mergeCell ref="C12:D12"/>
    <mergeCell ref="C16:D16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2022-04-22T14:18:30Z</dcterms:created>
  <dcterms:modified xsi:type="dcterms:W3CDTF">2022-04-23T23:42:29Z</dcterms:modified>
</cp:coreProperties>
</file>