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aac\Dropbox\Apps\ShareLaTeX\Donde2020\Tables\"/>
    </mc:Choice>
  </mc:AlternateContent>
  <xr:revisionPtr revIDLastSave="0" documentId="13_ncr:1_{736C0268-EC2E-4711-8B90-14034B9B3124}" xr6:coauthVersionLast="47" xr6:coauthVersionMax="47" xr10:uidLastSave="{00000000-0000-0000-0000-000000000000}"/>
  <bookViews>
    <workbookView xWindow="-28920" yWindow="-8190" windowWidth="29040" windowHeight="15720" xr2:uid="{C32B4DF2-AFC9-4294-BE0C-F782544F6860}"/>
  </bookViews>
  <sheets>
    <sheet name="tot_tut_reg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2" i="1" l="1"/>
  <c r="E12" i="1"/>
  <c r="F12" i="1"/>
  <c r="H12" i="1"/>
  <c r="I12" i="1"/>
  <c r="K12" i="1"/>
  <c r="L12" i="1"/>
  <c r="B12" i="1"/>
  <c r="L27" i="1"/>
  <c r="K27" i="1"/>
  <c r="I27" i="1"/>
  <c r="H27" i="1"/>
  <c r="F27" i="1"/>
  <c r="C27" i="1"/>
  <c r="E27" i="1"/>
  <c r="B27" i="1"/>
  <c r="B4" i="1"/>
  <c r="F5" i="1"/>
  <c r="C6" i="1"/>
  <c r="E6" i="1"/>
  <c r="F20" i="1"/>
  <c r="L20" i="1"/>
  <c r="K21" i="1"/>
  <c r="I9" i="1"/>
  <c r="B10" i="1"/>
  <c r="E11" i="1"/>
  <c r="C13" i="1"/>
  <c r="L14" i="1"/>
  <c r="H4" i="1"/>
  <c r="C7" i="1"/>
  <c r="B19" i="1"/>
  <c r="H10" i="1"/>
  <c r="C11" i="1"/>
  <c r="F11" i="1"/>
  <c r="L11" i="1"/>
  <c r="H13" i="1"/>
  <c r="B14" i="1"/>
  <c r="A15" i="1"/>
  <c r="L15" i="1"/>
  <c r="K16" i="1"/>
  <c r="I17" i="1"/>
  <c r="K11" i="1"/>
  <c r="L10" i="1"/>
  <c r="K10" i="1"/>
  <c r="H11" i="1"/>
  <c r="I11" i="1"/>
  <c r="I10" i="1"/>
  <c r="B11" i="1"/>
  <c r="F10" i="1"/>
  <c r="E10" i="1"/>
  <c r="C10" i="1"/>
  <c r="H21" i="1"/>
  <c r="C14" i="1"/>
  <c r="E14" i="1"/>
  <c r="F14" i="1"/>
  <c r="H14" i="1"/>
  <c r="I14" i="1"/>
  <c r="K14" i="1"/>
  <c r="B15" i="1"/>
  <c r="C15" i="1"/>
  <c r="E15" i="1"/>
  <c r="F15" i="1"/>
  <c r="H15" i="1"/>
  <c r="I15" i="1"/>
  <c r="K15" i="1"/>
  <c r="A16" i="1"/>
  <c r="B16" i="1"/>
  <c r="C16" i="1"/>
  <c r="E16" i="1"/>
  <c r="F16" i="1"/>
  <c r="H16" i="1"/>
  <c r="I16" i="1"/>
  <c r="L16" i="1"/>
  <c r="A17" i="1"/>
  <c r="B17" i="1"/>
  <c r="C17" i="1"/>
  <c r="E17" i="1"/>
  <c r="F17" i="1"/>
  <c r="H17" i="1"/>
  <c r="K17" i="1"/>
  <c r="L17" i="1"/>
  <c r="C4" i="1"/>
  <c r="E4" i="1"/>
  <c r="F4" i="1"/>
  <c r="I4" i="1"/>
  <c r="K4" i="1"/>
  <c r="L4" i="1"/>
  <c r="A5" i="1"/>
  <c r="B5" i="1"/>
  <c r="C5" i="1"/>
  <c r="E5" i="1"/>
  <c r="H5" i="1"/>
  <c r="I5" i="1"/>
  <c r="K5" i="1"/>
  <c r="L5" i="1"/>
  <c r="B6" i="1"/>
  <c r="F6" i="1"/>
  <c r="H6" i="1"/>
  <c r="I6" i="1"/>
  <c r="K6" i="1"/>
  <c r="L6" i="1"/>
  <c r="A7" i="1"/>
  <c r="B7" i="1"/>
  <c r="E7" i="1"/>
  <c r="F7" i="1"/>
  <c r="H7" i="1"/>
  <c r="I7" i="1"/>
  <c r="K7" i="1"/>
  <c r="L7" i="1"/>
  <c r="C19" i="1"/>
  <c r="E19" i="1"/>
  <c r="F19" i="1"/>
  <c r="H19" i="1"/>
  <c r="I19" i="1"/>
  <c r="K19" i="1"/>
  <c r="L19" i="1"/>
  <c r="B20" i="1"/>
  <c r="C20" i="1"/>
  <c r="E20" i="1"/>
  <c r="H20" i="1"/>
  <c r="I20" i="1"/>
  <c r="K20" i="1"/>
  <c r="A21" i="1"/>
  <c r="B21" i="1"/>
  <c r="E21" i="1"/>
  <c r="A9" i="1"/>
  <c r="B9" i="1"/>
  <c r="C9" i="1"/>
  <c r="E9" i="1"/>
  <c r="F9" i="1"/>
  <c r="H9" i="1"/>
  <c r="K9" i="1"/>
  <c r="L9" i="1"/>
  <c r="A11" i="1"/>
  <c r="A13" i="1"/>
  <c r="B13" i="1"/>
  <c r="E13" i="1"/>
  <c r="F13" i="1"/>
  <c r="I13" i="1"/>
  <c r="K13" i="1"/>
  <c r="L13" i="1"/>
  <c r="L3" i="1"/>
  <c r="B3" i="1"/>
  <c r="C3" i="1"/>
  <c r="E3" i="1"/>
  <c r="F3" i="1"/>
  <c r="H3" i="1"/>
  <c r="I3" i="1"/>
  <c r="K3" i="1"/>
  <c r="A3" i="1"/>
</calcChain>
</file>

<file path=xl/sharedStrings.xml><?xml version="1.0" encoding="utf-8"?>
<sst xmlns="http://schemas.openxmlformats.org/spreadsheetml/2006/main" count="16" uniqueCount="12">
  <si>
    <t>Observations</t>
  </si>
  <si>
    <t>R-squared</t>
  </si>
  <si>
    <t>Forced commitment</t>
  </si>
  <si>
    <t>Choice commitment</t>
  </si>
  <si>
    <t>APR</t>
  </si>
  <si>
    <t>Recovery</t>
  </si>
  <si>
    <t>Financial Benefit/loan</t>
  </si>
  <si>
    <t>Controls</t>
  </si>
  <si>
    <t>\checkmark</t>
  </si>
  <si>
    <t>Clustered p-value</t>
  </si>
  <si>
    <t>F clustered p-value</t>
  </si>
  <si>
    <t>Recovery or No payment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</si>
</sst>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4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11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_results/tot_tut_reg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t_tut_reg"/>
    </sheetNames>
    <sheetDataSet>
      <sheetData sheetId="0">
        <row r="2">
          <cell r="A2" t="str">
            <v/>
          </cell>
          <cell r="B2" t="str">
            <v>(1)</v>
          </cell>
          <cell r="C2" t="str">
            <v>(2)</v>
          </cell>
          <cell r="D2" t="str">
            <v>(3)</v>
          </cell>
          <cell r="E2" t="str">
            <v>(4)</v>
          </cell>
          <cell r="F2" t="str">
            <v>(5)</v>
          </cell>
          <cell r="G2" t="str">
            <v>(6)</v>
          </cell>
          <cell r="H2" t="str">
            <v>(7)</v>
          </cell>
          <cell r="I2" t="str">
            <v>(8)</v>
          </cell>
        </row>
        <row r="5">
          <cell r="B5" t="str">
            <v>32.5***</v>
          </cell>
          <cell r="C5" t="str">
            <v>39.7***</v>
          </cell>
          <cell r="D5" t="str">
            <v>0.11***</v>
          </cell>
          <cell r="E5" t="str">
            <v>0.12***</v>
          </cell>
          <cell r="F5" t="str">
            <v>0.061***</v>
          </cell>
          <cell r="G5" t="str">
            <v>0.074***</v>
          </cell>
          <cell r="H5" t="str">
            <v>0.11***</v>
          </cell>
          <cell r="I5" t="str">
            <v>0.13***</v>
          </cell>
        </row>
        <row r="6">
          <cell r="A6" t="str">
            <v/>
          </cell>
          <cell r="B6" t="str">
            <v>(6.80)</v>
          </cell>
          <cell r="C6" t="str">
            <v>(6.41)</v>
          </cell>
          <cell r="D6" t="str">
            <v>(0.023)</v>
          </cell>
          <cell r="E6" t="str">
            <v>(0.022)</v>
          </cell>
          <cell r="F6" t="str">
            <v>(0.013)</v>
          </cell>
          <cell r="G6" t="str">
            <v>(0.012)</v>
          </cell>
          <cell r="H6" t="str">
            <v>(0.020)</v>
          </cell>
          <cell r="I6" t="str">
            <v>(0.020)</v>
          </cell>
        </row>
        <row r="8">
          <cell r="B8" t="str">
            <v>-7.50</v>
          </cell>
          <cell r="C8" t="str">
            <v>-1.52</v>
          </cell>
          <cell r="D8" t="str">
            <v>-0.0062</v>
          </cell>
          <cell r="E8" t="str">
            <v>0.0021</v>
          </cell>
          <cell r="F8" t="str">
            <v>-0.015</v>
          </cell>
          <cell r="G8" t="str">
            <v>-0.0036</v>
          </cell>
          <cell r="H8" t="str">
            <v>-0.017</v>
          </cell>
          <cell r="I8" t="str">
            <v>0.0053</v>
          </cell>
        </row>
        <row r="9">
          <cell r="A9" t="str">
            <v/>
          </cell>
          <cell r="B9" t="str">
            <v>(8.21)</v>
          </cell>
          <cell r="C9" t="str">
            <v>(6.43)</v>
          </cell>
          <cell r="D9" t="str">
            <v>(0.021)</v>
          </cell>
          <cell r="E9" t="str">
            <v>(0.019)</v>
          </cell>
          <cell r="F9" t="str">
            <v>(0.016)</v>
          </cell>
          <cell r="G9" t="str">
            <v>(0.012)</v>
          </cell>
          <cell r="H9" t="str">
            <v>(0.025)</v>
          </cell>
          <cell r="I9" t="str">
            <v>(0.018)</v>
          </cell>
        </row>
        <row r="11">
          <cell r="B11" t="str">
            <v>8519</v>
          </cell>
          <cell r="C11" t="str">
            <v>8519</v>
          </cell>
          <cell r="D11" t="str">
            <v>8519</v>
          </cell>
          <cell r="E11" t="str">
            <v>8519</v>
          </cell>
          <cell r="F11" t="str">
            <v>8519</v>
          </cell>
          <cell r="G11" t="str">
            <v>8519</v>
          </cell>
          <cell r="H11" t="str">
            <v>8519</v>
          </cell>
          <cell r="I11" t="str">
            <v>8519</v>
          </cell>
        </row>
        <row r="12">
          <cell r="B12" t="str">
            <v>0.014</v>
          </cell>
          <cell r="C12" t="str">
            <v>0.038</v>
          </cell>
          <cell r="D12" t="str">
            <v>0.010</v>
          </cell>
          <cell r="E12" t="str">
            <v>0.022</v>
          </cell>
          <cell r="F12" t="str">
            <v>0.013</v>
          </cell>
          <cell r="G12" t="str">
            <v>0.038</v>
          </cell>
          <cell r="H12" t="str">
            <v>0.016</v>
          </cell>
          <cell r="I12" t="str">
            <v>0.042</v>
          </cell>
        </row>
        <row r="13">
          <cell r="A13" t="str">
            <v>Control Mean</v>
          </cell>
          <cell r="B13" t="str">
            <v>-248.7</v>
          </cell>
          <cell r="D13" t="str">
            <v>0.44</v>
          </cell>
          <cell r="F13" t="str">
            <v>-1.45</v>
          </cell>
          <cell r="H13" t="str">
            <v>0.75</v>
          </cell>
        </row>
        <row r="14">
          <cell r="A14" t="str">
            <v>ToT</v>
          </cell>
          <cell r="B14" t="str">
            <v>-74.5</v>
          </cell>
          <cell r="C14" t="str">
            <v>-15.1</v>
          </cell>
          <cell r="D14" t="str">
            <v>-0.061</v>
          </cell>
          <cell r="E14" t="str">
            <v>0.020</v>
          </cell>
          <cell r="F14" t="str">
            <v>-0.15</v>
          </cell>
          <cell r="G14" t="str">
            <v>-0.036</v>
          </cell>
          <cell r="H14" t="str">
            <v>-0.17</v>
          </cell>
          <cell r="I14" t="str">
            <v>0.053</v>
          </cell>
        </row>
        <row r="15">
          <cell r="B15" t="str">
            <v>0.36</v>
          </cell>
          <cell r="C15" t="str">
            <v>0.81</v>
          </cell>
          <cell r="D15" t="str">
            <v>0.77</v>
          </cell>
          <cell r="E15" t="str">
            <v>0.91</v>
          </cell>
          <cell r="F15" t="str">
            <v>0.34</v>
          </cell>
          <cell r="G15" t="str">
            <v>0.77</v>
          </cell>
          <cell r="H15" t="str">
            <v>0.48</v>
          </cell>
          <cell r="I15" t="str">
            <v>0.77</v>
          </cell>
        </row>
        <row r="16">
          <cell r="A16" t="str">
            <v>TuT</v>
          </cell>
          <cell r="B16" t="str">
            <v>44.5</v>
          </cell>
          <cell r="C16" t="str">
            <v>45.9</v>
          </cell>
          <cell r="D16" t="str">
            <v>0.12</v>
          </cell>
          <cell r="E16" t="str">
            <v>0.13</v>
          </cell>
          <cell r="F16" t="str">
            <v>0.084</v>
          </cell>
          <cell r="G16" t="str">
            <v>0.087</v>
          </cell>
          <cell r="H16" t="str">
            <v>0.14</v>
          </cell>
          <cell r="I16" t="str">
            <v>0.14</v>
          </cell>
        </row>
        <row r="17">
          <cell r="B17" t="str">
            <v>0.0000015</v>
          </cell>
          <cell r="C17" t="str">
            <v>0.000000065</v>
          </cell>
          <cell r="D17" t="str">
            <v>0.0000018</v>
          </cell>
          <cell r="E17" t="str">
            <v>0.00000044</v>
          </cell>
          <cell r="F17" t="str">
            <v>0.0000020</v>
          </cell>
          <cell r="G17" t="str">
            <v>0.000000100</v>
          </cell>
          <cell r="H17" t="str">
            <v>0.000000038</v>
          </cell>
          <cell r="I17" t="str">
            <v>0.000000012</v>
          </cell>
        </row>
        <row r="18">
          <cell r="A18" t="str">
            <v>ToT-TuT</v>
          </cell>
          <cell r="B18" t="str">
            <v>-119.0</v>
          </cell>
          <cell r="C18" t="str">
            <v>-60.9</v>
          </cell>
          <cell r="D18" t="str">
            <v>-0.19</v>
          </cell>
          <cell r="E18" t="str">
            <v>-0.11</v>
          </cell>
          <cell r="F18" t="str">
            <v>-0.23</v>
          </cell>
          <cell r="G18" t="str">
            <v>-0.12</v>
          </cell>
          <cell r="H18" t="str">
            <v>-0.31</v>
          </cell>
          <cell r="I18" t="str">
            <v>-0.085</v>
          </cell>
        </row>
        <row r="19">
          <cell r="B19" t="str">
            <v>0.088</v>
          </cell>
          <cell r="C19" t="str">
            <v>0.19</v>
          </cell>
          <cell r="D19" t="str">
            <v>0.20</v>
          </cell>
          <cell r="E19" t="str">
            <v>0.30</v>
          </cell>
          <cell r="F19" t="str">
            <v>0.082</v>
          </cell>
          <cell r="G19" t="str">
            <v>0.18</v>
          </cell>
          <cell r="H19" t="str">
            <v>0.12</v>
          </cell>
          <cell r="I19" t="str">
            <v>0.33</v>
          </cell>
        </row>
        <row r="20">
          <cell r="A20" t="str">
            <v>Bootstrap (normal) p-val</v>
          </cell>
          <cell r="B20" t="str">
            <v>0.100</v>
          </cell>
          <cell r="C20" t="str">
            <v>0.24</v>
          </cell>
          <cell r="D20" t="str">
            <v>0.20</v>
          </cell>
          <cell r="E20" t="str">
            <v>0.32</v>
          </cell>
          <cell r="F20" t="str">
            <v>0.091</v>
          </cell>
          <cell r="G20" t="str">
            <v>0.22</v>
          </cell>
          <cell r="H20" t="str">
            <v>0.12</v>
          </cell>
          <cell r="I20" t="str">
            <v>0.38</v>
          </cell>
        </row>
        <row r="21">
          <cell r="A21" t="str">
            <v>Bootstrap (percentile) p-val</v>
          </cell>
          <cell r="B21" t="str">
            <v>0.089</v>
          </cell>
          <cell r="C21" t="str">
            <v>0.24</v>
          </cell>
          <cell r="D21" t="str">
            <v>0.19</v>
          </cell>
          <cell r="E21" t="str">
            <v>0.33</v>
          </cell>
          <cell r="F21" t="str">
            <v>0.079</v>
          </cell>
          <cell r="G21" t="str">
            <v>0.21</v>
          </cell>
          <cell r="H21" t="str">
            <v>0.12</v>
          </cell>
          <cell r="I21" t="str">
            <v>0.38</v>
          </cell>
        </row>
        <row r="22">
          <cell r="A22" t="str">
            <v>RI p-val</v>
          </cell>
          <cell r="B22" t="str">
            <v>0.11</v>
          </cell>
          <cell r="C22" t="str">
            <v>0.24</v>
          </cell>
          <cell r="D22" t="str">
            <v>0.24</v>
          </cell>
          <cell r="E22" t="str">
            <v>0.35</v>
          </cell>
          <cell r="F22" t="str">
            <v>0.11</v>
          </cell>
          <cell r="G22" t="str">
            <v>0.24</v>
          </cell>
          <cell r="H22" t="str">
            <v>0.14</v>
          </cell>
          <cell r="I22" t="str">
            <v>0.38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1E2C1-A5E9-4754-845C-CD3F72BF75B0}">
  <dimension ref="A2:L31"/>
  <sheetViews>
    <sheetView tabSelected="1" workbookViewId="0">
      <selection activeCell="A2" sqref="A2:L22"/>
    </sheetView>
  </sheetViews>
  <sheetFormatPr defaultRowHeight="14.5" x14ac:dyDescent="0.35"/>
  <cols>
    <col min="1" max="1" width="23.81640625" bestFit="1" customWidth="1"/>
    <col min="2" max="2" width="9.36328125" style="1" bestFit="1" customWidth="1"/>
    <col min="3" max="3" width="11.36328125" style="1" bestFit="1" customWidth="1"/>
    <col min="4" max="4" width="1.7265625" style="1" customWidth="1"/>
    <col min="5" max="5" width="9.36328125" style="1" bestFit="1" customWidth="1"/>
    <col min="6" max="6" width="10.36328125" style="1" bestFit="1" customWidth="1"/>
    <col min="7" max="7" width="1.54296875" style="1" customWidth="1"/>
    <col min="8" max="9" width="12.08984375" style="1" bestFit="1" customWidth="1"/>
    <col min="10" max="10" width="1.6328125" style="1" customWidth="1"/>
    <col min="11" max="12" width="11.36328125" style="1" bestFit="1" customWidth="1"/>
  </cols>
  <sheetData>
    <row r="2" spans="1:12" x14ac:dyDescent="0.35">
      <c r="A2" s="2"/>
      <c r="B2" s="15" t="s">
        <v>4</v>
      </c>
      <c r="C2" s="15"/>
      <c r="D2" s="3"/>
      <c r="E2" s="15" t="s">
        <v>5</v>
      </c>
      <c r="F2" s="15"/>
      <c r="G2" s="3"/>
      <c r="H2" s="15" t="s">
        <v>6</v>
      </c>
      <c r="I2" s="15"/>
      <c r="J2" s="3"/>
      <c r="K2" s="15" t="s">
        <v>11</v>
      </c>
      <c r="L2" s="15"/>
    </row>
    <row r="3" spans="1:12" ht="15" thickBot="1" x14ac:dyDescent="0.4">
      <c r="A3" s="4" t="str">
        <f>[1]tot_tut_reg!A2</f>
        <v/>
      </c>
      <c r="B3" s="5" t="str">
        <f>[1]tot_tut_reg!B2</f>
        <v>(1)</v>
      </c>
      <c r="C3" s="5" t="str">
        <f>[1]tot_tut_reg!C2</f>
        <v>(2)</v>
      </c>
      <c r="D3" s="5"/>
      <c r="E3" s="5" t="str">
        <f>[1]tot_tut_reg!D2</f>
        <v>(3)</v>
      </c>
      <c r="F3" s="5" t="str">
        <f>[1]tot_tut_reg!E2</f>
        <v>(4)</v>
      </c>
      <c r="G3" s="5"/>
      <c r="H3" s="5" t="str">
        <f>[1]tot_tut_reg!F2</f>
        <v>(5)</v>
      </c>
      <c r="I3" s="5" t="str">
        <f>[1]tot_tut_reg!G2</f>
        <v>(6)</v>
      </c>
      <c r="J3" s="5"/>
      <c r="K3" s="5" t="str">
        <f>[1]tot_tut_reg!H2</f>
        <v>(7)</v>
      </c>
      <c r="L3" s="5" t="str">
        <f>[1]tot_tut_reg!I2</f>
        <v>(8)</v>
      </c>
    </row>
    <row r="4" spans="1:12" ht="15" thickTop="1" x14ac:dyDescent="0.35">
      <c r="A4" t="s">
        <v>2</v>
      </c>
      <c r="B4" s="1" t="str">
        <f>[1]tot_tut_reg!B5</f>
        <v>32.5***</v>
      </c>
      <c r="C4" s="1" t="str">
        <f>[1]tot_tut_reg!C5</f>
        <v>39.7***</v>
      </c>
      <c r="E4" s="1" t="str">
        <f>[1]tot_tut_reg!D5</f>
        <v>0.11***</v>
      </c>
      <c r="F4" s="1" t="str">
        <f>[1]tot_tut_reg!E5</f>
        <v>0.12***</v>
      </c>
      <c r="H4" s="1" t="str">
        <f>[1]tot_tut_reg!F5</f>
        <v>0.061***</v>
      </c>
      <c r="I4" s="1" t="str">
        <f>[1]tot_tut_reg!G5</f>
        <v>0.074***</v>
      </c>
      <c r="K4" s="1" t="str">
        <f>[1]tot_tut_reg!H5</f>
        <v>0.11***</v>
      </c>
      <c r="L4" s="1" t="str">
        <f>[1]tot_tut_reg!I5</f>
        <v>0.13***</v>
      </c>
    </row>
    <row r="5" spans="1:12" x14ac:dyDescent="0.35">
      <c r="A5" t="str">
        <f>[1]tot_tut_reg!A6</f>
        <v/>
      </c>
      <c r="B5" s="1" t="str">
        <f>[1]tot_tut_reg!B6</f>
        <v>(6.80)</v>
      </c>
      <c r="C5" s="1" t="str">
        <f>[1]tot_tut_reg!C6</f>
        <v>(6.41)</v>
      </c>
      <c r="E5" s="1" t="str">
        <f>[1]tot_tut_reg!D6</f>
        <v>(0.023)</v>
      </c>
      <c r="F5" s="1" t="str">
        <f>[1]tot_tut_reg!E6</f>
        <v>(0.022)</v>
      </c>
      <c r="H5" s="1" t="str">
        <f>[1]tot_tut_reg!F6</f>
        <v>(0.013)</v>
      </c>
      <c r="I5" s="1" t="str">
        <f>[1]tot_tut_reg!G6</f>
        <v>(0.012)</v>
      </c>
      <c r="K5" s="1" t="str">
        <f>[1]tot_tut_reg!H6</f>
        <v>(0.020)</v>
      </c>
      <c r="L5" s="1" t="str">
        <f>[1]tot_tut_reg!I6</f>
        <v>(0.020)</v>
      </c>
    </row>
    <row r="6" spans="1:12" x14ac:dyDescent="0.35">
      <c r="A6" t="s">
        <v>3</v>
      </c>
      <c r="B6" s="1" t="str">
        <f>[1]tot_tut_reg!B8</f>
        <v>-7.50</v>
      </c>
      <c r="C6" s="1" t="str">
        <f>[1]tot_tut_reg!C8</f>
        <v>-1.52</v>
      </c>
      <c r="E6" s="1" t="str">
        <f>[1]tot_tut_reg!D8</f>
        <v>-0.0062</v>
      </c>
      <c r="F6" s="1" t="str">
        <f>[1]tot_tut_reg!E8</f>
        <v>0.0021</v>
      </c>
      <c r="H6" s="1" t="str">
        <f>[1]tot_tut_reg!F8</f>
        <v>-0.015</v>
      </c>
      <c r="I6" s="1" t="str">
        <f>[1]tot_tut_reg!G8</f>
        <v>-0.0036</v>
      </c>
      <c r="K6" s="1" t="str">
        <f>[1]tot_tut_reg!H8</f>
        <v>-0.017</v>
      </c>
      <c r="L6" s="1" t="str">
        <f>[1]tot_tut_reg!I8</f>
        <v>0.0053</v>
      </c>
    </row>
    <row r="7" spans="1:12" x14ac:dyDescent="0.35">
      <c r="A7" t="str">
        <f>[1]tot_tut_reg!A9</f>
        <v/>
      </c>
      <c r="B7" s="1" t="str">
        <f>[1]tot_tut_reg!B9</f>
        <v>(8.21)</v>
      </c>
      <c r="C7" s="1" t="str">
        <f>[1]tot_tut_reg!C9</f>
        <v>(6.43)</v>
      </c>
      <c r="E7" s="1" t="str">
        <f>[1]tot_tut_reg!D9</f>
        <v>(0.021)</v>
      </c>
      <c r="F7" s="1" t="str">
        <f>[1]tot_tut_reg!E9</f>
        <v>(0.019)</v>
      </c>
      <c r="H7" s="1" t="str">
        <f>[1]tot_tut_reg!F9</f>
        <v>(0.016)</v>
      </c>
      <c r="I7" s="1" t="str">
        <f>[1]tot_tut_reg!G9</f>
        <v>(0.012)</v>
      </c>
      <c r="K7" s="1" t="str">
        <f>[1]tot_tut_reg!H9</f>
        <v>(0.025)</v>
      </c>
      <c r="L7" s="1" t="str">
        <f>[1]tot_tut_reg!I9</f>
        <v>(0.018)</v>
      </c>
    </row>
    <row r="9" spans="1:12" x14ac:dyDescent="0.35">
      <c r="A9" s="12" t="str">
        <f>[1]tot_tut_reg!A14</f>
        <v>ToT</v>
      </c>
      <c r="B9" s="13" t="str">
        <f>[1]tot_tut_reg!B14</f>
        <v>-74.5</v>
      </c>
      <c r="C9" s="13" t="str">
        <f>[1]tot_tut_reg!C14</f>
        <v>-15.1</v>
      </c>
      <c r="D9" s="13"/>
      <c r="E9" s="13" t="str">
        <f>[1]tot_tut_reg!D14</f>
        <v>-0.061</v>
      </c>
      <c r="F9" s="13" t="str">
        <f>[1]tot_tut_reg!E14</f>
        <v>0.020</v>
      </c>
      <c r="G9" s="13"/>
      <c r="H9" s="13" t="str">
        <f>[1]tot_tut_reg!F14</f>
        <v>-0.15</v>
      </c>
      <c r="I9" s="13" t="str">
        <f>[1]tot_tut_reg!G14</f>
        <v>-0.036</v>
      </c>
      <c r="J9" s="13"/>
      <c r="K9" s="13" t="str">
        <f>[1]tot_tut_reg!H14</f>
        <v>-0.17</v>
      </c>
      <c r="L9" s="13" t="str">
        <f>[1]tot_tut_reg!I14</f>
        <v>0.053</v>
      </c>
    </row>
    <row r="10" spans="1:12" x14ac:dyDescent="0.35">
      <c r="A10" t="s">
        <v>9</v>
      </c>
      <c r="B10" s="1">
        <f>ROUND([1]tot_tut_reg!B15,2)</f>
        <v>0.36</v>
      </c>
      <c r="C10" s="1">
        <f>ROUND([1]tot_tut_reg!C15,2)</f>
        <v>0.81</v>
      </c>
      <c r="E10" s="1">
        <f>ROUND([1]tot_tut_reg!D15,2)</f>
        <v>0.77</v>
      </c>
      <c r="F10" s="1">
        <f>ROUND([1]tot_tut_reg!E15,2)</f>
        <v>0.91</v>
      </c>
      <c r="H10" s="1">
        <f>ROUND([1]tot_tut_reg!F15,2)</f>
        <v>0.34</v>
      </c>
      <c r="I10" s="1">
        <f>ROUND([1]tot_tut_reg!G15,2)</f>
        <v>0.77</v>
      </c>
      <c r="K10" s="1">
        <f>ROUND([1]tot_tut_reg!H15,2)</f>
        <v>0.48</v>
      </c>
      <c r="L10" s="1">
        <f>ROUND([1]tot_tut_reg!I15,2)</f>
        <v>0.77</v>
      </c>
    </row>
    <row r="11" spans="1:12" x14ac:dyDescent="0.35">
      <c r="A11" s="10" t="str">
        <f>[1]tot_tut_reg!A16</f>
        <v>TuT</v>
      </c>
      <c r="B11" s="11">
        <f>ROUND([1]tot_tut_reg!B16,2)</f>
        <v>44.5</v>
      </c>
      <c r="C11" s="11">
        <f>ROUND([1]tot_tut_reg!C16,2)</f>
        <v>45.9</v>
      </c>
      <c r="D11" s="11"/>
      <c r="E11" s="11">
        <f>ROUND([1]tot_tut_reg!D16,2)</f>
        <v>0.12</v>
      </c>
      <c r="F11" s="11">
        <f>ROUND([1]tot_tut_reg!E16,2)</f>
        <v>0.13</v>
      </c>
      <c r="G11" s="11"/>
      <c r="H11" s="11">
        <f>ROUND([1]tot_tut_reg!F16,2)</f>
        <v>0.08</v>
      </c>
      <c r="I11" s="11">
        <f>ROUND([1]tot_tut_reg!G16,2)</f>
        <v>0.09</v>
      </c>
      <c r="J11" s="11"/>
      <c r="K11" s="11">
        <f>ROUND([1]tot_tut_reg!H16,2)</f>
        <v>0.14000000000000001</v>
      </c>
      <c r="L11" s="11">
        <f>ROUND([1]tot_tut_reg!I16,2)</f>
        <v>0.14000000000000001</v>
      </c>
    </row>
    <row r="12" spans="1:12" x14ac:dyDescent="0.35">
      <c r="A12" t="s">
        <v>9</v>
      </c>
      <c r="B12" s="17">
        <f>MOD(B27,10)</f>
        <v>1.5E-6</v>
      </c>
      <c r="C12" s="17">
        <f t="shared" ref="C12:L12" si="0">MOD(C27,10)</f>
        <v>6.5E-8</v>
      </c>
      <c r="D12" s="17"/>
      <c r="E12" s="17">
        <f t="shared" si="0"/>
        <v>1.7999999999999999E-6</v>
      </c>
      <c r="F12" s="17">
        <f t="shared" si="0"/>
        <v>4.4000000000000002E-7</v>
      </c>
      <c r="G12" s="17"/>
      <c r="H12" s="17">
        <f t="shared" si="0"/>
        <v>1.9999999999999999E-6</v>
      </c>
      <c r="I12" s="17">
        <f t="shared" si="0"/>
        <v>9.9999999999999995E-8</v>
      </c>
      <c r="J12" s="17"/>
      <c r="K12" s="17">
        <f t="shared" si="0"/>
        <v>3.8000000000000003E-8</v>
      </c>
      <c r="L12" s="17">
        <f t="shared" si="0"/>
        <v>1.2E-8</v>
      </c>
    </row>
    <row r="13" spans="1:12" x14ac:dyDescent="0.35">
      <c r="A13" s="10" t="str">
        <f>[1]tot_tut_reg!A18</f>
        <v>ToT-TuT</v>
      </c>
      <c r="B13" s="11" t="str">
        <f>[1]tot_tut_reg!B18</f>
        <v>-119.0</v>
      </c>
      <c r="C13" s="11" t="str">
        <f>[1]tot_tut_reg!C18</f>
        <v>-60.9</v>
      </c>
      <c r="D13" s="11"/>
      <c r="E13" s="11" t="str">
        <f>[1]tot_tut_reg!D18</f>
        <v>-0.19</v>
      </c>
      <c r="F13" s="11" t="str">
        <f>[1]tot_tut_reg!E18</f>
        <v>-0.11</v>
      </c>
      <c r="G13" s="11"/>
      <c r="H13" s="11" t="str">
        <f>[1]tot_tut_reg!F18</f>
        <v>-0.23</v>
      </c>
      <c r="I13" s="11" t="str">
        <f>[1]tot_tut_reg!G18</f>
        <v>-0.12</v>
      </c>
      <c r="J13" s="11"/>
      <c r="K13" s="11" t="str">
        <f>[1]tot_tut_reg!H18</f>
        <v>-0.31</v>
      </c>
      <c r="L13" s="11" t="str">
        <f>[1]tot_tut_reg!I18</f>
        <v>-0.085</v>
      </c>
    </row>
    <row r="14" spans="1:12" x14ac:dyDescent="0.35">
      <c r="A14" t="s">
        <v>10</v>
      </c>
      <c r="B14" s="1" t="str">
        <f>[1]tot_tut_reg!B19</f>
        <v>0.088</v>
      </c>
      <c r="C14" s="1" t="str">
        <f>[1]tot_tut_reg!C19</f>
        <v>0.19</v>
      </c>
      <c r="E14" s="1" t="str">
        <f>[1]tot_tut_reg!D19</f>
        <v>0.20</v>
      </c>
      <c r="F14" s="1" t="str">
        <f>[1]tot_tut_reg!E19</f>
        <v>0.30</v>
      </c>
      <c r="H14" s="1" t="str">
        <f>[1]tot_tut_reg!F19</f>
        <v>0.082</v>
      </c>
      <c r="I14" s="1" t="str">
        <f>[1]tot_tut_reg!G19</f>
        <v>0.18</v>
      </c>
      <c r="K14" s="1" t="str">
        <f>[1]tot_tut_reg!H19</f>
        <v>0.12</v>
      </c>
      <c r="L14" s="1" t="str">
        <f>[1]tot_tut_reg!I19</f>
        <v>0.33</v>
      </c>
    </row>
    <row r="15" spans="1:12" x14ac:dyDescent="0.35">
      <c r="A15" t="str">
        <f>[1]tot_tut_reg!A20</f>
        <v>Bootstrap (normal) p-val</v>
      </c>
      <c r="B15" s="1" t="str">
        <f>[1]tot_tut_reg!B20</f>
        <v>0.100</v>
      </c>
      <c r="C15" s="1" t="str">
        <f>[1]tot_tut_reg!C20</f>
        <v>0.24</v>
      </c>
      <c r="E15" s="1" t="str">
        <f>[1]tot_tut_reg!D20</f>
        <v>0.20</v>
      </c>
      <c r="F15" s="1" t="str">
        <f>[1]tot_tut_reg!E20</f>
        <v>0.32</v>
      </c>
      <c r="H15" s="1" t="str">
        <f>[1]tot_tut_reg!F20</f>
        <v>0.091</v>
      </c>
      <c r="I15" s="1" t="str">
        <f>[1]tot_tut_reg!G20</f>
        <v>0.22</v>
      </c>
      <c r="K15" s="1" t="str">
        <f>[1]tot_tut_reg!H20</f>
        <v>0.12</v>
      </c>
      <c r="L15" s="1" t="str">
        <f>[1]tot_tut_reg!I20</f>
        <v>0.38</v>
      </c>
    </row>
    <row r="16" spans="1:12" x14ac:dyDescent="0.35">
      <c r="A16" t="str">
        <f>[1]tot_tut_reg!A21</f>
        <v>Bootstrap (percentile) p-val</v>
      </c>
      <c r="B16" s="1" t="str">
        <f>[1]tot_tut_reg!B21</f>
        <v>0.089</v>
      </c>
      <c r="C16" s="1" t="str">
        <f>[1]tot_tut_reg!C21</f>
        <v>0.24</v>
      </c>
      <c r="E16" s="1" t="str">
        <f>[1]tot_tut_reg!D21</f>
        <v>0.19</v>
      </c>
      <c r="F16" s="1" t="str">
        <f>[1]tot_tut_reg!E21</f>
        <v>0.33</v>
      </c>
      <c r="H16" s="1" t="str">
        <f>[1]tot_tut_reg!F21</f>
        <v>0.079</v>
      </c>
      <c r="I16" s="1" t="str">
        <f>[1]tot_tut_reg!G21</f>
        <v>0.21</v>
      </c>
      <c r="K16" s="1" t="str">
        <f>[1]tot_tut_reg!H21</f>
        <v>0.12</v>
      </c>
      <c r="L16" s="1" t="str">
        <f>[1]tot_tut_reg!I21</f>
        <v>0.38</v>
      </c>
    </row>
    <row r="17" spans="1:12" x14ac:dyDescent="0.35">
      <c r="A17" s="6" t="str">
        <f>[1]tot_tut_reg!A22</f>
        <v>RI p-val</v>
      </c>
      <c r="B17" s="7" t="str">
        <f>[1]tot_tut_reg!B22</f>
        <v>0.11</v>
      </c>
      <c r="C17" s="7" t="str">
        <f>[1]tot_tut_reg!C22</f>
        <v>0.24</v>
      </c>
      <c r="D17" s="7"/>
      <c r="E17" s="7" t="str">
        <f>[1]tot_tut_reg!D22</f>
        <v>0.24</v>
      </c>
      <c r="F17" s="7" t="str">
        <f>[1]tot_tut_reg!E22</f>
        <v>0.35</v>
      </c>
      <c r="G17" s="7"/>
      <c r="H17" s="7" t="str">
        <f>[1]tot_tut_reg!F22</f>
        <v>0.11</v>
      </c>
      <c r="I17" s="7" t="str">
        <f>[1]tot_tut_reg!G22</f>
        <v>0.24</v>
      </c>
      <c r="J17" s="7"/>
      <c r="K17" s="7" t="str">
        <f>[1]tot_tut_reg!H22</f>
        <v>0.14</v>
      </c>
      <c r="L17" s="7" t="str">
        <f>[1]tot_tut_reg!I22</f>
        <v>0.38</v>
      </c>
    </row>
    <row r="18" spans="1:12" x14ac:dyDescent="0.35">
      <c r="A18" s="8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</row>
    <row r="19" spans="1:12" x14ac:dyDescent="0.35">
      <c r="A19" s="2" t="s">
        <v>0</v>
      </c>
      <c r="B19" s="3" t="str">
        <f>[1]tot_tut_reg!B11</f>
        <v>8519</v>
      </c>
      <c r="C19" s="3" t="str">
        <f>[1]tot_tut_reg!C11</f>
        <v>8519</v>
      </c>
      <c r="D19" s="3"/>
      <c r="E19" s="3" t="str">
        <f>[1]tot_tut_reg!D11</f>
        <v>8519</v>
      </c>
      <c r="F19" s="3" t="str">
        <f>[1]tot_tut_reg!E11</f>
        <v>8519</v>
      </c>
      <c r="G19" s="3"/>
      <c r="H19" s="3" t="str">
        <f>[1]tot_tut_reg!F11</f>
        <v>8519</v>
      </c>
      <c r="I19" s="3" t="str">
        <f>[1]tot_tut_reg!G11</f>
        <v>8519</v>
      </c>
      <c r="J19" s="3"/>
      <c r="K19" s="3" t="str">
        <f>[1]tot_tut_reg!H11</f>
        <v>8519</v>
      </c>
      <c r="L19" s="3" t="str">
        <f>[1]tot_tut_reg!I11</f>
        <v>8519</v>
      </c>
    </row>
    <row r="20" spans="1:12" x14ac:dyDescent="0.35">
      <c r="A20" s="8" t="s">
        <v>1</v>
      </c>
      <c r="B20" s="9" t="str">
        <f>[1]tot_tut_reg!B12</f>
        <v>0.014</v>
      </c>
      <c r="C20" s="9" t="str">
        <f>[1]tot_tut_reg!C12</f>
        <v>0.038</v>
      </c>
      <c r="D20" s="9"/>
      <c r="E20" s="9" t="str">
        <f>[1]tot_tut_reg!D12</f>
        <v>0.010</v>
      </c>
      <c r="F20" s="9" t="str">
        <f>[1]tot_tut_reg!E12</f>
        <v>0.022</v>
      </c>
      <c r="G20" s="9"/>
      <c r="H20" s="9" t="str">
        <f>[1]tot_tut_reg!F12</f>
        <v>0.013</v>
      </c>
      <c r="I20" s="9" t="str">
        <f>[1]tot_tut_reg!G12</f>
        <v>0.038</v>
      </c>
      <c r="J20" s="9"/>
      <c r="K20" s="9" t="str">
        <f>[1]tot_tut_reg!H12</f>
        <v>0.016</v>
      </c>
      <c r="L20" s="9" t="str">
        <f>[1]tot_tut_reg!I12</f>
        <v>0.042</v>
      </c>
    </row>
    <row r="21" spans="1:12" x14ac:dyDescent="0.35">
      <c r="A21" s="8" t="str">
        <f>[1]tot_tut_reg!A13</f>
        <v>Control Mean</v>
      </c>
      <c r="B21" s="16" t="str">
        <f>[1]tot_tut_reg!B13</f>
        <v>-248.7</v>
      </c>
      <c r="C21" s="16"/>
      <c r="D21" s="9"/>
      <c r="E21" s="16" t="str">
        <f>[1]tot_tut_reg!D13</f>
        <v>0.44</v>
      </c>
      <c r="F21" s="16"/>
      <c r="G21" s="9"/>
      <c r="H21" s="16">
        <f>ABS([1]tot_tut_reg!F13)</f>
        <v>1.45</v>
      </c>
      <c r="I21" s="16"/>
      <c r="J21" s="9"/>
      <c r="K21" s="16" t="str">
        <f>[1]tot_tut_reg!H13</f>
        <v>0.75</v>
      </c>
      <c r="L21" s="16"/>
    </row>
    <row r="22" spans="1:12" ht="15" thickBot="1" x14ac:dyDescent="0.4">
      <c r="A22" s="4" t="s">
        <v>7</v>
      </c>
      <c r="B22" s="5"/>
      <c r="C22" s="5" t="s">
        <v>8</v>
      </c>
      <c r="D22" s="5"/>
      <c r="E22" s="5"/>
      <c r="F22" s="5" t="s">
        <v>8</v>
      </c>
      <c r="G22" s="5"/>
      <c r="H22" s="5"/>
      <c r="I22" s="5" t="s">
        <v>8</v>
      </c>
      <c r="J22" s="5"/>
      <c r="K22" s="5"/>
      <c r="L22" s="5" t="s">
        <v>8</v>
      </c>
    </row>
    <row r="23" spans="1:12" ht="15" thickTop="1" x14ac:dyDescent="0.35"/>
    <row r="27" spans="1:12" x14ac:dyDescent="0.35">
      <c r="B27" s="17" t="str">
        <f>[1]tot_tut_reg!B17</f>
        <v>0.0000015</v>
      </c>
      <c r="C27" s="17" t="str">
        <f>[1]tot_tut_reg!C17</f>
        <v>0.000000065</v>
      </c>
      <c r="E27" s="17" t="str">
        <f>[1]tot_tut_reg!D17</f>
        <v>0.0000018</v>
      </c>
      <c r="F27" s="17" t="str">
        <f>[1]tot_tut_reg!E17</f>
        <v>0.00000044</v>
      </c>
      <c r="H27" s="17" t="str">
        <f>[1]tot_tut_reg!F17</f>
        <v>0.0000020</v>
      </c>
      <c r="I27" s="17" t="str">
        <f>[1]tot_tut_reg!G17</f>
        <v>0.000000100</v>
      </c>
      <c r="K27" s="17" t="str">
        <f>[1]tot_tut_reg!H17</f>
        <v>0.000000038</v>
      </c>
      <c r="L27" s="17" t="str">
        <f>[1]tot_tut_reg!I17</f>
        <v>0.000000012</v>
      </c>
    </row>
    <row r="29" spans="1:12" x14ac:dyDescent="0.35">
      <c r="I29" s="17"/>
    </row>
    <row r="31" spans="1:12" x14ac:dyDescent="0.35">
      <c r="B31" s="17"/>
    </row>
  </sheetData>
  <mergeCells count="8">
    <mergeCell ref="B2:C2"/>
    <mergeCell ref="E2:F2"/>
    <mergeCell ref="H2:I2"/>
    <mergeCell ref="K2:L2"/>
    <mergeCell ref="B21:C21"/>
    <mergeCell ref="E21:F21"/>
    <mergeCell ref="H21:I21"/>
    <mergeCell ref="K21:L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tot_tut_reg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</dc:creator>
  <cp:lastModifiedBy>isaac</cp:lastModifiedBy>
  <dcterms:created xsi:type="dcterms:W3CDTF">2022-02-28T06:05:49Z</dcterms:created>
  <dcterms:modified xsi:type="dcterms:W3CDTF">2022-03-16T01:35:28Z</dcterms:modified>
</cp:coreProperties>
</file>