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BEBCE4AF-3156-4E2E-B33A-0980507A3FF7}" xr6:coauthVersionLast="47" xr6:coauthVersionMax="47" xr10:uidLastSave="{00000000-0000-0000-0000-000000000000}"/>
  <bookViews>
    <workbookView xWindow="-28920" yWindow="-9735" windowWidth="29040" windowHeight="15720" xr2:uid="{00000000-000D-0000-FFFF-FFFF00000000}"/>
  </bookViews>
  <sheets>
    <sheet name="Attrition" sheetId="2" r:id="rId1"/>
    <sheet name="SS_at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D18" i="2"/>
  <c r="C19" i="2"/>
  <c r="D19" i="2"/>
  <c r="B18" i="2"/>
  <c r="B19" i="2"/>
  <c r="B4" i="2"/>
  <c r="D21" i="2"/>
  <c r="C21" i="2"/>
  <c r="B21" i="2"/>
  <c r="E20" i="2"/>
  <c r="D20" i="2"/>
  <c r="C20" i="2"/>
  <c r="B20" i="2"/>
  <c r="E18" i="2"/>
  <c r="E17" i="2"/>
  <c r="D17" i="2"/>
  <c r="C17" i="2"/>
  <c r="B17" i="2"/>
  <c r="D16" i="2"/>
  <c r="C16" i="2"/>
  <c r="B16" i="2"/>
  <c r="E15" i="2"/>
  <c r="D15" i="2"/>
  <c r="C15" i="2"/>
  <c r="B15" i="2"/>
  <c r="E14" i="2"/>
  <c r="D14" i="2"/>
  <c r="C14" i="2"/>
  <c r="B14" i="2"/>
  <c r="D13" i="2"/>
  <c r="C13" i="2"/>
  <c r="B13" i="2"/>
  <c r="E12" i="2"/>
  <c r="D12" i="2"/>
  <c r="C12" i="2"/>
  <c r="B12" i="2"/>
  <c r="E11" i="2"/>
  <c r="D11" i="2"/>
  <c r="C11" i="2"/>
  <c r="B11" i="2"/>
  <c r="D10" i="2"/>
  <c r="C10" i="2"/>
  <c r="B10" i="2"/>
  <c r="E9" i="2"/>
  <c r="D9" i="2"/>
  <c r="C9" i="2"/>
  <c r="B9" i="2"/>
  <c r="E8" i="2"/>
  <c r="D8" i="2"/>
  <c r="C8" i="2"/>
  <c r="B8" i="2"/>
  <c r="D7" i="2"/>
  <c r="C7" i="2"/>
  <c r="B7" i="2"/>
  <c r="E6" i="2"/>
  <c r="D6" i="2"/>
  <c r="C6" i="2"/>
  <c r="B6" i="2"/>
  <c r="D5" i="2"/>
  <c r="C5" i="2"/>
  <c r="B5" i="2"/>
  <c r="E4" i="2"/>
  <c r="D4" i="2"/>
  <c r="C4" i="2"/>
</calcChain>
</file>

<file path=xl/sharedStrings.xml><?xml version="1.0" encoding="utf-8"?>
<sst xmlns="http://schemas.openxmlformats.org/spreadsheetml/2006/main" count="17" uniqueCount="13">
  <si>
    <t>Commitment arms</t>
  </si>
  <si>
    <t>Control</t>
  </si>
  <si>
    <t>Forced</t>
  </si>
  <si>
    <t>Choice</t>
  </si>
  <si>
    <t>p-value</t>
  </si>
  <si>
    <t>Number of borrowers</t>
  </si>
  <si>
    <t>median</t>
  </si>
  <si>
    <t>Number of pawns/borrower</t>
  </si>
  <si>
    <t xml:space="preserve">Number of pawns </t>
  </si>
  <si>
    <t>Total borrowed</t>
  </si>
  <si>
    <t>Take-up</t>
  </si>
  <si>
    <t>Obs</t>
  </si>
  <si>
    <t>Amt borrowed/borrower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</si>
</sst>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4.9958800012207406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41C6C-670C-46BE-BD39-7394AEFE19B1}">
  <dimension ref="A1:E22"/>
  <sheetViews>
    <sheetView tabSelected="1" workbookViewId="0">
      <selection activeCell="A2" sqref="A2:E21"/>
    </sheetView>
  </sheetViews>
  <sheetFormatPr defaultRowHeight="14.5" x14ac:dyDescent="0.35"/>
  <cols>
    <col min="1" max="1" width="26.453125" bestFit="1" customWidth="1"/>
    <col min="2" max="3" width="11.81640625" style="1" customWidth="1"/>
    <col min="4" max="4" width="11.81640625" style="1" bestFit="1" customWidth="1"/>
  </cols>
  <sheetData>
    <row r="1" spans="1:5" ht="15" thickBot="1" x14ac:dyDescent="0.4">
      <c r="A1" s="6"/>
      <c r="B1" s="7"/>
      <c r="C1" s="7"/>
      <c r="D1" s="7"/>
      <c r="E1" s="6"/>
    </row>
    <row r="2" spans="1:5" x14ac:dyDescent="0.35">
      <c r="C2" s="13" t="s">
        <v>0</v>
      </c>
      <c r="D2" s="13"/>
      <c r="E2" s="13"/>
    </row>
    <row r="3" spans="1:5" ht="15" thickBot="1" x14ac:dyDescent="0.4">
      <c r="A3" s="3"/>
      <c r="B3" s="4" t="s">
        <v>1</v>
      </c>
      <c r="C3" s="4" t="s">
        <v>2</v>
      </c>
      <c r="D3" s="4" t="s">
        <v>3</v>
      </c>
      <c r="E3" s="4" t="s">
        <v>4</v>
      </c>
    </row>
    <row r="4" spans="1:5" ht="15" thickTop="1" x14ac:dyDescent="0.35">
      <c r="A4" t="s">
        <v>10</v>
      </c>
      <c r="B4" s="1">
        <f>ROUND(SS_att!B2,2)</f>
        <v>0.97</v>
      </c>
      <c r="C4" s="1">
        <f>ROUND(SS_att!C2,2)</f>
        <v>0.96</v>
      </c>
      <c r="D4" s="1">
        <f>ROUND(SS_att!D2,2)</f>
        <v>0.97</v>
      </c>
      <c r="E4">
        <f>ROUND(SS_att!L2,2)</f>
        <v>0.53</v>
      </c>
    </row>
    <row r="5" spans="1:5" x14ac:dyDescent="0.35">
      <c r="A5" s="5"/>
      <c r="B5" s="2" t="str">
        <f>CONCATENATE("(",ROUND(SS_att!B3,2),")")</f>
        <v>(0.01)</v>
      </c>
      <c r="C5" s="2" t="str">
        <f>CONCATENATE("(",ROUND(SS_att!C3,2),")")</f>
        <v>(0.01)</v>
      </c>
      <c r="D5" s="2" t="str">
        <f>CONCATENATE("(",ROUND(SS_att!D3,2),")")</f>
        <v>(0.01)</v>
      </c>
      <c r="E5" s="5"/>
    </row>
    <row r="6" spans="1:5" x14ac:dyDescent="0.35">
      <c r="A6" t="s">
        <v>5</v>
      </c>
      <c r="B6" s="1">
        <f>ROUND(SS_att!B5,1)</f>
        <v>20.8</v>
      </c>
      <c r="C6" s="1">
        <f>ROUND(SS_att!C5,1)</f>
        <v>22.2</v>
      </c>
      <c r="D6" s="1">
        <f>ROUND(SS_att!D5,1)</f>
        <v>25.4</v>
      </c>
      <c r="E6">
        <f>ROUND(SS_att!L5,2)</f>
        <v>0.17</v>
      </c>
    </row>
    <row r="7" spans="1:5" x14ac:dyDescent="0.35">
      <c r="B7" s="1" t="str">
        <f>CONCATENATE("(",ROUND(SS_att!B6,2),")")</f>
        <v>(3.29)</v>
      </c>
      <c r="C7" s="1" t="str">
        <f>CONCATENATE("(",ROUND(SS_att!C6,2),")")</f>
        <v>(3.9)</v>
      </c>
      <c r="D7" s="1" t="str">
        <f>CONCATENATE("(",ROUND(SS_att!D6,2),")")</f>
        <v>(4.89)</v>
      </c>
    </row>
    <row r="8" spans="1:5" x14ac:dyDescent="0.35">
      <c r="A8" s="10" t="s">
        <v>6</v>
      </c>
      <c r="B8" s="11">
        <f>ROUND(SS_att!B7,1)</f>
        <v>19</v>
      </c>
      <c r="C8" s="11">
        <f>ROUND(SS_att!C7,1)</f>
        <v>20</v>
      </c>
      <c r="D8" s="11">
        <f>ROUND(SS_att!D7,1)</f>
        <v>21</v>
      </c>
      <c r="E8" s="12">
        <f>ROUND(SS_att!L7,2)</f>
        <v>0.5</v>
      </c>
    </row>
    <row r="9" spans="1:5" x14ac:dyDescent="0.35">
      <c r="A9" t="s">
        <v>7</v>
      </c>
      <c r="B9" s="1">
        <f>ROUND(SS_att!B8,1)</f>
        <v>1.4</v>
      </c>
      <c r="C9" s="1">
        <f>ROUND(SS_att!C8,1)</f>
        <v>1.4</v>
      </c>
      <c r="D9" s="1">
        <f>ROUND(SS_att!D8,1)</f>
        <v>1.4</v>
      </c>
      <c r="E9">
        <f>ROUND(SS_att!L8,2)</f>
        <v>0.43</v>
      </c>
    </row>
    <row r="10" spans="1:5" x14ac:dyDescent="0.35">
      <c r="B10" s="1" t="str">
        <f>CONCATENATE("(",ROUND(SS_att!B9,2),")")</f>
        <v>(0.08)</v>
      </c>
      <c r="C10" s="1" t="str">
        <f>CONCATENATE("(",ROUND(SS_att!C9,2),")")</f>
        <v>(0.04)</v>
      </c>
      <c r="D10" s="1" t="str">
        <f>CONCATENATE("(",ROUND(SS_att!D9,2),")")</f>
        <v>(0.05)</v>
      </c>
    </row>
    <row r="11" spans="1:5" x14ac:dyDescent="0.35">
      <c r="A11" s="10" t="s">
        <v>6</v>
      </c>
      <c r="B11" s="11">
        <f>ROUND(SS_att!B10,1)</f>
        <v>1.4</v>
      </c>
      <c r="C11" s="11">
        <f>ROUND(SS_att!C10,1)</f>
        <v>1.3</v>
      </c>
      <c r="D11" s="11">
        <f>ROUND(SS_att!D10,1)</f>
        <v>1.3</v>
      </c>
      <c r="E11" s="12">
        <f>ROUND(SS_att!L10,2)</f>
        <v>0.6</v>
      </c>
    </row>
    <row r="12" spans="1:5" x14ac:dyDescent="0.35">
      <c r="A12" t="s">
        <v>8</v>
      </c>
      <c r="B12" s="1">
        <f>ROUND(SS_att!B11,1)</f>
        <v>31</v>
      </c>
      <c r="C12" s="1">
        <f>ROUND(SS_att!C11,1)</f>
        <v>31.3</v>
      </c>
      <c r="D12" s="1">
        <f>ROUND(SS_att!D11,1)</f>
        <v>37.200000000000003</v>
      </c>
      <c r="E12">
        <f>ROUND(SS_att!L11,2)</f>
        <v>0.24</v>
      </c>
    </row>
    <row r="13" spans="1:5" x14ac:dyDescent="0.35">
      <c r="B13" s="1" t="str">
        <f>CONCATENATE("(",ROUND(SS_att!B12,1),")")</f>
        <v>(5.8)</v>
      </c>
      <c r="C13" s="1" t="str">
        <f>CONCATENATE("(",ROUND(SS_att!C12,1),")")</f>
        <v>(5.6)</v>
      </c>
      <c r="D13" s="1" t="str">
        <f>CONCATENATE("(",ROUND(SS_att!D12,1),")")</f>
        <v>(7.9)</v>
      </c>
    </row>
    <row r="14" spans="1:5" x14ac:dyDescent="0.35">
      <c r="A14" s="10" t="s">
        <v>6</v>
      </c>
      <c r="B14" s="11">
        <f>ROUND(SS_att!B13,1)</f>
        <v>27</v>
      </c>
      <c r="C14" s="11">
        <f>ROUND(SS_att!C13,1)</f>
        <v>28</v>
      </c>
      <c r="D14" s="11">
        <f>ROUND(SS_att!D13,1)</f>
        <v>30</v>
      </c>
      <c r="E14" s="12">
        <f>ROUND(SS_att!L13,2)</f>
        <v>0.46</v>
      </c>
    </row>
    <row r="15" spans="1:5" x14ac:dyDescent="0.35">
      <c r="A15" t="s">
        <v>12</v>
      </c>
      <c r="B15" s="1">
        <f>ROUND(SS_att!B14,1)</f>
        <v>2266.8000000000002</v>
      </c>
      <c r="C15" s="1">
        <f>ROUND(SS_att!C14,1)</f>
        <v>2094</v>
      </c>
      <c r="D15" s="1">
        <f>ROUND(SS_att!D14,1)</f>
        <v>2115.1999999999998</v>
      </c>
      <c r="E15">
        <f>ROUND(SS_att!L14,2)</f>
        <v>0.18</v>
      </c>
    </row>
    <row r="16" spans="1:5" x14ac:dyDescent="0.35">
      <c r="B16" s="1" t="str">
        <f>CONCATENATE("(",ROUND(SS_att!B15,1),")")</f>
        <v>(101.8)</v>
      </c>
      <c r="C16" s="1" t="str">
        <f>CONCATENATE("(",ROUND(SS_att!C15,1),")")</f>
        <v>(83.7)</v>
      </c>
      <c r="D16" s="1" t="str">
        <f>CONCATENATE("(",ROUND(SS_att!D15,1),")")</f>
        <v>(99.9)</v>
      </c>
    </row>
    <row r="17" spans="1:5" x14ac:dyDescent="0.35">
      <c r="A17" s="10" t="s">
        <v>6</v>
      </c>
      <c r="B17" s="11">
        <f>ROUND(SS_att!B16,1)</f>
        <v>2154.3000000000002</v>
      </c>
      <c r="C17" s="11">
        <f>ROUND(SS_att!C16,1)</f>
        <v>2041</v>
      </c>
      <c r="D17" s="11">
        <f>ROUND(SS_att!D16,1)</f>
        <v>2047.5</v>
      </c>
      <c r="E17" s="12">
        <f>ROUND(SS_att!L16,2)</f>
        <v>0.65</v>
      </c>
    </row>
    <row r="18" spans="1:5" x14ac:dyDescent="0.35">
      <c r="A18" t="s">
        <v>9</v>
      </c>
      <c r="B18" s="1">
        <f>ROUND(SS_att!B17,0)</f>
        <v>47877</v>
      </c>
      <c r="C18" s="1">
        <f>ROUND(SS_att!C17,0)</f>
        <v>47813</v>
      </c>
      <c r="D18" s="1">
        <f>ROUND(SS_att!D17,0)</f>
        <v>54780</v>
      </c>
      <c r="E18">
        <f>ROUND(SS_att!L17,2)</f>
        <v>0.4</v>
      </c>
    </row>
    <row r="19" spans="1:5" x14ac:dyDescent="0.35">
      <c r="B19" s="1" t="str">
        <f>CONCATENATE("(",ROUND(SS_att!B18,0),")")</f>
        <v>(8005)</v>
      </c>
      <c r="C19" s="1" t="str">
        <f>CONCATENATE("(",ROUND(SS_att!C18,0),")")</f>
        <v>(9436)</v>
      </c>
      <c r="D19" s="1" t="str">
        <f>CONCATENATE("(",ROUND(SS_att!D18,0),")")</f>
        <v>(12587)</v>
      </c>
    </row>
    <row r="20" spans="1:5" x14ac:dyDescent="0.35">
      <c r="A20" s="10" t="s">
        <v>6</v>
      </c>
      <c r="B20" s="11">
        <f>ROUND(SS_att!B19,1)</f>
        <v>37520</v>
      </c>
      <c r="C20" s="11">
        <f>ROUND(SS_att!C19,1)</f>
        <v>39420</v>
      </c>
      <c r="D20" s="11">
        <f>ROUND(SS_att!D19,1)</f>
        <v>40850</v>
      </c>
      <c r="E20" s="12">
        <f>ROUND(SS_att!L19,2)</f>
        <v>0.73</v>
      </c>
    </row>
    <row r="21" spans="1:5" ht="15" thickBot="1" x14ac:dyDescent="0.4">
      <c r="A21" s="8" t="s">
        <v>11</v>
      </c>
      <c r="B21" s="9">
        <f>SS_att!B24</f>
        <v>85</v>
      </c>
      <c r="C21" s="9">
        <f>SS_att!C24</f>
        <v>81</v>
      </c>
      <c r="D21" s="9">
        <f>SS_att!D24</f>
        <v>94</v>
      </c>
      <c r="E21" s="8"/>
    </row>
    <row r="22" spans="1:5" ht="15" thickTop="1" x14ac:dyDescent="0.35"/>
  </sheetData>
  <mergeCells count="1"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24"/>
  <sheetViews>
    <sheetView workbookViewId="0"/>
  </sheetViews>
  <sheetFormatPr defaultRowHeight="14.5" x14ac:dyDescent="0.35"/>
  <sheetData>
    <row r="2" spans="2:12" x14ac:dyDescent="0.35">
      <c r="B2">
        <v>0.96889035242149624</v>
      </c>
      <c r="C2">
        <v>0.95522016728365866</v>
      </c>
      <c r="D2">
        <v>0.97156528952301191</v>
      </c>
      <c r="E2">
        <v>0.96554982383891297</v>
      </c>
      <c r="L2">
        <v>0.52902317841581303</v>
      </c>
    </row>
    <row r="3" spans="2:12" x14ac:dyDescent="0.35">
      <c r="B3">
        <v>1.1015929528930456E-2</v>
      </c>
      <c r="C3">
        <v>1.4757531191437263E-2</v>
      </c>
      <c r="D3">
        <v>1.1584651503599948E-2</v>
      </c>
      <c r="E3">
        <v>7.3802564247118611E-3</v>
      </c>
    </row>
    <row r="4" spans="2:12" x14ac:dyDescent="0.35">
      <c r="B4">
        <v>1</v>
      </c>
      <c r="C4">
        <v>1</v>
      </c>
      <c r="D4">
        <v>1</v>
      </c>
      <c r="E4">
        <v>260</v>
      </c>
    </row>
    <row r="5" spans="2:12" x14ac:dyDescent="0.35">
      <c r="B5">
        <v>20.776470588235295</v>
      </c>
      <c r="C5">
        <v>22.209876543209877</v>
      </c>
      <c r="D5">
        <v>25.361702127659573</v>
      </c>
      <c r="E5">
        <v>22.880769230769232</v>
      </c>
      <c r="L5">
        <v>0.1691803885055099</v>
      </c>
    </row>
    <row r="6" spans="2:12" x14ac:dyDescent="0.35">
      <c r="B6">
        <v>3.2888156639438466</v>
      </c>
      <c r="C6">
        <v>3.9041454238546009</v>
      </c>
      <c r="D6">
        <v>4.8894381320711293</v>
      </c>
      <c r="E6">
        <v>3.9734365911287006</v>
      </c>
    </row>
    <row r="7" spans="2:12" x14ac:dyDescent="0.35">
      <c r="B7">
        <v>19</v>
      </c>
      <c r="C7">
        <v>20</v>
      </c>
      <c r="D7">
        <v>21</v>
      </c>
      <c r="E7">
        <v>260</v>
      </c>
      <c r="L7">
        <v>0.50118311045391817</v>
      </c>
    </row>
    <row r="8" spans="2:12" x14ac:dyDescent="0.35">
      <c r="B8">
        <v>1.4327417782374792</v>
      </c>
      <c r="C8">
        <v>1.3638083919882775</v>
      </c>
      <c r="D8">
        <v>1.4179999648883779</v>
      </c>
      <c r="E8">
        <v>1.4059493286600373</v>
      </c>
      <c r="L8">
        <v>0.42853848079004753</v>
      </c>
    </row>
    <row r="9" spans="2:12" x14ac:dyDescent="0.35">
      <c r="B9">
        <v>8.3862594173112967E-2</v>
      </c>
      <c r="C9">
        <v>4.0948260803561919E-2</v>
      </c>
      <c r="D9">
        <v>5.0903424379871241E-2</v>
      </c>
      <c r="E9">
        <v>5.3418110498534621E-2</v>
      </c>
    </row>
    <row r="10" spans="2:12" x14ac:dyDescent="0.35">
      <c r="B10">
        <v>1.375</v>
      </c>
      <c r="C10">
        <v>1.3333333730697632</v>
      </c>
      <c r="D10">
        <v>1.3333333730697632</v>
      </c>
      <c r="E10">
        <v>260</v>
      </c>
      <c r="L10">
        <v>0.59646785336928199</v>
      </c>
    </row>
    <row r="11" spans="2:12" x14ac:dyDescent="0.35">
      <c r="B11">
        <v>30.988235294117647</v>
      </c>
      <c r="C11">
        <v>31.296296296296298</v>
      </c>
      <c r="D11">
        <v>37.170212765957444</v>
      </c>
      <c r="E11">
        <v>33.319230769230771</v>
      </c>
      <c r="L11">
        <v>0.23681502093860621</v>
      </c>
    </row>
    <row r="12" spans="2:12" x14ac:dyDescent="0.35">
      <c r="B12">
        <v>5.7678268283646368</v>
      </c>
      <c r="C12">
        <v>5.6360200233137157</v>
      </c>
      <c r="D12">
        <v>7.8865944373853294</v>
      </c>
      <c r="E12">
        <v>6.2628499521065297</v>
      </c>
    </row>
    <row r="13" spans="2:12" x14ac:dyDescent="0.35">
      <c r="B13">
        <v>27</v>
      </c>
      <c r="C13">
        <v>28</v>
      </c>
      <c r="D13">
        <v>30</v>
      </c>
      <c r="E13">
        <v>260</v>
      </c>
      <c r="L13">
        <v>0.45502160387753737</v>
      </c>
    </row>
    <row r="14" spans="2:12" x14ac:dyDescent="0.35">
      <c r="B14">
        <v>2266.804165652653</v>
      </c>
      <c r="C14">
        <v>2094.0110458957279</v>
      </c>
      <c r="D14">
        <v>2115.155535226304</v>
      </c>
      <c r="E14">
        <v>2158.1396823444643</v>
      </c>
      <c r="L14">
        <v>0.17906670526311749</v>
      </c>
    </row>
    <row r="15" spans="2:12" x14ac:dyDescent="0.35">
      <c r="B15">
        <v>101.7844366934046</v>
      </c>
      <c r="C15">
        <v>83.658866552386158</v>
      </c>
      <c r="D15">
        <v>99.874459242641663</v>
      </c>
      <c r="E15">
        <v>82.567953252697222</v>
      </c>
    </row>
    <row r="16" spans="2:12" x14ac:dyDescent="0.35">
      <c r="B16">
        <v>2154.3333333333335</v>
      </c>
      <c r="C16">
        <v>2040.9677419354839</v>
      </c>
      <c r="D16">
        <v>2047.5</v>
      </c>
      <c r="E16">
        <v>260</v>
      </c>
      <c r="L16">
        <v>0.64551965054073679</v>
      </c>
    </row>
    <row r="17" spans="2:12" x14ac:dyDescent="0.35">
      <c r="B17">
        <v>47877.058823529413</v>
      </c>
      <c r="C17">
        <v>47813.148148148146</v>
      </c>
      <c r="D17">
        <v>54779.968085106382</v>
      </c>
      <c r="E17">
        <v>50352.815384615387</v>
      </c>
      <c r="L17">
        <v>0.3963355120011216</v>
      </c>
    </row>
    <row r="18" spans="2:12" x14ac:dyDescent="0.35">
      <c r="B18">
        <v>8004.7525865977886</v>
      </c>
      <c r="C18">
        <v>9436.3000068252841</v>
      </c>
      <c r="D18">
        <v>12586.862704816494</v>
      </c>
      <c r="E18">
        <v>9824.2069237899068</v>
      </c>
    </row>
    <row r="19" spans="2:12" x14ac:dyDescent="0.35">
      <c r="B19">
        <v>37520</v>
      </c>
      <c r="C19">
        <v>39420</v>
      </c>
      <c r="D19">
        <v>40850</v>
      </c>
      <c r="E19">
        <v>260</v>
      </c>
      <c r="L19">
        <v>0.73046586285710446</v>
      </c>
    </row>
    <row r="23" spans="2:12" x14ac:dyDescent="0.35">
      <c r="B23">
        <v>20.776470588235295</v>
      </c>
      <c r="C23">
        <v>22.209876543209877</v>
      </c>
      <c r="D23">
        <v>25.361702127659573</v>
      </c>
    </row>
    <row r="24" spans="2:12" x14ac:dyDescent="0.35">
      <c r="B24">
        <v>85</v>
      </c>
      <c r="C24">
        <v>81</v>
      </c>
      <c r="D24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Attrition</vt:lpstr>
      <vt:lpstr>SS_att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isaacmezab@outlook.com</cp:lastModifiedBy>
  <dcterms:modified xsi:type="dcterms:W3CDTF">2024-05-30T18:07:22Z</dcterms:modified>
</cp:coreProperties>
</file>