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F55FC28A-2E65-4D1B-BE83-CFCB632CC04B}" xr6:coauthVersionLast="47" xr6:coauthVersionMax="47" xr10:uidLastSave="{00000000-0000-0000-0000-000000000000}"/>
  <bookViews>
    <workbookView xWindow="-28920" yWindow="-9735" windowWidth="29040" windowHeight="15720" xr2:uid="{00000000-000D-0000-FFFF-FFFF00000000}"/>
  </bookViews>
  <sheets>
    <sheet name="lenders_profit" sheetId="1" r:id="rId1"/>
    <sheet name="lenders_profit_aux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E6" i="1"/>
  <c r="D6" i="1"/>
  <c r="D7" i="1"/>
  <c r="E7" i="1"/>
  <c r="E5" i="1"/>
  <c r="D5" i="1"/>
  <c r="E12" i="1"/>
  <c r="D12" i="1"/>
  <c r="E10" i="1"/>
  <c r="D10" i="1"/>
  <c r="B12" i="1"/>
  <c r="A12" i="1"/>
  <c r="B11" i="1"/>
  <c r="B10" i="1"/>
  <c r="B8" i="1"/>
  <c r="A8" i="1"/>
  <c r="B7" i="1"/>
  <c r="B6" i="1"/>
  <c r="A6" i="1"/>
  <c r="B5" i="1"/>
  <c r="B4" i="1"/>
  <c r="A4" i="1"/>
</calcChain>
</file>

<file path=xl/sharedStrings.xml><?xml version="1.0" encoding="utf-8"?>
<sst xmlns="http://schemas.openxmlformats.org/spreadsheetml/2006/main" count="11" uniqueCount="10">
  <si>
    <t>Observations</t>
  </si>
  <si>
    <t>R-squared</t>
  </si>
  <si>
    <t xml:space="preserve">Empirical </t>
  </si>
  <si>
    <t>Lender's Profit</t>
  </si>
  <si>
    <t>(2)</t>
  </si>
  <si>
    <t>Forced Commitmment</t>
  </si>
  <si>
    <t>Choice Commitment</t>
  </si>
  <si>
    <t>Back-of-the-envelope</t>
  </si>
  <si>
    <t>(3)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</si>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</sst>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/>
    <xf numFmtId="2" fontId="2" fillId="0" borderId="5" xfId="0" applyNumberFormat="1" applyFont="1" applyBorder="1"/>
    <xf numFmtId="2" fontId="3" fillId="0" borderId="6" xfId="0" applyNumberFormat="1" applyFont="1" applyBorder="1"/>
    <xf numFmtId="0" fontId="4" fillId="0" borderId="7" xfId="0" applyFont="1" applyBorder="1"/>
    <xf numFmtId="2" fontId="5" fillId="0" borderId="8" xfId="0" applyNumberFormat="1" applyFont="1" applyBorder="1"/>
    <xf numFmtId="2" fontId="6" fillId="0" borderId="9" xfId="0" applyNumberFormat="1" applyFont="1" applyBorder="1"/>
    <xf numFmtId="0" fontId="7" fillId="0" borderId="10" xfId="0" applyFont="1" applyBorder="1"/>
    <xf numFmtId="2" fontId="8" fillId="0" borderId="11" xfId="0" applyNumberFormat="1" applyFont="1" applyBorder="1"/>
    <xf numFmtId="2" fontId="9" fillId="0" borderId="12" xfId="0" applyNumberFormat="1" applyFont="1" applyBorder="1"/>
    <xf numFmtId="2" fontId="10" fillId="0" borderId="13" xfId="0" applyNumberFormat="1" applyFont="1" applyBorder="1"/>
    <xf numFmtId="0" fontId="11" fillId="0" borderId="14" xfId="0" applyFont="1" applyBorder="1"/>
    <xf numFmtId="2" fontId="12" fillId="0" borderId="15" xfId="0" applyNumberFormat="1" applyFont="1" applyBorder="1"/>
    <xf numFmtId="2" fontId="13" fillId="0" borderId="16" xfId="0" applyNumberFormat="1" applyFont="1" applyBorder="1"/>
    <xf numFmtId="0" fontId="14" fillId="0" borderId="17" xfId="0" applyFont="1" applyBorder="1"/>
    <xf numFmtId="2" fontId="15" fillId="0" borderId="18" xfId="0" applyNumberFormat="1" applyFont="1" applyBorder="1"/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" xfId="0" applyBorder="1"/>
    <xf numFmtId="0" fontId="0" fillId="0" borderId="20" xfId="0" quotePrefix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lenders_profit.csv" TargetMode="External"/><Relationship Id="rId1" Type="http://schemas.openxmlformats.org/officeDocument/2006/relationships/externalLinkPath" Target="reg_results/lenders_profi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nders_profit"/>
    </sheetNames>
    <sheetDataSet>
      <sheetData sheetId="0">
        <row r="2">
          <cell r="A2" t="str">
            <v/>
          </cell>
          <cell r="B2" t="str">
            <v>(1)</v>
          </cell>
        </row>
        <row r="5">
          <cell r="B5" t="str">
            <v>-259.5**</v>
          </cell>
        </row>
        <row r="6">
          <cell r="A6" t="str">
            <v/>
          </cell>
          <cell r="B6" t="str">
            <v>(131.2)</v>
          </cell>
        </row>
        <row r="8">
          <cell r="B8" t="str">
            <v>44.1</v>
          </cell>
        </row>
        <row r="9">
          <cell r="A9" t="str">
            <v/>
          </cell>
          <cell r="B9" t="str">
            <v>(152.2)</v>
          </cell>
        </row>
        <row r="11">
          <cell r="B11" t="str">
            <v>4441</v>
          </cell>
        </row>
        <row r="12">
          <cell r="B12" t="str">
            <v>0.002</v>
          </cell>
        </row>
        <row r="13">
          <cell r="A13" t="str">
            <v>Control Mean</v>
          </cell>
          <cell r="B13" t="str">
            <v>1792.1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341A-2A7F-4EC1-99E2-D391F060DA5C}">
  <dimension ref="A2:E13"/>
  <sheetViews>
    <sheetView tabSelected="1" workbookViewId="0">
      <selection activeCell="A2" sqref="A2:E12"/>
    </sheetView>
  </sheetViews>
  <sheetFormatPr defaultRowHeight="14.5" x14ac:dyDescent="0.35"/>
  <cols>
    <col min="1" max="1" width="19.7265625" bestFit="1" customWidth="1"/>
    <col min="3" max="3" width="6.36328125" customWidth="1"/>
    <col min="4" max="4" width="10" style="23" customWidth="1"/>
    <col min="5" max="5" width="8.7265625" style="23"/>
  </cols>
  <sheetData>
    <row r="2" spans="1:5" x14ac:dyDescent="0.35">
      <c r="A2" s="26"/>
      <c r="B2" s="22" t="s">
        <v>3</v>
      </c>
      <c r="C2" s="22"/>
      <c r="D2" s="22"/>
      <c r="E2" s="22"/>
    </row>
    <row r="3" spans="1:5" x14ac:dyDescent="0.35">
      <c r="A3" s="24"/>
      <c r="B3" s="25" t="s">
        <v>2</v>
      </c>
      <c r="C3" s="23"/>
      <c r="D3" s="22" t="s">
        <v>7</v>
      </c>
      <c r="E3" s="22"/>
    </row>
    <row r="4" spans="1:5" ht="15" thickBot="1" x14ac:dyDescent="0.4">
      <c r="A4" s="3" t="str">
        <f>[1]lenders_profit!A2</f>
        <v/>
      </c>
      <c r="B4" s="4" t="str">
        <f>[1]lenders_profit!B2</f>
        <v>(1)</v>
      </c>
      <c r="C4" s="4"/>
      <c r="D4" s="5" t="s">
        <v>4</v>
      </c>
      <c r="E4" s="27" t="s">
        <v>8</v>
      </c>
    </row>
    <row r="5" spans="1:5" ht="15" thickTop="1" x14ac:dyDescent="0.35">
      <c r="A5" t="s">
        <v>5</v>
      </c>
      <c r="B5" s="1" t="str">
        <f>[1]lenders_profit!B5</f>
        <v>-259.5**</v>
      </c>
      <c r="C5" s="1"/>
      <c r="D5" s="23" t="str">
        <f>CONCATENATE(ROUND(lenders_profit_aux!C5,1),IF(lenders_profit_aux!D5&lt;0.01,"***",IF(lenders_profit_aux!D5&lt;0.05,"**",IF(lenders_profit_aux!D5&lt;0.1,"*",""))))</f>
        <v>-146.3**</v>
      </c>
      <c r="E5" s="23" t="str">
        <f>CONCATENATE(ROUND(lenders_profit_aux!E5,1),IF(lenders_profit_aux!F5&lt;0.01,"***",IF(lenders_profit_aux!F5&lt;0.05,"**",IF(lenders_profit_aux!F5&lt;0.1,"*",""))))</f>
        <v>-196.1***</v>
      </c>
    </row>
    <row r="6" spans="1:5" x14ac:dyDescent="0.35">
      <c r="A6" t="str">
        <f>[1]lenders_profit!A6</f>
        <v/>
      </c>
      <c r="B6" s="1" t="str">
        <f>[1]lenders_profit!B6</f>
        <v>(131.2)</v>
      </c>
      <c r="C6" s="1"/>
      <c r="D6" s="23" t="str">
        <f>CONCATENATE("(",ROUND(lenders_profit_aux!C6,1),")")</f>
        <v>(61.4)</v>
      </c>
      <c r="E6" s="23" t="str">
        <f>CONCATENATE("(",ROUND(lenders_profit_aux!E6,1),")")</f>
        <v>(59.1)</v>
      </c>
    </row>
    <row r="7" spans="1:5" x14ac:dyDescent="0.35">
      <c r="A7" t="s">
        <v>6</v>
      </c>
      <c r="B7" s="1" t="str">
        <f>[1]lenders_profit!B8</f>
        <v>44.1</v>
      </c>
      <c r="C7" s="1"/>
      <c r="D7" s="23" t="str">
        <f>CONCATENATE(ROUND(lenders_profit_aux!C7,1),IF(lenders_profit_aux!D7&lt;0.01,"***",IF(lenders_profit_aux!D7&lt;0.05,"**",IF(lenders_profit_aux!D7&lt;0.1,"*",""))))</f>
        <v>67.8</v>
      </c>
      <c r="E7" s="23" t="str">
        <f>CONCATENATE(ROUND(lenders_profit_aux!E7,1),IF(lenders_profit_aux!F7&lt;0.01,"***",IF(lenders_profit_aux!F7&lt;0.05,"**",IF(lenders_profit_aux!F7&lt;0.1,"*",""))))</f>
        <v>55.4</v>
      </c>
    </row>
    <row r="8" spans="1:5" x14ac:dyDescent="0.35">
      <c r="A8" t="str">
        <f>[1]lenders_profit!A9</f>
        <v/>
      </c>
      <c r="B8" s="1" t="str">
        <f>[1]lenders_profit!B9</f>
        <v>(152.2)</v>
      </c>
      <c r="C8" s="1"/>
      <c r="D8" s="23" t="str">
        <f>CONCATENATE("(",ROUND(lenders_profit_aux!C8,1),")")</f>
        <v>(74.6)</v>
      </c>
      <c r="E8" s="23" t="str">
        <f>CONCATENATE("(",ROUND(lenders_profit_aux!E8,1),")")</f>
        <v>(76.1)</v>
      </c>
    </row>
    <row r="9" spans="1:5" x14ac:dyDescent="0.35">
      <c r="B9" s="1"/>
      <c r="C9" s="1"/>
    </row>
    <row r="10" spans="1:5" x14ac:dyDescent="0.35">
      <c r="A10" s="2" t="s">
        <v>0</v>
      </c>
      <c r="B10" s="6" t="str">
        <f>[1]lenders_profit!B11</f>
        <v>4441</v>
      </c>
      <c r="C10" s="6"/>
      <c r="D10" s="6">
        <f>lenders_profit_aux!E10</f>
        <v>6304</v>
      </c>
      <c r="E10" s="6">
        <f>lenders_profit_aux!E10</f>
        <v>6304</v>
      </c>
    </row>
    <row r="11" spans="1:5" x14ac:dyDescent="0.35">
      <c r="A11" t="s">
        <v>1</v>
      </c>
      <c r="B11" s="1" t="str">
        <f>[1]lenders_profit!B12</f>
        <v>0.002</v>
      </c>
      <c r="C11" s="1"/>
      <c r="D11" s="23" t="s">
        <v>9</v>
      </c>
      <c r="E11" s="23" t="s">
        <v>9</v>
      </c>
    </row>
    <row r="12" spans="1:5" ht="15" thickBot="1" x14ac:dyDescent="0.4">
      <c r="A12" s="3" t="str">
        <f>[1]lenders_profit!A13</f>
        <v>Control Mean</v>
      </c>
      <c r="B12" s="4" t="str">
        <f>[1]lenders_profit!B13</f>
        <v>1792.1</v>
      </c>
      <c r="C12" s="4"/>
      <c r="D12" s="28">
        <f>lenders_profit_aux!C12</f>
        <v>1372.311279296875</v>
      </c>
      <c r="E12" s="28">
        <f>lenders_profit_aux!E12</f>
        <v>1531.311767578125</v>
      </c>
    </row>
    <row r="13" spans="1:5" ht="15" thickTop="1" x14ac:dyDescent="0.35"/>
  </sheetData>
  <mergeCells count="2">
    <mergeCell ref="B2:E2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469E-95D5-43DF-81DC-5B22D6E83E52}">
  <dimension ref="C5:F12"/>
  <sheetViews>
    <sheetView workbookViewId="0">
      <selection activeCell="C5" sqref="C5"/>
    </sheetView>
  </sheetViews>
  <sheetFormatPr defaultRowHeight="14.5" x14ac:dyDescent="0.35"/>
  <sheetData>
    <row r="5" spans="3:6" x14ac:dyDescent="0.35">
      <c r="C5" s="8">
        <v>-146.25624084472659</v>
      </c>
      <c r="D5" s="10">
        <v>1.7220927964583198E-2</v>
      </c>
      <c r="E5" s="15">
        <v>-196.1148986816406</v>
      </c>
      <c r="F5" s="17">
        <v>9.0872583990629998E-4</v>
      </c>
    </row>
    <row r="6" spans="3:6" x14ac:dyDescent="0.35">
      <c r="C6" s="9">
        <v>61.401724220737741</v>
      </c>
      <c r="D6" s="7"/>
      <c r="E6" s="16">
        <v>59.117769550898331</v>
      </c>
    </row>
    <row r="7" spans="3:6" x14ac:dyDescent="0.35">
      <c r="C7" s="11">
        <v>67.794235229492188</v>
      </c>
      <c r="D7" s="13">
        <v>0.3637906758026217</v>
      </c>
      <c r="E7" s="18">
        <v>55.37261962890625</v>
      </c>
      <c r="F7" s="20">
        <v>0.46696514752990392</v>
      </c>
    </row>
    <row r="8" spans="3:6" x14ac:dyDescent="0.35">
      <c r="C8" s="12">
        <v>74.649630800683042</v>
      </c>
      <c r="E8" s="19">
        <v>76.121329183533021</v>
      </c>
    </row>
    <row r="10" spans="3:6" x14ac:dyDescent="0.35">
      <c r="E10">
        <v>6304</v>
      </c>
    </row>
    <row r="12" spans="3:6" x14ac:dyDescent="0.35">
      <c r="C12" s="14">
        <v>1372.311279296875</v>
      </c>
      <c r="E12" s="21">
        <v>1531.311767578125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lenders_profit</vt:lpstr>
      <vt:lpstr>lenders_profit_aux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isaacmezab@outlook.com</dc:creator>
  <cp:lastModifiedBy>isaacmezab@outlook.com</cp:lastModifiedBy>
  <dcterms:created xsi:type="dcterms:W3CDTF">2024-05-30T20:02:27Z</dcterms:created>
  <dcterms:modified xsi:type="dcterms:W3CDTF">2024-05-31T04:45:26Z</dcterms:modified>
</cp:coreProperties>
</file>