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/>
  <xr:revisionPtr revIDLastSave="0" documentId="13_ncr:1_{8C4F541C-49E6-4500-AACB-237481732CA7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Matematicas dos" sheetId="1" r:id="rId1"/>
    <sheet name="Trigonometrica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2" i="2"/>
  <c r="E3" i="2"/>
  <c r="E4" i="2"/>
  <c r="E5" i="2"/>
  <c r="E6" i="2"/>
  <c r="E7" i="2"/>
  <c r="E2" i="2"/>
  <c r="D2" i="2"/>
  <c r="D3" i="2"/>
  <c r="D4" i="2"/>
  <c r="D5" i="2"/>
  <c r="D6" i="2"/>
  <c r="D7" i="2"/>
  <c r="C3" i="2"/>
  <c r="C4" i="2"/>
  <c r="C5" i="2"/>
  <c r="C6" i="2"/>
  <c r="C7" i="2"/>
  <c r="C2" i="2"/>
  <c r="B3" i="2"/>
  <c r="B4" i="2"/>
  <c r="B5" i="2"/>
  <c r="B6" i="2"/>
  <c r="B7" i="2"/>
  <c r="B2" i="2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J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Asuma que la columna A es el radio del circulo,debe calcular su área</t>
        </r>
      </text>
    </comment>
  </commentList>
</comments>
</file>

<file path=xl/sharedStrings.xml><?xml version="1.0" encoding="utf-8"?>
<sst xmlns="http://schemas.openxmlformats.org/spreadsheetml/2006/main" count="16" uniqueCount="15">
  <si>
    <t>Número 1</t>
  </si>
  <si>
    <t>Raiz Cuadrada</t>
  </si>
  <si>
    <t>Potencia 2</t>
  </si>
  <si>
    <t>Potencia 3</t>
  </si>
  <si>
    <t>Exponente</t>
  </si>
  <si>
    <t>logaritmo en base 10</t>
  </si>
  <si>
    <t>log() en base 2</t>
  </si>
  <si>
    <t>Log en base 1000</t>
  </si>
  <si>
    <t>Logarimo Natural</t>
  </si>
  <si>
    <t>PI</t>
  </si>
  <si>
    <t>Angulo en Grados</t>
  </si>
  <si>
    <t>Angulo en radianes</t>
  </si>
  <si>
    <t>seno</t>
  </si>
  <si>
    <t>Coseno</t>
  </si>
  <si>
    <t>Tangente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</si>
</sst>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64" formatCode="_-* #,##0.00_-;\-* #,##0.00_-;_-* &quot;-&quot;_-;_-@_-"/>
    <numFmt numFmtId="165" formatCode="_-* #,##0.00000_-;\-* #,##0.00000_-;_-* &quot;-&quot;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5">
    <xf numFmtId="0" fontId="0" fillId="0" borderId="0" xfId="0"/>
    <xf numFmtId="164" fontId="0" fillId="0" borderId="0" xfId="1" applyNumberFormat="1" applyFont="1"/>
    <xf numFmtId="165" fontId="0" fillId="0" borderId="0" xfId="1" applyNumberFormat="1" applyFont="1"/>
    <xf numFmtId="41" fontId="0" fillId="0" borderId="0" xfId="1" applyNumberFormat="1" applyFont="1"/>
    <xf numFmtId="0" fontId="4" fillId="0" borderId="0" xfId="0" applyFont="1"/>
  </cellXfs>
  <cellStyles count="2">
    <cellStyle name="Millares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8"/>
  <sheetViews>
    <sheetView workbookViewId="0">
      <selection activeCell="J28" sqref="J28"/>
    </sheetView>
  </sheetViews>
  <sheetFormatPr baseColWidth="10" defaultColWidth="8.7109375" defaultRowHeight="15" x14ac:dyDescent="0.25"/>
  <cols>
    <col min="2" max="2" width="12.7109375" bestFit="1" customWidth="1"/>
    <col min="3" max="3" width="11.140625" customWidth="1"/>
    <col min="4" max="4" width="11.85546875" bestFit="1" customWidth="1"/>
    <col min="5" max="5" width="19.140625" customWidth="1"/>
    <col min="6" max="6" width="18.28515625" bestFit="1" customWidth="1"/>
    <col min="7" max="7" width="12.85546875" bestFit="1" customWidth="1"/>
    <col min="8" max="8" width="15" bestFit="1" customWidth="1"/>
    <col min="9" max="9" width="15.1406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-1</v>
      </c>
      <c r="B2" t="e">
        <f>SQRT(A2)</f>
        <v>#NUM!</v>
      </c>
      <c r="C2">
        <f>A2^2</f>
        <v>1</v>
      </c>
      <c r="D2">
        <f>A2^3</f>
        <v>-1</v>
      </c>
      <c r="E2">
        <f>EXP(A2)</f>
        <v>0.36787944117144233</v>
      </c>
      <c r="F2" t="e">
        <f>LOG10(A2)</f>
        <v>#NUM!</v>
      </c>
      <c r="G2" t="e">
        <f>LOG(A2,2)</f>
        <v>#NUM!</v>
      </c>
      <c r="H2" t="e">
        <f>LOG(A2,1000)</f>
        <v>#NUM!</v>
      </c>
      <c r="I2" t="e">
        <f>LN(A2)</f>
        <v>#NUM!</v>
      </c>
      <c r="J2">
        <f>POWER(A2,2)*PI()</f>
        <v>3.1415926535897931</v>
      </c>
    </row>
    <row r="3" spans="1:10" x14ac:dyDescent="0.25">
      <c r="A3">
        <v>0</v>
      </c>
      <c r="B3">
        <f t="shared" ref="B3:B20" si="0">SQRT(A3)</f>
        <v>0</v>
      </c>
      <c r="C3">
        <f t="shared" ref="C3:C20" si="1">A3^2</f>
        <v>0</v>
      </c>
      <c r="D3">
        <f t="shared" ref="D3:D20" si="2">A3^3</f>
        <v>0</v>
      </c>
      <c r="E3">
        <f t="shared" ref="E3:E20" si="3">EXP(A3)</f>
        <v>1</v>
      </c>
      <c r="F3" t="e">
        <f t="shared" ref="F3:F20" si="4">LOG10(A3)</f>
        <v>#NUM!</v>
      </c>
      <c r="G3" t="e">
        <f t="shared" ref="G3:G20" si="5">LOG(A3,2)</f>
        <v>#NUM!</v>
      </c>
      <c r="H3" t="e">
        <f t="shared" ref="H3:H20" si="6">LOG(A3,1000)</f>
        <v>#NUM!</v>
      </c>
      <c r="I3" t="e">
        <f t="shared" ref="I3:I20" si="7">LN(A3)</f>
        <v>#NUM!</v>
      </c>
      <c r="J3">
        <f t="shared" ref="J3:J20" si="8">POWER(A3,2)*PI()</f>
        <v>0</v>
      </c>
    </row>
    <row r="4" spans="1:10" x14ac:dyDescent="0.25">
      <c r="A4">
        <v>1</v>
      </c>
      <c r="B4">
        <f t="shared" si="0"/>
        <v>1</v>
      </c>
      <c r="C4">
        <f t="shared" si="1"/>
        <v>1</v>
      </c>
      <c r="D4">
        <f t="shared" si="2"/>
        <v>1</v>
      </c>
      <c r="E4">
        <f t="shared" si="3"/>
        <v>2.7182818284590451</v>
      </c>
      <c r="F4">
        <f t="shared" si="4"/>
        <v>0</v>
      </c>
      <c r="G4">
        <f t="shared" si="5"/>
        <v>0</v>
      </c>
      <c r="H4">
        <f t="shared" si="6"/>
        <v>0</v>
      </c>
      <c r="I4">
        <f t="shared" si="7"/>
        <v>0</v>
      </c>
      <c r="J4">
        <f t="shared" si="8"/>
        <v>3.1415926535897931</v>
      </c>
    </row>
    <row r="5" spans="1:10" x14ac:dyDescent="0.25">
      <c r="A5">
        <v>10</v>
      </c>
      <c r="B5">
        <f t="shared" si="0"/>
        <v>3.1622776601683795</v>
      </c>
      <c r="C5">
        <f t="shared" si="1"/>
        <v>100</v>
      </c>
      <c r="D5">
        <f t="shared" si="2"/>
        <v>1000</v>
      </c>
      <c r="E5">
        <f t="shared" si="3"/>
        <v>22026.465794806718</v>
      </c>
      <c r="F5">
        <f t="shared" si="4"/>
        <v>1</v>
      </c>
      <c r="G5">
        <f t="shared" si="5"/>
        <v>3.3219280948873626</v>
      </c>
      <c r="H5">
        <f t="shared" si="6"/>
        <v>0.33333333333333337</v>
      </c>
      <c r="I5">
        <f t="shared" si="7"/>
        <v>2.3025850929940459</v>
      </c>
      <c r="J5">
        <f t="shared" si="8"/>
        <v>314.15926535897933</v>
      </c>
    </row>
    <row r="6" spans="1:10" x14ac:dyDescent="0.25">
      <c r="A6">
        <v>100</v>
      </c>
      <c r="B6">
        <f t="shared" si="0"/>
        <v>10</v>
      </c>
      <c r="C6">
        <f t="shared" si="1"/>
        <v>10000</v>
      </c>
      <c r="D6">
        <f t="shared" si="2"/>
        <v>1000000</v>
      </c>
      <c r="E6">
        <f t="shared" si="3"/>
        <v>2.6881171418161356E+43</v>
      </c>
      <c r="F6">
        <f t="shared" si="4"/>
        <v>2</v>
      </c>
      <c r="G6">
        <f t="shared" si="5"/>
        <v>6.6438561897747253</v>
      </c>
      <c r="H6">
        <f t="shared" si="6"/>
        <v>0.66666666666666674</v>
      </c>
      <c r="I6">
        <f t="shared" si="7"/>
        <v>4.6051701859880918</v>
      </c>
      <c r="J6">
        <f t="shared" si="8"/>
        <v>31415.926535897932</v>
      </c>
    </row>
    <row r="7" spans="1:10" x14ac:dyDescent="0.25">
      <c r="A7">
        <v>1000</v>
      </c>
      <c r="B7">
        <f t="shared" si="0"/>
        <v>31.622776601683793</v>
      </c>
      <c r="C7">
        <f t="shared" si="1"/>
        <v>1000000</v>
      </c>
      <c r="D7">
        <f t="shared" si="2"/>
        <v>1000000000</v>
      </c>
      <c r="E7" t="e">
        <f t="shared" si="3"/>
        <v>#NUM!</v>
      </c>
      <c r="F7">
        <f t="shared" si="4"/>
        <v>3</v>
      </c>
      <c r="G7">
        <f t="shared" si="5"/>
        <v>9.965784284662087</v>
      </c>
      <c r="H7">
        <f t="shared" si="6"/>
        <v>1</v>
      </c>
      <c r="I7">
        <f t="shared" si="7"/>
        <v>6.9077552789821368</v>
      </c>
      <c r="J7">
        <f t="shared" si="8"/>
        <v>3141592.653589793</v>
      </c>
    </row>
    <row r="8" spans="1:10" x14ac:dyDescent="0.25">
      <c r="A8">
        <v>2</v>
      </c>
      <c r="B8">
        <f t="shared" si="0"/>
        <v>1.4142135623730951</v>
      </c>
      <c r="C8">
        <f t="shared" si="1"/>
        <v>4</v>
      </c>
      <c r="D8">
        <f t="shared" si="2"/>
        <v>8</v>
      </c>
      <c r="E8">
        <f t="shared" si="3"/>
        <v>7.3890560989306504</v>
      </c>
      <c r="F8">
        <f t="shared" si="4"/>
        <v>0.3010299956639812</v>
      </c>
      <c r="G8">
        <f t="shared" si="5"/>
        <v>1</v>
      </c>
      <c r="H8">
        <f t="shared" si="6"/>
        <v>0.10034333188799373</v>
      </c>
      <c r="I8">
        <f t="shared" si="7"/>
        <v>0.69314718055994529</v>
      </c>
      <c r="J8">
        <f t="shared" si="8"/>
        <v>12.566370614359172</v>
      </c>
    </row>
    <row r="9" spans="1:10" x14ac:dyDescent="0.25">
      <c r="A9">
        <v>2.7182818284590451</v>
      </c>
      <c r="B9">
        <f t="shared" si="0"/>
        <v>1.6487212707001282</v>
      </c>
      <c r="C9">
        <f t="shared" si="1"/>
        <v>7.3890560989306495</v>
      </c>
      <c r="D9">
        <f t="shared" si="2"/>
        <v>20.085536923187664</v>
      </c>
      <c r="E9">
        <f t="shared" si="3"/>
        <v>15.154262241479262</v>
      </c>
      <c r="F9">
        <f t="shared" si="4"/>
        <v>0.43429448190325182</v>
      </c>
      <c r="G9">
        <f t="shared" si="5"/>
        <v>1.4426950408889634</v>
      </c>
      <c r="H9">
        <f t="shared" si="6"/>
        <v>0.14476482730108395</v>
      </c>
      <c r="I9">
        <f t="shared" si="7"/>
        <v>1</v>
      </c>
      <c r="J9">
        <f t="shared" si="8"/>
        <v>23.213404357363384</v>
      </c>
    </row>
    <row r="10" spans="1:10" x14ac:dyDescent="0.25">
      <c r="A10">
        <v>1406</v>
      </c>
      <c r="B10">
        <f t="shared" si="0"/>
        <v>37.49666651850535</v>
      </c>
      <c r="C10">
        <f t="shared" si="1"/>
        <v>1976836</v>
      </c>
      <c r="D10">
        <f t="shared" si="2"/>
        <v>2779431416</v>
      </c>
      <c r="E10" t="e">
        <f t="shared" si="3"/>
        <v>#NUM!</v>
      </c>
      <c r="F10">
        <f t="shared" si="4"/>
        <v>3.1479853206838051</v>
      </c>
      <c r="G10">
        <f t="shared" si="5"/>
        <v>10.457380879072536</v>
      </c>
      <c r="H10">
        <f t="shared" si="6"/>
        <v>1.049328440227935</v>
      </c>
      <c r="I10">
        <f t="shared" si="7"/>
        <v>7.2485040723706105</v>
      </c>
      <c r="J10">
        <f t="shared" si="8"/>
        <v>6210413.4549518321</v>
      </c>
    </row>
    <row r="11" spans="1:10" x14ac:dyDescent="0.25">
      <c r="A11">
        <v>465</v>
      </c>
      <c r="B11">
        <f t="shared" si="0"/>
        <v>21.563858652847824</v>
      </c>
      <c r="C11">
        <f t="shared" si="1"/>
        <v>216225</v>
      </c>
      <c r="D11">
        <f t="shared" si="2"/>
        <v>100544625</v>
      </c>
      <c r="E11">
        <f t="shared" si="3"/>
        <v>8.8498128171958092E+201</v>
      </c>
      <c r="F11">
        <f t="shared" si="4"/>
        <v>2.667452952889954</v>
      </c>
      <c r="G11">
        <f t="shared" si="5"/>
        <v>8.8610869059953927</v>
      </c>
      <c r="H11">
        <f t="shared" si="6"/>
        <v>0.88915098429665129</v>
      </c>
      <c r="I11">
        <f t="shared" si="7"/>
        <v>6.1420374055873559</v>
      </c>
      <c r="J11">
        <f t="shared" si="8"/>
        <v>679290.87152245303</v>
      </c>
    </row>
    <row r="12" spans="1:10" x14ac:dyDescent="0.25">
      <c r="A12">
        <v>1011</v>
      </c>
      <c r="B12">
        <f t="shared" si="0"/>
        <v>31.796226191169293</v>
      </c>
      <c r="C12">
        <f t="shared" si="1"/>
        <v>1022121</v>
      </c>
      <c r="D12">
        <f t="shared" si="2"/>
        <v>1033364331</v>
      </c>
      <c r="E12" t="e">
        <f t="shared" si="3"/>
        <v>#NUM!</v>
      </c>
      <c r="F12">
        <f t="shared" si="4"/>
        <v>3.0047511555910011</v>
      </c>
      <c r="G12">
        <f t="shared" si="5"/>
        <v>9.9815672819030148</v>
      </c>
      <c r="H12">
        <f t="shared" si="6"/>
        <v>1.0015837185303338</v>
      </c>
      <c r="I12">
        <f t="shared" si="7"/>
        <v>6.9186952190204716</v>
      </c>
      <c r="J12">
        <f t="shared" si="8"/>
        <v>3211087.8246798529</v>
      </c>
    </row>
    <row r="13" spans="1:10" x14ac:dyDescent="0.25">
      <c r="A13">
        <v>55</v>
      </c>
      <c r="B13">
        <f t="shared" si="0"/>
        <v>7.416198487095663</v>
      </c>
      <c r="C13">
        <f t="shared" si="1"/>
        <v>3025</v>
      </c>
      <c r="D13">
        <f t="shared" si="2"/>
        <v>166375</v>
      </c>
      <c r="E13">
        <f t="shared" si="3"/>
        <v>7.6947852651420175E+23</v>
      </c>
      <c r="F13">
        <f t="shared" si="4"/>
        <v>1.7403626894942439</v>
      </c>
      <c r="G13">
        <f t="shared" si="5"/>
        <v>5.7813597135246599</v>
      </c>
      <c r="H13">
        <f t="shared" si="6"/>
        <v>0.5801208964980813</v>
      </c>
      <c r="I13">
        <f t="shared" si="7"/>
        <v>4.0073331852324712</v>
      </c>
      <c r="J13">
        <f t="shared" si="8"/>
        <v>9503.317777109125</v>
      </c>
    </row>
    <row r="14" spans="1:10" x14ac:dyDescent="0.25">
      <c r="A14">
        <v>1553</v>
      </c>
      <c r="B14">
        <f t="shared" si="0"/>
        <v>39.408120990476064</v>
      </c>
      <c r="C14">
        <f t="shared" si="1"/>
        <v>2411809</v>
      </c>
      <c r="D14">
        <f t="shared" si="2"/>
        <v>3745539377</v>
      </c>
      <c r="E14" t="e">
        <f t="shared" si="3"/>
        <v>#NUM!</v>
      </c>
      <c r="F14">
        <f t="shared" si="4"/>
        <v>3.1911714557285586</v>
      </c>
      <c r="G14">
        <f t="shared" si="5"/>
        <v>10.600842114387302</v>
      </c>
      <c r="H14">
        <f t="shared" si="6"/>
        <v>1.0637238185761861</v>
      </c>
      <c r="I14">
        <f t="shared" si="7"/>
        <v>7.3479438231486869</v>
      </c>
      <c r="J14">
        <f t="shared" si="8"/>
        <v>7576921.4362617452</v>
      </c>
    </row>
    <row r="15" spans="1:10" x14ac:dyDescent="0.25">
      <c r="A15">
        <v>357</v>
      </c>
      <c r="B15">
        <f t="shared" si="0"/>
        <v>18.894443627691185</v>
      </c>
      <c r="C15">
        <f t="shared" si="1"/>
        <v>127449</v>
      </c>
      <c r="D15">
        <f t="shared" si="2"/>
        <v>45499293</v>
      </c>
      <c r="E15">
        <f t="shared" si="3"/>
        <v>1.1044092602661211E+155</v>
      </c>
      <c r="F15">
        <f t="shared" si="4"/>
        <v>2.5526682161121932</v>
      </c>
      <c r="G15">
        <f t="shared" si="5"/>
        <v>8.4797802640290989</v>
      </c>
      <c r="H15">
        <f t="shared" si="6"/>
        <v>0.8508894053707311</v>
      </c>
      <c r="I15">
        <f t="shared" si="7"/>
        <v>5.8777357817796387</v>
      </c>
      <c r="J15">
        <f t="shared" si="8"/>
        <v>400392.84210736555</v>
      </c>
    </row>
    <row r="16" spans="1:10" x14ac:dyDescent="0.25">
      <c r="A16">
        <v>1165</v>
      </c>
      <c r="B16">
        <f t="shared" si="0"/>
        <v>34.132096331752024</v>
      </c>
      <c r="C16">
        <f t="shared" si="1"/>
        <v>1357225</v>
      </c>
      <c r="D16">
        <f t="shared" si="2"/>
        <v>1581167125</v>
      </c>
      <c r="E16" t="e">
        <f t="shared" si="3"/>
        <v>#NUM!</v>
      </c>
      <c r="F16">
        <f t="shared" si="4"/>
        <v>3.0663259253620376</v>
      </c>
      <c r="G16">
        <f t="shared" si="5"/>
        <v>10.186114239541643</v>
      </c>
      <c r="H16">
        <f t="shared" si="6"/>
        <v>1.022108641787346</v>
      </c>
      <c r="I16">
        <f t="shared" si="7"/>
        <v>7.0604763659998007</v>
      </c>
      <c r="J16">
        <f t="shared" si="8"/>
        <v>4263848.0892684069</v>
      </c>
    </row>
    <row r="17" spans="1:10" x14ac:dyDescent="0.25">
      <c r="A17">
        <v>2846</v>
      </c>
      <c r="B17">
        <f t="shared" si="0"/>
        <v>53.347914673396559</v>
      </c>
      <c r="C17">
        <f t="shared" si="1"/>
        <v>8099716</v>
      </c>
      <c r="D17">
        <f t="shared" si="2"/>
        <v>23051791736</v>
      </c>
      <c r="E17" t="e">
        <f t="shared" si="3"/>
        <v>#NUM!</v>
      </c>
      <c r="F17">
        <f t="shared" si="4"/>
        <v>3.4542348957482654</v>
      </c>
      <c r="G17">
        <f t="shared" si="5"/>
        <v>11.474719946526482</v>
      </c>
      <c r="H17">
        <f t="shared" si="6"/>
        <v>1.1514116319160885</v>
      </c>
      <c r="I17">
        <f t="shared" si="7"/>
        <v>7.9536697786497976</v>
      </c>
      <c r="J17">
        <f t="shared" si="8"/>
        <v>25446008.281763706</v>
      </c>
    </row>
    <row r="18" spans="1:10" x14ac:dyDescent="0.25">
      <c r="A18">
        <v>2456</v>
      </c>
      <c r="B18">
        <f t="shared" si="0"/>
        <v>49.558046773455466</v>
      </c>
      <c r="C18">
        <f t="shared" si="1"/>
        <v>6031936</v>
      </c>
      <c r="D18">
        <f t="shared" si="2"/>
        <v>14814434816</v>
      </c>
      <c r="E18" t="e">
        <f t="shared" si="3"/>
        <v>#NUM!</v>
      </c>
      <c r="F18">
        <f t="shared" si="4"/>
        <v>3.3902283624691303</v>
      </c>
      <c r="G18">
        <f t="shared" si="5"/>
        <v>11.26209484537018</v>
      </c>
      <c r="H18">
        <f t="shared" si="6"/>
        <v>1.1300761208230434</v>
      </c>
      <c r="I18">
        <f t="shared" si="7"/>
        <v>7.806289289267033</v>
      </c>
      <c r="J18">
        <f t="shared" si="8"/>
        <v>18949885.824523803</v>
      </c>
    </row>
    <row r="19" spans="1:10" x14ac:dyDescent="0.25">
      <c r="A19">
        <v>723</v>
      </c>
      <c r="B19">
        <f t="shared" si="0"/>
        <v>26.888659319497503</v>
      </c>
      <c r="C19">
        <f t="shared" si="1"/>
        <v>522729</v>
      </c>
      <c r="D19">
        <f t="shared" si="2"/>
        <v>377933067</v>
      </c>
      <c r="E19" t="e">
        <f t="shared" si="3"/>
        <v>#NUM!</v>
      </c>
      <c r="F19">
        <f t="shared" si="4"/>
        <v>2.859138297294531</v>
      </c>
      <c r="G19">
        <f t="shared" si="5"/>
        <v>9.4978518369511189</v>
      </c>
      <c r="H19">
        <f t="shared" si="6"/>
        <v>0.95304609909817695</v>
      </c>
      <c r="I19">
        <f t="shared" si="7"/>
        <v>6.5834092221587648</v>
      </c>
      <c r="J19">
        <f t="shared" si="8"/>
        <v>1642201.5862183389</v>
      </c>
    </row>
    <row r="20" spans="1:10" x14ac:dyDescent="0.25">
      <c r="A20">
        <v>318</v>
      </c>
      <c r="B20">
        <f t="shared" si="0"/>
        <v>17.832554500127006</v>
      </c>
      <c r="C20">
        <f t="shared" si="1"/>
        <v>101124</v>
      </c>
      <c r="D20">
        <f t="shared" si="2"/>
        <v>32157432</v>
      </c>
      <c r="E20">
        <f t="shared" si="3"/>
        <v>1.2753965716307703E+138</v>
      </c>
      <c r="F20">
        <f t="shared" si="4"/>
        <v>2.5024271199844326</v>
      </c>
      <c r="G20">
        <f t="shared" si="5"/>
        <v>8.3128829552843566</v>
      </c>
      <c r="H20">
        <f t="shared" si="6"/>
        <v>0.83414237332814423</v>
      </c>
      <c r="I20">
        <f t="shared" si="7"/>
        <v>5.7620513827801769</v>
      </c>
      <c r="J20">
        <f t="shared" si="8"/>
        <v>317690.41550161422</v>
      </c>
    </row>
    <row r="28" spans="1:10" x14ac:dyDescent="0.25">
      <c r="J28" s="4"/>
    </row>
  </sheetData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7"/>
  <sheetViews>
    <sheetView tabSelected="1" workbookViewId="0">
      <selection activeCell="I5" sqref="I5"/>
    </sheetView>
  </sheetViews>
  <sheetFormatPr baseColWidth="10" defaultRowHeight="15" x14ac:dyDescent="0.25"/>
  <cols>
    <col min="1" max="1" width="17.28515625" bestFit="1" customWidth="1"/>
    <col min="2" max="2" width="17.28515625" customWidth="1"/>
    <col min="3" max="3" width="16.85546875" bestFit="1" customWidth="1"/>
    <col min="5" max="5" width="11.140625" bestFit="1" customWidth="1"/>
    <col min="6" max="6" width="23.140625" bestFit="1" customWidth="1"/>
  </cols>
  <sheetData>
    <row r="1" spans="1:6" x14ac:dyDescent="0.25">
      <c r="A1" t="s">
        <v>10</v>
      </c>
      <c r="B1" t="s">
        <v>11</v>
      </c>
      <c r="C1" t="s">
        <v>11</v>
      </c>
      <c r="D1" t="s">
        <v>12</v>
      </c>
      <c r="E1" t="s">
        <v>13</v>
      </c>
      <c r="F1" t="s">
        <v>14</v>
      </c>
    </row>
    <row r="2" spans="1:6" x14ac:dyDescent="0.25">
      <c r="A2">
        <v>0</v>
      </c>
      <c r="B2">
        <f>RADIANS(A2)</f>
        <v>0</v>
      </c>
      <c r="C2">
        <f>A2*PI()/180</f>
        <v>0</v>
      </c>
      <c r="D2" s="2">
        <f>SIN(B2)</f>
        <v>0</v>
      </c>
      <c r="E2" s="1">
        <f>COS(B2)</f>
        <v>1</v>
      </c>
      <c r="F2" s="3">
        <f>TAN(B2)</f>
        <v>0</v>
      </c>
    </row>
    <row r="3" spans="1:6" x14ac:dyDescent="0.25">
      <c r="A3">
        <v>45</v>
      </c>
      <c r="B3">
        <f t="shared" ref="B3:B7" si="0">RADIANS(A3)</f>
        <v>0.78539816339744828</v>
      </c>
      <c r="C3">
        <f t="shared" ref="C3:C7" si="1">A3*PI()/180</f>
        <v>0.78539816339744828</v>
      </c>
      <c r="D3" s="2">
        <f t="shared" ref="D3:D7" si="2">SIN(B3)</f>
        <v>0.70710678118654746</v>
      </c>
      <c r="E3" s="1">
        <f t="shared" ref="E3:E7" si="3">COS(B3)</f>
        <v>0.70710678118654757</v>
      </c>
      <c r="F3" s="3">
        <f t="shared" ref="F3:F7" si="4">TAN(B3)</f>
        <v>0.99999999999999989</v>
      </c>
    </row>
    <row r="4" spans="1:6" x14ac:dyDescent="0.25">
      <c r="A4">
        <v>90</v>
      </c>
      <c r="B4">
        <f t="shared" si="0"/>
        <v>1.5707963267948966</v>
      </c>
      <c r="C4">
        <f t="shared" si="1"/>
        <v>1.5707963267948966</v>
      </c>
      <c r="D4" s="2">
        <f t="shared" si="2"/>
        <v>1</v>
      </c>
      <c r="E4" s="1">
        <f t="shared" si="3"/>
        <v>6.1257422745431001E-17</v>
      </c>
      <c r="F4" s="3">
        <f t="shared" si="4"/>
        <v>1.6324552277619072E+16</v>
      </c>
    </row>
    <row r="5" spans="1:6" x14ac:dyDescent="0.25">
      <c r="A5">
        <v>180</v>
      </c>
      <c r="B5">
        <f t="shared" si="0"/>
        <v>3.1415926535897931</v>
      </c>
      <c r="C5">
        <f t="shared" si="1"/>
        <v>3.1415926535897931</v>
      </c>
      <c r="D5" s="2">
        <f t="shared" si="2"/>
        <v>1.22514845490862E-16</v>
      </c>
      <c r="E5" s="1">
        <f t="shared" si="3"/>
        <v>-1</v>
      </c>
      <c r="F5" s="3">
        <f t="shared" si="4"/>
        <v>-1.22514845490862E-16</v>
      </c>
    </row>
    <row r="6" spans="1:6" x14ac:dyDescent="0.25">
      <c r="A6">
        <v>270</v>
      </c>
      <c r="B6">
        <f t="shared" si="0"/>
        <v>4.7123889803846897</v>
      </c>
      <c r="C6">
        <f t="shared" si="1"/>
        <v>4.7123889803846897</v>
      </c>
      <c r="D6" s="2">
        <f t="shared" si="2"/>
        <v>-1</v>
      </c>
      <c r="E6" s="1">
        <f t="shared" si="3"/>
        <v>-1.83772268236293E-16</v>
      </c>
      <c r="F6" s="3">
        <f t="shared" si="4"/>
        <v>5441517425873024</v>
      </c>
    </row>
    <row r="7" spans="1:6" x14ac:dyDescent="0.25">
      <c r="A7">
        <v>360</v>
      </c>
      <c r="B7">
        <f t="shared" si="0"/>
        <v>6.2831853071795862</v>
      </c>
      <c r="C7">
        <f t="shared" si="1"/>
        <v>6.2831853071795862</v>
      </c>
      <c r="D7" s="2">
        <f t="shared" si="2"/>
        <v>-2.45029690981724E-16</v>
      </c>
      <c r="E7" s="1">
        <f t="shared" si="3"/>
        <v>1</v>
      </c>
      <c r="F7" s="3">
        <f t="shared" si="4"/>
        <v>-2.45029690981724E-16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0e7f2196-b398-4523-aaed-99bf068a9844" xsi:nil="true"/>
    <lcf76f155ced4ddcb4097134ff3c332f xmlns="28a3cbfb-324f-42b3-a55b-47b8bc2a3a4b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DD0C35C945A7F48B0604238962B2A0B" ma:contentTypeVersion="12" ma:contentTypeDescription="Create a new document." ma:contentTypeScope="" ma:versionID="b52dfb2f1ec88447453918981c43201b">
  <xsd:schema xmlns:xsd="http://www.w3.org/2001/XMLSchema" xmlns:xs="http://www.w3.org/2001/XMLSchema" xmlns:p="http://schemas.microsoft.com/office/2006/metadata/properties" xmlns:ns2="28a3cbfb-324f-42b3-a55b-47b8bc2a3a4b" xmlns:ns3="0e7f2196-b398-4523-aaed-99bf068a9844" targetNamespace="http://schemas.microsoft.com/office/2006/metadata/properties" ma:root="true" ma:fieldsID="d561fcf29461ff5909f260967846a536" ns2:_="" ns3:_="">
    <xsd:import namespace="28a3cbfb-324f-42b3-a55b-47b8bc2a3a4b"/>
    <xsd:import namespace="0e7f2196-b398-4523-aaed-99bf068a984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8a3cbfb-324f-42b3-a55b-47b8bc2a3a4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b9eb28b8-418d-4e4f-834a-21a5a75d3e4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7f2196-b398-4523-aaed-99bf068a9844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9bb3d833-fc16-4ca7-93e7-605f760bc75a}" ma:internalName="TaxCatchAll" ma:showField="CatchAllData" ma:web="0e7f2196-b398-4523-aaed-99bf068a984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8351D59-6461-4D35-98C2-7E0506CEC980}">
  <ds:schemaRefs>
    <ds:schemaRef ds:uri="http://schemas.microsoft.com/office/2006/metadata/properties"/>
    <ds:schemaRef ds:uri="http://schemas.microsoft.com/office/infopath/2007/PartnerControls"/>
    <ds:schemaRef ds:uri="0e7f2196-b398-4523-aaed-99bf068a9844"/>
    <ds:schemaRef ds:uri="28a3cbfb-324f-42b3-a55b-47b8bc2a3a4b"/>
  </ds:schemaRefs>
</ds:datastoreItem>
</file>

<file path=customXml/itemProps2.xml><?xml version="1.0" encoding="utf-8"?>
<ds:datastoreItem xmlns:ds="http://schemas.openxmlformats.org/officeDocument/2006/customXml" ds:itemID="{2F79A193-ABA3-465B-8BB2-A6361ED2997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9A737AA-BD9D-4D4B-8027-3BD186B7B64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8a3cbfb-324f-42b3-a55b-47b8bc2a3a4b"/>
    <ds:schemaRef ds:uri="0e7f2196-b398-4523-aaed-99bf068a984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Matematicas dos</vt:lpstr>
      <vt:lpstr>Trigonometricas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2024-07-29T17:14:12Z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0x010100EDD0C35C945A7F48B0604238962B2A0B</vt:lpwstr>
  </property>
</Properties>
</file>