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Projects\Research\"/>
    </mc:Choice>
  </mc:AlternateContent>
  <bookViews>
    <workbookView xWindow="0" yWindow="0" windowWidth="28800" windowHeight="12210" xr2:uid="{21CB3CD0-FD53-482F-8280-18C6A059D3E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G57" i="1"/>
  <c r="H57" i="1"/>
  <c r="I57" i="1"/>
  <c r="J57" i="1"/>
  <c r="K57" i="1"/>
  <c r="L57" i="1"/>
  <c r="E57" i="1"/>
  <c r="H55" i="1"/>
  <c r="I55" i="1" s="1"/>
  <c r="J55" i="1" s="1"/>
  <c r="K55" i="1" s="1"/>
  <c r="L55" i="1" s="1"/>
  <c r="G55" i="1"/>
  <c r="F55" i="1"/>
  <c r="E55" i="1"/>
  <c r="F56" i="1"/>
  <c r="G56" i="1"/>
  <c r="H56" i="1"/>
  <c r="I56" i="1"/>
  <c r="J56" i="1"/>
  <c r="K56" i="1"/>
  <c r="E56" i="1"/>
  <c r="H109" i="1" l="1"/>
  <c r="I109" i="1"/>
  <c r="J109" i="1" s="1"/>
  <c r="K109" i="1" s="1"/>
  <c r="L109" i="1" s="1"/>
  <c r="M109" i="1" s="1"/>
  <c r="N109" i="1" s="1"/>
  <c r="G109" i="1"/>
  <c r="F109" i="1"/>
  <c r="E109" i="1"/>
  <c r="P103" i="1"/>
  <c r="P104" i="1" s="1"/>
  <c r="Q103" i="1"/>
  <c r="Q104" i="1" s="1"/>
  <c r="R103" i="1"/>
  <c r="R104" i="1" s="1"/>
  <c r="S103" i="1"/>
  <c r="S104" i="1" s="1"/>
  <c r="N103" i="1"/>
  <c r="N104" i="1" s="1"/>
  <c r="N110" i="1" s="1"/>
  <c r="M103" i="1"/>
  <c r="M104" i="1" s="1"/>
  <c r="M110" i="1" s="1"/>
  <c r="L103" i="1"/>
  <c r="L104" i="1" s="1"/>
  <c r="L110" i="1" s="1"/>
  <c r="K103" i="1"/>
  <c r="K104" i="1" s="1"/>
  <c r="K110" i="1" s="1"/>
  <c r="J103" i="1"/>
  <c r="J104" i="1" s="1"/>
  <c r="J110" i="1" s="1"/>
  <c r="I103" i="1"/>
  <c r="I104" i="1" s="1"/>
  <c r="I110" i="1" s="1"/>
  <c r="H103" i="1"/>
  <c r="H104" i="1" s="1"/>
  <c r="H110" i="1" s="1"/>
  <c r="G103" i="1"/>
  <c r="G104" i="1" s="1"/>
  <c r="G110" i="1" s="1"/>
  <c r="E103" i="1"/>
  <c r="E104" i="1" s="1"/>
  <c r="E110" i="1" s="1"/>
  <c r="F103" i="1"/>
  <c r="F104" i="1" s="1"/>
  <c r="F110" i="1" s="1"/>
</calcChain>
</file>

<file path=xl/sharedStrings.xml><?xml version="1.0" encoding="utf-8"?>
<sst xmlns="http://schemas.openxmlformats.org/spreadsheetml/2006/main" count="31" uniqueCount="22">
  <si>
    <t>Boundary word</t>
  </si>
  <si>
    <t>eseeseswswnwswnwnenn</t>
  </si>
  <si>
    <t>Total time to check 100 polyominoes:</t>
  </si>
  <si>
    <t>1*n</t>
  </si>
  <si>
    <t>2*n</t>
  </si>
  <si>
    <t>4*n</t>
  </si>
  <si>
    <t>8*n</t>
  </si>
  <si>
    <t>Average=</t>
  </si>
  <si>
    <t>Worst case: Does not tile</t>
  </si>
  <si>
    <t>Scale factor: (n=20)</t>
  </si>
  <si>
    <t>n</t>
  </si>
  <si>
    <t>t(avg)</t>
  </si>
  <si>
    <t>t(worst-case)</t>
  </si>
  <si>
    <t>16*n</t>
  </si>
  <si>
    <t>32*n</t>
  </si>
  <si>
    <t>64*n</t>
  </si>
  <si>
    <t>128*n</t>
  </si>
  <si>
    <t>Average Case</t>
  </si>
  <si>
    <t>Worst Case</t>
  </si>
  <si>
    <t>neneneeseesswswwnwww</t>
  </si>
  <si>
    <t>Average Case (Tiles)</t>
  </si>
  <si>
    <t>Worst Case: (Does not Tile)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</si>
</sst>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Sheet1!$E$109:$N$109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Sheet1!$E$110:$N$110</c:f>
              <c:numCache>
                <c:formatCode>General</c:formatCode>
                <c:ptCount val="10"/>
                <c:pt idx="0">
                  <c:v>0.2000006</c:v>
                </c:pt>
                <c:pt idx="1">
                  <c:v>0.40005620000000008</c:v>
                </c:pt>
                <c:pt idx="2">
                  <c:v>0.80026960000000014</c:v>
                </c:pt>
                <c:pt idx="3">
                  <c:v>1.6024748000000002</c:v>
                </c:pt>
                <c:pt idx="4">
                  <c:v>3.2222543999999997</c:v>
                </c:pt>
                <c:pt idx="5">
                  <c:v>7.0004683999999999</c:v>
                </c:pt>
                <c:pt idx="6">
                  <c:v>16.778780800000003</c:v>
                </c:pt>
                <c:pt idx="7">
                  <c:v>38.970100000000002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54-4AC4-A207-62FEB3E87E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Sheet1!$E$109:$N$109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Sheet1!$E$111:$N$111</c:f>
              <c:numCache>
                <c:formatCode>General</c:formatCode>
                <c:ptCount val="10"/>
                <c:pt idx="0">
                  <c:v>8.6200000000000061E-3</c:v>
                </c:pt>
                <c:pt idx="1">
                  <c:v>2.3840000000000004E-2</c:v>
                </c:pt>
                <c:pt idx="4">
                  <c:v>0.27663999999999989</c:v>
                </c:pt>
                <c:pt idx="9">
                  <c:v>2.6540900000000005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54-4AC4-A207-62FEB3E87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22848"/>
        <c:axId val="510227440"/>
      </c:scatterChart>
      <c:valAx>
        <c:axId val="51022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27440"/>
        <c:crosses val="autoZero"/>
        <c:crossBetween val="midCat"/>
      </c:valAx>
      <c:valAx>
        <c:axId val="5102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2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113</xdr:row>
      <xdr:rowOff>0</xdr:rowOff>
    </xdr:from>
    <xdr:to>
      <xdr:col>12</xdr:col>
      <xdr:colOff>476250</xdr:colOff>
      <xdr:row>131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8F3F9-8357-4098-9C63-79DADF1E5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0DD8-EF93-4DAF-BD0D-C593065BD958}">
  <dimension ref="A1:W111"/>
  <sheetViews>
    <sheetView tabSelected="1" topLeftCell="D43" zoomScaleNormal="100" workbookViewId="0">
      <selection activeCell="G64" sqref="G64"/>
    </sheetView>
  </sheetViews>
  <sheetFormatPr defaultRowHeight="15" x14ac:dyDescent="0.25"/>
  <cols>
    <col min="4" max="4" width="19" customWidth="1"/>
    <col min="5" max="5" width="11.5703125" customWidth="1"/>
  </cols>
  <sheetData>
    <row r="1" spans="1:23" x14ac:dyDescent="0.25">
      <c r="A1" t="s">
        <v>0</v>
      </c>
      <c r="P1" t="s">
        <v>8</v>
      </c>
    </row>
    <row r="2" spans="1:23" x14ac:dyDescent="0.25">
      <c r="A2" t="s">
        <v>20</v>
      </c>
      <c r="D2" s="1" t="s">
        <v>9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13</v>
      </c>
      <c r="J2" s="1" t="s">
        <v>14</v>
      </c>
      <c r="K2" s="1" t="s">
        <v>15</v>
      </c>
      <c r="L2" s="1" t="s">
        <v>16</v>
      </c>
      <c r="M2" s="1"/>
      <c r="N2" s="1"/>
      <c r="P2" s="1" t="s">
        <v>3</v>
      </c>
      <c r="Q2" s="1" t="s">
        <v>4</v>
      </c>
      <c r="R2" s="1" t="s">
        <v>5</v>
      </c>
      <c r="S2" s="1" t="s">
        <v>6</v>
      </c>
      <c r="T2" s="1" t="s">
        <v>13</v>
      </c>
      <c r="U2" s="1" t="s">
        <v>14</v>
      </c>
      <c r="V2" s="1" t="s">
        <v>15</v>
      </c>
      <c r="W2" s="1" t="s">
        <v>16</v>
      </c>
    </row>
    <row r="3" spans="1:23" x14ac:dyDescent="0.25">
      <c r="A3" t="s">
        <v>1</v>
      </c>
      <c r="E3">
        <v>0</v>
      </c>
      <c r="F3">
        <v>0</v>
      </c>
      <c r="G3">
        <v>0</v>
      </c>
      <c r="H3">
        <v>5.0000000000000001E-3</v>
      </c>
      <c r="I3">
        <v>4.0000000000000001E-3</v>
      </c>
      <c r="J3">
        <v>0.216</v>
      </c>
      <c r="K3">
        <v>1.9830000000000001</v>
      </c>
      <c r="P3">
        <v>0</v>
      </c>
      <c r="Q3">
        <v>0</v>
      </c>
      <c r="R3">
        <v>8.0000000000000002E-3</v>
      </c>
      <c r="S3">
        <v>6.7000000000000004E-2</v>
      </c>
      <c r="T3">
        <v>0.74</v>
      </c>
      <c r="U3">
        <v>8.7799999999999994</v>
      </c>
      <c r="V3">
        <v>101.661</v>
      </c>
      <c r="W3">
        <v>1337.01</v>
      </c>
    </row>
    <row r="4" spans="1:23" x14ac:dyDescent="0.25">
      <c r="A4" t="s">
        <v>21</v>
      </c>
      <c r="E4">
        <v>0</v>
      </c>
      <c r="F4">
        <v>0</v>
      </c>
      <c r="G4">
        <v>0</v>
      </c>
      <c r="H4">
        <v>2E-3</v>
      </c>
      <c r="I4">
        <v>5.1999999999999998E-2</v>
      </c>
      <c r="J4">
        <v>2.427</v>
      </c>
      <c r="K4">
        <v>3.665</v>
      </c>
      <c r="P4">
        <v>0</v>
      </c>
      <c r="Q4">
        <v>1E-3</v>
      </c>
      <c r="R4">
        <v>7.0000000000000001E-3</v>
      </c>
      <c r="S4">
        <v>6.9000000000000006E-2</v>
      </c>
      <c r="T4">
        <v>0.69599999999999995</v>
      </c>
      <c r="U4">
        <v>8.8879999999999999</v>
      </c>
      <c r="V4">
        <v>102.10599999999999</v>
      </c>
    </row>
    <row r="5" spans="1:23" x14ac:dyDescent="0.25">
      <c r="A5" t="s">
        <v>19</v>
      </c>
      <c r="E5">
        <v>0</v>
      </c>
      <c r="F5">
        <v>0</v>
      </c>
      <c r="G5">
        <v>0</v>
      </c>
      <c r="H5">
        <v>2E-3</v>
      </c>
      <c r="I5">
        <v>4.0000000000000001E-3</v>
      </c>
      <c r="J5">
        <v>1.3340000000000001</v>
      </c>
      <c r="K5">
        <v>4.1000000000000002E-2</v>
      </c>
      <c r="P5">
        <v>0</v>
      </c>
      <c r="Q5">
        <v>0</v>
      </c>
      <c r="R5">
        <v>8.0000000000000002E-3</v>
      </c>
      <c r="S5">
        <v>9.6000000000000002E-2</v>
      </c>
      <c r="T5">
        <v>0.69799999999999995</v>
      </c>
      <c r="U5">
        <v>8.9139999999999997</v>
      </c>
      <c r="V5">
        <v>101.408</v>
      </c>
    </row>
    <row r="6" spans="1:23" x14ac:dyDescent="0.25">
      <c r="E6">
        <v>0</v>
      </c>
      <c r="F6">
        <v>0</v>
      </c>
      <c r="G6">
        <v>0</v>
      </c>
      <c r="H6">
        <v>1E-3</v>
      </c>
      <c r="I6">
        <v>7.3999999999999996E-2</v>
      </c>
      <c r="J6">
        <v>1.0329999999999999</v>
      </c>
      <c r="K6">
        <v>31.689</v>
      </c>
      <c r="P6">
        <v>0</v>
      </c>
      <c r="Q6">
        <v>1E-3</v>
      </c>
      <c r="R6">
        <v>7.0000000000000001E-3</v>
      </c>
      <c r="S6">
        <v>8.5999999999999993E-2</v>
      </c>
      <c r="T6">
        <v>0.70399999999999996</v>
      </c>
      <c r="U6">
        <v>8.7289999999999992</v>
      </c>
      <c r="V6">
        <v>101.26</v>
      </c>
    </row>
    <row r="7" spans="1:23" x14ac:dyDescent="0.25">
      <c r="E7">
        <v>0</v>
      </c>
      <c r="F7">
        <v>1E-3</v>
      </c>
      <c r="G7">
        <v>0</v>
      </c>
      <c r="H7">
        <v>0.01</v>
      </c>
      <c r="I7">
        <v>2.4E-2</v>
      </c>
      <c r="J7">
        <v>0.45800000000000002</v>
      </c>
      <c r="K7">
        <v>2.7290000000000001</v>
      </c>
      <c r="P7">
        <v>0</v>
      </c>
      <c r="Q7">
        <v>0</v>
      </c>
      <c r="R7">
        <v>8.0000000000000002E-3</v>
      </c>
      <c r="S7">
        <v>8.4000000000000005E-2</v>
      </c>
      <c r="T7">
        <v>0.7</v>
      </c>
      <c r="U7">
        <v>8.7189999999999994</v>
      </c>
      <c r="V7">
        <v>105.57599999999999</v>
      </c>
    </row>
    <row r="8" spans="1:23" x14ac:dyDescent="0.25">
      <c r="E8">
        <v>0</v>
      </c>
      <c r="F8">
        <v>0</v>
      </c>
      <c r="G8">
        <v>0</v>
      </c>
      <c r="H8">
        <v>2E-3</v>
      </c>
      <c r="I8">
        <v>4.0000000000000001E-3</v>
      </c>
      <c r="J8">
        <v>0.189</v>
      </c>
      <c r="K8">
        <v>2.278</v>
      </c>
      <c r="P8">
        <v>0</v>
      </c>
      <c r="Q8">
        <v>0</v>
      </c>
      <c r="R8">
        <v>7.0000000000000001E-3</v>
      </c>
      <c r="S8">
        <v>7.0000000000000007E-2</v>
      </c>
      <c r="T8">
        <v>0.69599999999999995</v>
      </c>
      <c r="U8">
        <v>8.9139999999999997</v>
      </c>
      <c r="V8">
        <v>101.667</v>
      </c>
    </row>
    <row r="9" spans="1:23" x14ac:dyDescent="0.25">
      <c r="E9">
        <v>0</v>
      </c>
      <c r="F9">
        <v>0</v>
      </c>
      <c r="G9">
        <v>0</v>
      </c>
      <c r="H9">
        <v>4.0000000000000001E-3</v>
      </c>
      <c r="I9">
        <v>0.04</v>
      </c>
      <c r="J9">
        <v>0.16</v>
      </c>
      <c r="K9">
        <v>2.9049999999999998</v>
      </c>
      <c r="P9">
        <v>0</v>
      </c>
      <c r="Q9">
        <v>0</v>
      </c>
      <c r="R9">
        <v>8.0000000000000002E-3</v>
      </c>
      <c r="S9">
        <v>6.5000000000000002E-2</v>
      </c>
      <c r="T9">
        <v>0.70899999999999996</v>
      </c>
      <c r="U9">
        <v>8.5969999999999995</v>
      </c>
      <c r="V9">
        <v>101.12</v>
      </c>
    </row>
    <row r="10" spans="1:23" x14ac:dyDescent="0.25">
      <c r="E10">
        <v>0</v>
      </c>
      <c r="F10">
        <v>0</v>
      </c>
      <c r="G10">
        <v>1E-3</v>
      </c>
      <c r="H10">
        <v>3.0000000000000001E-3</v>
      </c>
      <c r="I10">
        <v>3.5000000000000003E-2</v>
      </c>
      <c r="J10">
        <v>1.714</v>
      </c>
      <c r="K10">
        <v>1.417</v>
      </c>
      <c r="P10">
        <v>0</v>
      </c>
      <c r="Q10">
        <v>0</v>
      </c>
      <c r="R10">
        <v>7.0000000000000001E-3</v>
      </c>
      <c r="S10">
        <v>6.8000000000000005E-2</v>
      </c>
      <c r="T10">
        <v>0.751</v>
      </c>
      <c r="U10">
        <v>8.5440000000000005</v>
      </c>
      <c r="V10">
        <v>101.542</v>
      </c>
    </row>
    <row r="11" spans="1:23" x14ac:dyDescent="0.25">
      <c r="E11">
        <v>0</v>
      </c>
      <c r="F11">
        <v>1E-3</v>
      </c>
      <c r="G11">
        <v>0</v>
      </c>
      <c r="H11">
        <v>2E-3</v>
      </c>
      <c r="I11">
        <v>2.7E-2</v>
      </c>
      <c r="J11">
        <v>0.11</v>
      </c>
      <c r="K11">
        <v>1.353</v>
      </c>
      <c r="P11">
        <v>0</v>
      </c>
      <c r="Q11">
        <v>0</v>
      </c>
      <c r="R11">
        <v>8.0000000000000002E-3</v>
      </c>
      <c r="S11">
        <v>6.8000000000000005E-2</v>
      </c>
      <c r="T11">
        <v>0.69099999999999995</v>
      </c>
      <c r="U11">
        <v>7.8630000000000004</v>
      </c>
      <c r="V11">
        <v>101.929</v>
      </c>
    </row>
    <row r="12" spans="1:23" x14ac:dyDescent="0.25">
      <c r="E12">
        <v>0</v>
      </c>
      <c r="F12">
        <v>0</v>
      </c>
      <c r="G12">
        <v>0</v>
      </c>
      <c r="H12">
        <v>3.0000000000000001E-3</v>
      </c>
      <c r="I12">
        <v>0</v>
      </c>
      <c r="J12">
        <v>1.82</v>
      </c>
      <c r="K12">
        <v>0.85899999999999999</v>
      </c>
      <c r="P12">
        <v>0</v>
      </c>
      <c r="Q12">
        <v>0</v>
      </c>
      <c r="R12">
        <v>8.0000000000000002E-3</v>
      </c>
      <c r="S12">
        <v>7.1999999999999995E-2</v>
      </c>
      <c r="T12">
        <v>0.68799999999999994</v>
      </c>
      <c r="U12">
        <v>7.9749999999999996</v>
      </c>
      <c r="V12">
        <v>101.431</v>
      </c>
    </row>
    <row r="13" spans="1:23" x14ac:dyDescent="0.25">
      <c r="E13">
        <v>0</v>
      </c>
      <c r="F13">
        <v>0</v>
      </c>
      <c r="G13">
        <v>2E-3</v>
      </c>
      <c r="H13">
        <v>8.9999999999999993E-3</v>
      </c>
      <c r="I13">
        <v>6.2E-2</v>
      </c>
      <c r="J13">
        <v>0.75600000000000001</v>
      </c>
      <c r="K13">
        <v>3.056</v>
      </c>
      <c r="P13">
        <v>0</v>
      </c>
      <c r="Q13">
        <v>0</v>
      </c>
      <c r="R13">
        <v>1.0999999999999999E-2</v>
      </c>
      <c r="S13">
        <v>7.0999999999999994E-2</v>
      </c>
      <c r="T13">
        <v>0.67</v>
      </c>
      <c r="U13">
        <v>7.87</v>
      </c>
    </row>
    <row r="14" spans="1:23" x14ac:dyDescent="0.25">
      <c r="E14">
        <v>0</v>
      </c>
      <c r="F14">
        <v>0</v>
      </c>
      <c r="G14">
        <v>1E-3</v>
      </c>
      <c r="H14">
        <v>2E-3</v>
      </c>
      <c r="I14">
        <v>2.4E-2</v>
      </c>
      <c r="J14">
        <v>0.47199999999999998</v>
      </c>
      <c r="K14">
        <v>2.5209999999999999</v>
      </c>
      <c r="P14">
        <v>0</v>
      </c>
      <c r="Q14">
        <v>1E-3</v>
      </c>
      <c r="R14">
        <v>7.0000000000000001E-3</v>
      </c>
      <c r="S14">
        <v>6.8000000000000005E-2</v>
      </c>
      <c r="T14">
        <v>0.67700000000000005</v>
      </c>
      <c r="U14">
        <v>7.8170000000000002</v>
      </c>
    </row>
    <row r="15" spans="1:23" x14ac:dyDescent="0.25">
      <c r="E15">
        <v>0</v>
      </c>
      <c r="F15">
        <v>0</v>
      </c>
      <c r="G15">
        <v>0</v>
      </c>
      <c r="H15">
        <v>2E-3</v>
      </c>
      <c r="I15">
        <v>2.7E-2</v>
      </c>
      <c r="J15">
        <v>1.635</v>
      </c>
      <c r="K15">
        <v>35.030999999999999</v>
      </c>
      <c r="P15">
        <v>0</v>
      </c>
      <c r="Q15">
        <v>1E-3</v>
      </c>
      <c r="R15">
        <v>7.0000000000000001E-3</v>
      </c>
      <c r="S15">
        <v>6.7000000000000004E-2</v>
      </c>
      <c r="T15">
        <v>0.69399999999999995</v>
      </c>
      <c r="U15">
        <v>8.0510000000000002</v>
      </c>
    </row>
    <row r="16" spans="1:23" x14ac:dyDescent="0.25">
      <c r="E16">
        <v>0</v>
      </c>
      <c r="F16">
        <v>0</v>
      </c>
      <c r="G16">
        <v>1E-3</v>
      </c>
      <c r="H16">
        <v>8.9999999999999993E-3</v>
      </c>
      <c r="I16">
        <v>7.0000000000000001E-3</v>
      </c>
      <c r="J16">
        <v>0.124</v>
      </c>
      <c r="K16">
        <v>0.52400000000000002</v>
      </c>
      <c r="P16">
        <v>0</v>
      </c>
      <c r="Q16">
        <v>1E-3</v>
      </c>
      <c r="R16">
        <v>7.0000000000000001E-3</v>
      </c>
      <c r="S16">
        <v>6.6000000000000003E-2</v>
      </c>
      <c r="T16">
        <v>0.70299999999999996</v>
      </c>
      <c r="U16">
        <v>7.8849999999999998</v>
      </c>
    </row>
    <row r="17" spans="5:21" x14ac:dyDescent="0.25">
      <c r="E17">
        <v>0</v>
      </c>
      <c r="F17">
        <v>1E-3</v>
      </c>
      <c r="G17">
        <v>1E-3</v>
      </c>
      <c r="H17">
        <v>3.0000000000000001E-3</v>
      </c>
      <c r="I17">
        <v>4.0000000000000001E-3</v>
      </c>
      <c r="J17">
        <v>0.19600000000000001</v>
      </c>
      <c r="K17">
        <v>2.7989999999999999</v>
      </c>
      <c r="P17">
        <v>0</v>
      </c>
      <c r="Q17">
        <v>0</v>
      </c>
      <c r="R17">
        <v>7.0000000000000001E-3</v>
      </c>
      <c r="S17">
        <v>6.6000000000000003E-2</v>
      </c>
      <c r="T17">
        <v>0.73099999999999998</v>
      </c>
      <c r="U17">
        <v>7.9560000000000004</v>
      </c>
    </row>
    <row r="18" spans="5:21" x14ac:dyDescent="0.25">
      <c r="E18">
        <v>0</v>
      </c>
      <c r="F18">
        <v>0</v>
      </c>
      <c r="G18">
        <v>0</v>
      </c>
      <c r="H18">
        <v>1E-3</v>
      </c>
      <c r="I18">
        <v>0.01</v>
      </c>
      <c r="J18">
        <v>0.64200000000000002</v>
      </c>
      <c r="K18">
        <v>18.178999999999998</v>
      </c>
      <c r="P18">
        <v>0</v>
      </c>
      <c r="Q18">
        <v>0</v>
      </c>
      <c r="R18">
        <v>7.0000000000000001E-3</v>
      </c>
      <c r="S18">
        <v>6.7000000000000004E-2</v>
      </c>
      <c r="T18">
        <v>0.72</v>
      </c>
      <c r="U18">
        <v>7.7759999999999998</v>
      </c>
    </row>
    <row r="19" spans="5:21" x14ac:dyDescent="0.25">
      <c r="E19">
        <v>0</v>
      </c>
      <c r="F19">
        <v>0</v>
      </c>
      <c r="G19">
        <v>0</v>
      </c>
      <c r="H19">
        <v>5.0000000000000001E-3</v>
      </c>
      <c r="I19">
        <v>4.7E-2</v>
      </c>
      <c r="J19">
        <v>3.0579999999999998</v>
      </c>
      <c r="K19">
        <v>33.811</v>
      </c>
      <c r="P19">
        <v>0</v>
      </c>
      <c r="Q19">
        <v>1E-3</v>
      </c>
      <c r="R19">
        <v>7.0000000000000001E-3</v>
      </c>
      <c r="S19">
        <v>7.0000000000000007E-2</v>
      </c>
      <c r="T19">
        <v>0.69599999999999995</v>
      </c>
      <c r="U19">
        <v>7.9240000000000004</v>
      </c>
    </row>
    <row r="20" spans="5:21" x14ac:dyDescent="0.25">
      <c r="E20">
        <v>0</v>
      </c>
      <c r="F20">
        <v>0</v>
      </c>
      <c r="G20">
        <v>0</v>
      </c>
      <c r="H20">
        <v>0</v>
      </c>
      <c r="I20">
        <v>6.9000000000000006E-2</v>
      </c>
      <c r="J20">
        <v>3.7570000000000001</v>
      </c>
      <c r="K20">
        <v>36.090000000000003</v>
      </c>
      <c r="P20">
        <v>0</v>
      </c>
      <c r="Q20">
        <v>0</v>
      </c>
      <c r="R20">
        <v>7.0000000000000001E-3</v>
      </c>
      <c r="S20">
        <v>7.0999999999999994E-2</v>
      </c>
      <c r="T20">
        <v>0.65500000000000003</v>
      </c>
      <c r="U20">
        <v>7.8639999999999999</v>
      </c>
    </row>
    <row r="21" spans="5:21" x14ac:dyDescent="0.25">
      <c r="E21">
        <v>0</v>
      </c>
      <c r="F21">
        <v>0</v>
      </c>
      <c r="G21">
        <v>1E-3</v>
      </c>
      <c r="H21">
        <v>8.9999999999999993E-3</v>
      </c>
      <c r="I21">
        <v>7.0000000000000001E-3</v>
      </c>
      <c r="J21">
        <v>0.24399999999999999</v>
      </c>
      <c r="K21">
        <v>6.1719999999999997</v>
      </c>
      <c r="P21">
        <v>0</v>
      </c>
      <c r="Q21">
        <v>1E-3</v>
      </c>
      <c r="R21">
        <v>7.0000000000000001E-3</v>
      </c>
      <c r="S21">
        <v>6.6000000000000003E-2</v>
      </c>
      <c r="T21">
        <v>0.69299999999999995</v>
      </c>
      <c r="U21">
        <v>7.9210000000000003</v>
      </c>
    </row>
    <row r="22" spans="5:21" x14ac:dyDescent="0.25">
      <c r="E22">
        <v>0</v>
      </c>
      <c r="F22">
        <v>1E-3</v>
      </c>
      <c r="G22">
        <v>0</v>
      </c>
      <c r="H22">
        <v>3.0000000000000001E-3</v>
      </c>
      <c r="I22">
        <v>1.4999999999999999E-2</v>
      </c>
      <c r="J22">
        <v>0.36799999999999999</v>
      </c>
      <c r="K22">
        <v>17.177</v>
      </c>
      <c r="P22">
        <v>0</v>
      </c>
      <c r="Q22">
        <v>0</v>
      </c>
      <c r="R22">
        <v>6.0000000000000001E-3</v>
      </c>
      <c r="S22">
        <v>6.7000000000000004E-2</v>
      </c>
      <c r="T22">
        <v>0.71099999999999997</v>
      </c>
      <c r="U22">
        <v>7.9249999999999998</v>
      </c>
    </row>
    <row r="23" spans="5:21" x14ac:dyDescent="0.25">
      <c r="E23">
        <v>0</v>
      </c>
      <c r="F23">
        <v>0</v>
      </c>
      <c r="G23">
        <v>1E-3</v>
      </c>
      <c r="H23">
        <v>0</v>
      </c>
      <c r="I23">
        <v>4.2000000000000003E-2</v>
      </c>
      <c r="J23">
        <v>0.13600000000000001</v>
      </c>
      <c r="K23">
        <v>46.682000000000002</v>
      </c>
      <c r="P23">
        <v>0</v>
      </c>
      <c r="Q23">
        <v>0</v>
      </c>
      <c r="R23">
        <v>8.0000000000000002E-3</v>
      </c>
      <c r="S23">
        <v>6.7000000000000004E-2</v>
      </c>
      <c r="T23">
        <v>0.68600000000000005</v>
      </c>
      <c r="U23">
        <v>7.9710000000000001</v>
      </c>
    </row>
    <row r="24" spans="5:21" x14ac:dyDescent="0.25">
      <c r="E24">
        <v>0</v>
      </c>
      <c r="F24">
        <v>0</v>
      </c>
      <c r="G24">
        <v>0</v>
      </c>
      <c r="H24">
        <v>1E-3</v>
      </c>
      <c r="I24">
        <v>3.0000000000000001E-3</v>
      </c>
      <c r="J24">
        <v>3.1539999999999999</v>
      </c>
      <c r="K24">
        <v>10.967000000000001</v>
      </c>
      <c r="P24">
        <v>0</v>
      </c>
      <c r="Q24">
        <v>1E-3</v>
      </c>
      <c r="R24">
        <v>7.0000000000000001E-3</v>
      </c>
      <c r="S24">
        <v>6.6000000000000003E-2</v>
      </c>
      <c r="T24">
        <v>0.71699999999999997</v>
      </c>
      <c r="U24">
        <v>7.8620000000000001</v>
      </c>
    </row>
    <row r="25" spans="5:21" x14ac:dyDescent="0.25">
      <c r="E25">
        <v>0</v>
      </c>
      <c r="F25">
        <v>0</v>
      </c>
      <c r="G25">
        <v>0</v>
      </c>
      <c r="H25">
        <v>3.0000000000000001E-3</v>
      </c>
      <c r="I25">
        <v>6.3E-2</v>
      </c>
      <c r="J25">
        <v>0.154</v>
      </c>
      <c r="K25">
        <v>1.482</v>
      </c>
      <c r="P25">
        <v>0</v>
      </c>
      <c r="Q25">
        <v>1E-3</v>
      </c>
      <c r="R25">
        <v>8.0000000000000002E-3</v>
      </c>
      <c r="S25">
        <v>6.9000000000000006E-2</v>
      </c>
      <c r="T25">
        <v>0.753</v>
      </c>
      <c r="U25">
        <v>8.19</v>
      </c>
    </row>
    <row r="26" spans="5:21" x14ac:dyDescent="0.25">
      <c r="E26">
        <v>0</v>
      </c>
      <c r="F26">
        <v>0</v>
      </c>
      <c r="G26">
        <v>0</v>
      </c>
      <c r="H26">
        <v>3.0000000000000001E-3</v>
      </c>
      <c r="I26">
        <v>1.4999999999999999E-2</v>
      </c>
      <c r="J26">
        <v>1.5640000000000001</v>
      </c>
      <c r="K26">
        <v>0.77500000000000002</v>
      </c>
      <c r="P26">
        <v>1E-3</v>
      </c>
      <c r="Q26">
        <v>0</v>
      </c>
      <c r="R26">
        <v>7.0000000000000001E-3</v>
      </c>
      <c r="S26">
        <v>6.7000000000000004E-2</v>
      </c>
      <c r="T26">
        <v>0.753</v>
      </c>
      <c r="U26">
        <v>9.15</v>
      </c>
    </row>
    <row r="27" spans="5:21" x14ac:dyDescent="0.25">
      <c r="E27">
        <v>0</v>
      </c>
      <c r="F27">
        <v>0</v>
      </c>
      <c r="G27">
        <v>0</v>
      </c>
      <c r="H27">
        <v>7.0000000000000001E-3</v>
      </c>
      <c r="I27">
        <v>1.4999999999999999E-2</v>
      </c>
      <c r="J27">
        <v>0.46899999999999997</v>
      </c>
      <c r="K27">
        <v>20.341999999999999</v>
      </c>
      <c r="P27">
        <v>0</v>
      </c>
      <c r="Q27">
        <v>1E-3</v>
      </c>
      <c r="R27">
        <v>8.0000000000000002E-3</v>
      </c>
      <c r="S27">
        <v>7.0999999999999994E-2</v>
      </c>
      <c r="T27">
        <v>0.70599999999999996</v>
      </c>
      <c r="U27">
        <v>7.9409999999999998</v>
      </c>
    </row>
    <row r="28" spans="5:21" x14ac:dyDescent="0.25">
      <c r="E28">
        <v>0</v>
      </c>
      <c r="F28">
        <v>0</v>
      </c>
      <c r="G28">
        <v>0</v>
      </c>
      <c r="H28">
        <v>3.0000000000000001E-3</v>
      </c>
      <c r="I28">
        <v>0.06</v>
      </c>
      <c r="J28">
        <v>2.6240000000000001</v>
      </c>
      <c r="P28">
        <v>0</v>
      </c>
      <c r="Q28">
        <v>1E-3</v>
      </c>
      <c r="R28">
        <v>7.0000000000000001E-3</v>
      </c>
      <c r="S28">
        <v>6.8000000000000005E-2</v>
      </c>
      <c r="T28">
        <v>0.67</v>
      </c>
    </row>
    <row r="29" spans="5:21" x14ac:dyDescent="0.25">
      <c r="E29">
        <v>0</v>
      </c>
      <c r="F29">
        <v>0</v>
      </c>
      <c r="G29">
        <v>0</v>
      </c>
      <c r="H29">
        <v>3.0000000000000001E-3</v>
      </c>
      <c r="I29">
        <v>2E-3</v>
      </c>
      <c r="J29">
        <v>1.944</v>
      </c>
      <c r="P29">
        <v>0</v>
      </c>
      <c r="Q29">
        <v>0</v>
      </c>
      <c r="R29">
        <v>7.0000000000000001E-3</v>
      </c>
      <c r="S29">
        <v>6.5000000000000002E-2</v>
      </c>
      <c r="T29">
        <v>0.70799999999999996</v>
      </c>
    </row>
    <row r="30" spans="5:21" x14ac:dyDescent="0.25">
      <c r="E30">
        <v>0</v>
      </c>
      <c r="F30">
        <v>0</v>
      </c>
      <c r="G30">
        <v>0</v>
      </c>
      <c r="H30">
        <v>3.0000000000000001E-3</v>
      </c>
      <c r="I30">
        <v>1.7000000000000001E-2</v>
      </c>
      <c r="J30">
        <v>1.4530000000000001</v>
      </c>
      <c r="P30">
        <v>0</v>
      </c>
      <c r="Q30">
        <v>0</v>
      </c>
      <c r="R30">
        <v>7.0000000000000001E-3</v>
      </c>
      <c r="S30">
        <v>6.5000000000000002E-2</v>
      </c>
      <c r="T30">
        <v>0.67400000000000004</v>
      </c>
    </row>
    <row r="31" spans="5:21" x14ac:dyDescent="0.25">
      <c r="E31">
        <v>0</v>
      </c>
      <c r="F31">
        <v>0</v>
      </c>
      <c r="G31">
        <v>1E-3</v>
      </c>
      <c r="H31">
        <v>4.0000000000000001E-3</v>
      </c>
      <c r="I31">
        <v>4.0000000000000001E-3</v>
      </c>
      <c r="J31">
        <v>3.5019999999999998</v>
      </c>
      <c r="P31">
        <v>0</v>
      </c>
      <c r="Q31">
        <v>1E-3</v>
      </c>
      <c r="R31">
        <v>7.0000000000000001E-3</v>
      </c>
      <c r="S31">
        <v>6.5000000000000002E-2</v>
      </c>
      <c r="T31">
        <v>0.70599999999999996</v>
      </c>
    </row>
    <row r="32" spans="5:21" x14ac:dyDescent="0.25">
      <c r="E32">
        <v>0</v>
      </c>
      <c r="F32">
        <v>0</v>
      </c>
      <c r="G32">
        <v>1E-3</v>
      </c>
      <c r="H32">
        <v>6.0000000000000001E-3</v>
      </c>
      <c r="I32">
        <v>7.4999999999999997E-2</v>
      </c>
      <c r="J32">
        <v>0.16400000000000001</v>
      </c>
      <c r="P32">
        <v>0</v>
      </c>
      <c r="Q32">
        <v>0</v>
      </c>
      <c r="R32">
        <v>7.0000000000000001E-3</v>
      </c>
      <c r="S32">
        <v>6.5000000000000002E-2</v>
      </c>
      <c r="T32">
        <v>0.71599999999999997</v>
      </c>
    </row>
    <row r="33" spans="5:20" x14ac:dyDescent="0.25">
      <c r="E33">
        <v>0</v>
      </c>
      <c r="F33">
        <v>0</v>
      </c>
      <c r="G33">
        <v>0</v>
      </c>
      <c r="H33">
        <v>2E-3</v>
      </c>
      <c r="I33">
        <v>1.4E-2</v>
      </c>
      <c r="J33">
        <v>0.33900000000000002</v>
      </c>
      <c r="P33">
        <v>0</v>
      </c>
      <c r="Q33">
        <v>1E-3</v>
      </c>
      <c r="R33">
        <v>8.0000000000000002E-3</v>
      </c>
      <c r="S33">
        <v>6.5000000000000002E-2</v>
      </c>
      <c r="T33">
        <v>0.68600000000000005</v>
      </c>
    </row>
    <row r="34" spans="5:20" x14ac:dyDescent="0.25">
      <c r="E34">
        <v>0</v>
      </c>
      <c r="F34">
        <v>0</v>
      </c>
      <c r="G34">
        <v>0</v>
      </c>
      <c r="H34">
        <v>1E-3</v>
      </c>
      <c r="I34">
        <v>2.9000000000000001E-2</v>
      </c>
      <c r="J34">
        <v>1.4E-2</v>
      </c>
      <c r="P34">
        <v>0</v>
      </c>
      <c r="Q34">
        <v>0</v>
      </c>
      <c r="R34">
        <v>7.0000000000000001E-3</v>
      </c>
      <c r="S34">
        <v>7.1999999999999995E-2</v>
      </c>
      <c r="T34">
        <v>0.70899999999999996</v>
      </c>
    </row>
    <row r="35" spans="5:20" x14ac:dyDescent="0.25">
      <c r="E35">
        <v>0</v>
      </c>
      <c r="F35">
        <v>0</v>
      </c>
      <c r="G35">
        <v>0</v>
      </c>
      <c r="H35">
        <v>8.0000000000000002E-3</v>
      </c>
      <c r="I35">
        <v>8.2000000000000003E-2</v>
      </c>
      <c r="J35">
        <v>0.17299999999999999</v>
      </c>
      <c r="P35">
        <v>0</v>
      </c>
      <c r="Q35">
        <v>1E-3</v>
      </c>
      <c r="R35">
        <v>8.0000000000000002E-3</v>
      </c>
      <c r="S35">
        <v>6.9000000000000006E-2</v>
      </c>
      <c r="T35">
        <v>0.68500000000000005</v>
      </c>
    </row>
    <row r="36" spans="5:20" x14ac:dyDescent="0.25">
      <c r="E36">
        <v>0</v>
      </c>
      <c r="F36">
        <v>0</v>
      </c>
      <c r="G36">
        <v>0</v>
      </c>
      <c r="H36">
        <v>2E-3</v>
      </c>
      <c r="I36">
        <v>8.0000000000000002E-3</v>
      </c>
      <c r="J36">
        <v>0.27500000000000002</v>
      </c>
      <c r="P36">
        <v>1E-3</v>
      </c>
      <c r="Q36">
        <v>1E-3</v>
      </c>
      <c r="R36">
        <v>7.0000000000000001E-3</v>
      </c>
      <c r="S36">
        <v>6.5000000000000002E-2</v>
      </c>
      <c r="T36">
        <v>0.70099999999999996</v>
      </c>
    </row>
    <row r="37" spans="5:20" x14ac:dyDescent="0.25">
      <c r="E37">
        <v>0</v>
      </c>
      <c r="F37">
        <v>0</v>
      </c>
      <c r="G37">
        <v>1E-3</v>
      </c>
      <c r="H37">
        <v>8.0000000000000002E-3</v>
      </c>
      <c r="I37">
        <v>5.7000000000000002E-2</v>
      </c>
      <c r="J37">
        <v>0.46500000000000002</v>
      </c>
      <c r="P37">
        <v>0</v>
      </c>
      <c r="Q37">
        <v>0</v>
      </c>
      <c r="R37">
        <v>8.0000000000000002E-3</v>
      </c>
      <c r="S37">
        <v>6.8000000000000005E-2</v>
      </c>
      <c r="T37">
        <v>0.68200000000000005</v>
      </c>
    </row>
    <row r="38" spans="5:20" x14ac:dyDescent="0.25">
      <c r="E38">
        <v>0</v>
      </c>
      <c r="F38">
        <v>0</v>
      </c>
      <c r="G38">
        <v>1E-3</v>
      </c>
      <c r="H38">
        <v>0</v>
      </c>
      <c r="I38">
        <v>4.2000000000000003E-2</v>
      </c>
      <c r="J38">
        <v>0.13700000000000001</v>
      </c>
      <c r="P38">
        <v>0</v>
      </c>
      <c r="Q38">
        <v>1E-3</v>
      </c>
      <c r="R38">
        <v>7.0000000000000001E-3</v>
      </c>
      <c r="S38">
        <v>6.6000000000000003E-2</v>
      </c>
      <c r="T38">
        <v>0.69199999999999995</v>
      </c>
    </row>
    <row r="39" spans="5:20" x14ac:dyDescent="0.25">
      <c r="E39">
        <v>0</v>
      </c>
      <c r="F39">
        <v>0</v>
      </c>
      <c r="G39">
        <v>1E-3</v>
      </c>
      <c r="H39">
        <v>1E-3</v>
      </c>
      <c r="I39">
        <v>5.1999999999999998E-2</v>
      </c>
      <c r="J39">
        <v>0.14599999999999999</v>
      </c>
      <c r="P39">
        <v>0</v>
      </c>
      <c r="Q39">
        <v>1E-3</v>
      </c>
      <c r="R39">
        <v>8.0000000000000002E-3</v>
      </c>
      <c r="S39">
        <v>6.6000000000000003E-2</v>
      </c>
      <c r="T39">
        <v>0.66900000000000004</v>
      </c>
    </row>
    <row r="40" spans="5:20" x14ac:dyDescent="0.25">
      <c r="E40">
        <v>0</v>
      </c>
      <c r="F40">
        <v>0</v>
      </c>
      <c r="G40">
        <v>0</v>
      </c>
      <c r="H40">
        <v>4.0000000000000001E-3</v>
      </c>
      <c r="I40">
        <v>6.4000000000000001E-2</v>
      </c>
      <c r="J40">
        <v>0.16300000000000001</v>
      </c>
      <c r="P40">
        <v>0</v>
      </c>
      <c r="Q40">
        <v>1E-3</v>
      </c>
      <c r="R40">
        <v>8.0000000000000002E-3</v>
      </c>
      <c r="S40">
        <v>7.0999999999999994E-2</v>
      </c>
      <c r="T40">
        <v>0.752</v>
      </c>
    </row>
    <row r="41" spans="5:20" x14ac:dyDescent="0.25">
      <c r="E41">
        <v>0</v>
      </c>
      <c r="F41">
        <v>0</v>
      </c>
      <c r="G41">
        <v>0</v>
      </c>
      <c r="H41">
        <v>2E-3</v>
      </c>
      <c r="I41">
        <v>3.5000000000000003E-2</v>
      </c>
      <c r="J41">
        <v>0.13100000000000001</v>
      </c>
      <c r="P41">
        <v>0</v>
      </c>
      <c r="Q41">
        <v>1E-3</v>
      </c>
      <c r="R41">
        <v>8.9999999999999993E-3</v>
      </c>
      <c r="S41">
        <v>7.0000000000000007E-2</v>
      </c>
      <c r="T41">
        <v>0.69099999999999995</v>
      </c>
    </row>
    <row r="42" spans="5:20" x14ac:dyDescent="0.25">
      <c r="E42">
        <v>0</v>
      </c>
      <c r="F42">
        <v>0</v>
      </c>
      <c r="G42">
        <v>1E-3</v>
      </c>
      <c r="H42">
        <v>6.0000000000000001E-3</v>
      </c>
      <c r="I42">
        <v>1.0999999999999999E-2</v>
      </c>
      <c r="J42">
        <v>0.45500000000000002</v>
      </c>
      <c r="P42">
        <v>0</v>
      </c>
      <c r="Q42">
        <v>0</v>
      </c>
      <c r="R42">
        <v>8.0000000000000002E-3</v>
      </c>
      <c r="S42">
        <v>7.2999999999999995E-2</v>
      </c>
      <c r="T42">
        <v>0.70099999999999996</v>
      </c>
    </row>
    <row r="43" spans="5:20" x14ac:dyDescent="0.25">
      <c r="E43">
        <v>0</v>
      </c>
      <c r="F43">
        <v>1E-3</v>
      </c>
      <c r="G43">
        <v>0</v>
      </c>
      <c r="H43">
        <v>3.0000000000000001E-3</v>
      </c>
      <c r="I43">
        <v>6.0999999999999999E-2</v>
      </c>
      <c r="J43">
        <v>2.6819999999999999</v>
      </c>
      <c r="P43">
        <v>0</v>
      </c>
      <c r="Q43">
        <v>1E-3</v>
      </c>
      <c r="R43">
        <v>0.01</v>
      </c>
      <c r="S43">
        <v>6.7000000000000004E-2</v>
      </c>
      <c r="T43">
        <v>0.71</v>
      </c>
    </row>
    <row r="44" spans="5:20" x14ac:dyDescent="0.25">
      <c r="E44">
        <v>0</v>
      </c>
      <c r="F44">
        <v>0</v>
      </c>
      <c r="G44">
        <v>0</v>
      </c>
      <c r="H44">
        <v>8.0000000000000002E-3</v>
      </c>
      <c r="I44">
        <v>1.9E-2</v>
      </c>
      <c r="J44">
        <v>2.5310000000000001</v>
      </c>
      <c r="P44">
        <v>1E-3</v>
      </c>
      <c r="Q44">
        <v>0</v>
      </c>
      <c r="R44">
        <v>8.0000000000000002E-3</v>
      </c>
      <c r="S44">
        <v>6.7000000000000004E-2</v>
      </c>
      <c r="T44">
        <v>0.70299999999999996</v>
      </c>
    </row>
    <row r="45" spans="5:20" x14ac:dyDescent="0.25">
      <c r="E45">
        <v>0</v>
      </c>
      <c r="F45">
        <v>0</v>
      </c>
      <c r="G45">
        <v>0</v>
      </c>
      <c r="H45">
        <v>2E-3</v>
      </c>
      <c r="I45">
        <v>3.7999999999999999E-2</v>
      </c>
      <c r="J45">
        <v>6.5000000000000002E-2</v>
      </c>
      <c r="P45">
        <v>0</v>
      </c>
      <c r="Q45">
        <v>1E-3</v>
      </c>
      <c r="R45">
        <v>8.9999999999999993E-3</v>
      </c>
      <c r="S45">
        <v>6.7000000000000004E-2</v>
      </c>
      <c r="T45">
        <v>0.70599999999999996</v>
      </c>
    </row>
    <row r="46" spans="5:20" x14ac:dyDescent="0.25">
      <c r="E46">
        <v>0</v>
      </c>
      <c r="F46">
        <v>0</v>
      </c>
      <c r="G46">
        <v>1E-3</v>
      </c>
      <c r="H46">
        <v>2E-3</v>
      </c>
      <c r="I46">
        <v>5.0000000000000001E-3</v>
      </c>
      <c r="J46">
        <v>1.3180000000000001</v>
      </c>
      <c r="P46">
        <v>0</v>
      </c>
      <c r="Q46">
        <v>0</v>
      </c>
      <c r="R46">
        <v>8.0000000000000002E-3</v>
      </c>
      <c r="S46">
        <v>6.7000000000000004E-2</v>
      </c>
      <c r="T46">
        <v>0.72299999999999998</v>
      </c>
    </row>
    <row r="47" spans="5:20" x14ac:dyDescent="0.25">
      <c r="E47">
        <v>0</v>
      </c>
      <c r="F47">
        <v>0</v>
      </c>
      <c r="G47">
        <v>1E-3</v>
      </c>
      <c r="H47">
        <v>3.0000000000000001E-3</v>
      </c>
      <c r="I47">
        <v>3.9E-2</v>
      </c>
      <c r="J47">
        <v>0.13</v>
      </c>
      <c r="P47">
        <v>0</v>
      </c>
      <c r="Q47">
        <v>1E-3</v>
      </c>
      <c r="R47">
        <v>7.0000000000000001E-3</v>
      </c>
      <c r="S47">
        <v>6.6000000000000003E-2</v>
      </c>
      <c r="T47">
        <v>0.75700000000000001</v>
      </c>
    </row>
    <row r="48" spans="5:20" x14ac:dyDescent="0.25">
      <c r="E48">
        <v>0</v>
      </c>
      <c r="F48">
        <v>0</v>
      </c>
      <c r="G48">
        <v>0</v>
      </c>
      <c r="H48">
        <v>1E-3</v>
      </c>
      <c r="I48">
        <v>7.0000000000000001E-3</v>
      </c>
      <c r="J48">
        <v>0.184</v>
      </c>
      <c r="P48">
        <v>0</v>
      </c>
      <c r="Q48">
        <v>1E-3</v>
      </c>
      <c r="R48">
        <v>7.0000000000000001E-3</v>
      </c>
      <c r="S48">
        <v>6.8000000000000005E-2</v>
      </c>
      <c r="T48">
        <v>0.69799999999999995</v>
      </c>
    </row>
    <row r="49" spans="4:20" x14ac:dyDescent="0.25">
      <c r="E49">
        <v>0</v>
      </c>
      <c r="F49">
        <v>0</v>
      </c>
      <c r="G49">
        <v>0</v>
      </c>
      <c r="H49">
        <v>1E-3</v>
      </c>
      <c r="I49">
        <v>6.9000000000000006E-2</v>
      </c>
      <c r="J49">
        <v>3.7709999999999999</v>
      </c>
      <c r="P49">
        <v>0</v>
      </c>
      <c r="Q49">
        <v>1E-3</v>
      </c>
      <c r="R49">
        <v>8.0000000000000002E-3</v>
      </c>
      <c r="S49">
        <v>7.1999999999999995E-2</v>
      </c>
      <c r="T49">
        <v>0.66</v>
      </c>
    </row>
    <row r="50" spans="4:20" x14ac:dyDescent="0.25">
      <c r="E50">
        <v>0</v>
      </c>
      <c r="F50">
        <v>0</v>
      </c>
      <c r="G50">
        <v>1E-3</v>
      </c>
      <c r="H50">
        <v>7.0000000000000001E-3</v>
      </c>
      <c r="I50">
        <v>6.0000000000000001E-3</v>
      </c>
      <c r="J50">
        <v>0.23100000000000001</v>
      </c>
      <c r="P50">
        <v>0</v>
      </c>
      <c r="Q50">
        <v>0</v>
      </c>
      <c r="R50">
        <v>7.0000000000000001E-3</v>
      </c>
      <c r="S50">
        <v>6.6000000000000003E-2</v>
      </c>
      <c r="T50">
        <v>0.69399999999999995</v>
      </c>
    </row>
    <row r="51" spans="4:20" x14ac:dyDescent="0.25">
      <c r="E51">
        <v>0</v>
      </c>
      <c r="F51">
        <v>0</v>
      </c>
      <c r="G51">
        <v>1E-3</v>
      </c>
      <c r="H51">
        <v>2E-3</v>
      </c>
      <c r="I51">
        <v>5.0000000000000001E-3</v>
      </c>
      <c r="J51">
        <v>8.6999999999999994E-2</v>
      </c>
      <c r="P51">
        <v>0</v>
      </c>
      <c r="Q51">
        <v>1E-3</v>
      </c>
      <c r="R51">
        <v>7.0000000000000001E-3</v>
      </c>
      <c r="S51">
        <v>6.6000000000000003E-2</v>
      </c>
      <c r="T51">
        <v>0.70499999999999996</v>
      </c>
    </row>
    <row r="52" spans="4:20" x14ac:dyDescent="0.25">
      <c r="E52">
        <v>0</v>
      </c>
      <c r="F52">
        <v>0</v>
      </c>
      <c r="G52">
        <v>1E-3</v>
      </c>
      <c r="H52">
        <v>2E-3</v>
      </c>
      <c r="I52">
        <v>1.7999999999999999E-2</v>
      </c>
      <c r="J52">
        <v>1.6160000000000001</v>
      </c>
      <c r="P52">
        <v>0</v>
      </c>
      <c r="Q52">
        <v>1E-3</v>
      </c>
      <c r="R52">
        <v>8.0000000000000002E-3</v>
      </c>
      <c r="S52">
        <v>6.6000000000000003E-2</v>
      </c>
      <c r="T52">
        <v>0.69299999999999995</v>
      </c>
    </row>
    <row r="55" spans="4:20" x14ac:dyDescent="0.25">
      <c r="D55" t="s">
        <v>10</v>
      </c>
      <c r="E55">
        <f>20*1</f>
        <v>20</v>
      </c>
      <c r="F55">
        <f>2*20</f>
        <v>40</v>
      </c>
      <c r="G55">
        <f>F55*2</f>
        <v>80</v>
      </c>
      <c r="H55">
        <f t="shared" ref="H55:L55" si="0">G55*2</f>
        <v>160</v>
      </c>
      <c r="I55">
        <f t="shared" si="0"/>
        <v>320</v>
      </c>
      <c r="J55">
        <f t="shared" si="0"/>
        <v>640</v>
      </c>
      <c r="K55">
        <f t="shared" si="0"/>
        <v>1280</v>
      </c>
      <c r="L55">
        <f t="shared" si="0"/>
        <v>2560</v>
      </c>
    </row>
    <row r="56" spans="4:20" x14ac:dyDescent="0.25">
      <c r="D56" t="s">
        <v>17</v>
      </c>
      <c r="E56">
        <f>AVERAGE(E3:E52)</f>
        <v>0</v>
      </c>
      <c r="F56">
        <f>AVERAGE(F3:F52)</f>
        <v>1E-4</v>
      </c>
      <c r="G56">
        <f>AVERAGE(G3:G52)</f>
        <v>3.8000000000000018E-4</v>
      </c>
      <c r="H56">
        <f>AVERAGE(H3:H52)</f>
        <v>3.5000000000000018E-3</v>
      </c>
      <c r="I56">
        <f>AVERAGE(I3:I52)</f>
        <v>2.9859999999999994E-2</v>
      </c>
      <c r="J56">
        <f>AVERAGE(J3:J52)</f>
        <v>1.0158</v>
      </c>
      <c r="K56">
        <f>AVERAGE(K3:K52)</f>
        <v>11.381079999999999</v>
      </c>
    </row>
    <row r="57" spans="4:20" x14ac:dyDescent="0.25">
      <c r="D57" t="s">
        <v>18</v>
      </c>
      <c r="E57">
        <f>AVERAGE(P3:P52)</f>
        <v>6.0000000000000002E-5</v>
      </c>
      <c r="F57">
        <f t="shared" ref="F57:L57" si="1">AVERAGE(Q3:Q52)</f>
        <v>5.2000000000000028E-4</v>
      </c>
      <c r="G57">
        <f t="shared" si="1"/>
        <v>7.5800000000000043E-3</v>
      </c>
      <c r="H57">
        <f t="shared" si="1"/>
        <v>6.8979999999999986E-2</v>
      </c>
      <c r="I57">
        <f t="shared" si="1"/>
        <v>0.70257999999999976</v>
      </c>
      <c r="J57">
        <f t="shared" si="1"/>
        <v>8.2410400000000017</v>
      </c>
      <c r="K57">
        <f t="shared" si="1"/>
        <v>101.97</v>
      </c>
      <c r="L57">
        <f t="shared" si="1"/>
        <v>1337.01</v>
      </c>
    </row>
    <row r="103" spans="2:19" s="1" customFormat="1" x14ac:dyDescent="0.25">
      <c r="B103" s="1" t="s">
        <v>2</v>
      </c>
      <c r="E103" s="1">
        <f t="shared" ref="E103:N103" si="2">SUM(E3:E102)</f>
        <v>20.000060000000001</v>
      </c>
      <c r="F103" s="1">
        <f t="shared" si="2"/>
        <v>40.005620000000008</v>
      </c>
      <c r="G103" s="1">
        <f t="shared" si="2"/>
        <v>80.026960000000017</v>
      </c>
      <c r="H103" s="1">
        <f t="shared" si="2"/>
        <v>160.24748000000002</v>
      </c>
      <c r="I103" s="1">
        <f t="shared" si="2"/>
        <v>322.22543999999999</v>
      </c>
      <c r="J103" s="1">
        <f t="shared" si="2"/>
        <v>700.04683999999997</v>
      </c>
      <c r="K103" s="1">
        <f t="shared" si="2"/>
        <v>1677.8780800000002</v>
      </c>
      <c r="L103" s="1">
        <f t="shared" si="2"/>
        <v>3897.01</v>
      </c>
      <c r="M103" s="1">
        <f t="shared" si="2"/>
        <v>0</v>
      </c>
      <c r="N103" s="1">
        <f t="shared" si="2"/>
        <v>0</v>
      </c>
      <c r="P103" s="1">
        <f t="shared" ref="P103:Q103" si="3">SUM(P3:P102)</f>
        <v>3.0000000000000001E-3</v>
      </c>
      <c r="Q103" s="1">
        <f t="shared" si="3"/>
        <v>2.6000000000000016E-2</v>
      </c>
      <c r="R103" s="1">
        <f>SUM(R3:R102)</f>
        <v>0.37900000000000023</v>
      </c>
      <c r="S103" s="1">
        <f>SUM(S3:S102)</f>
        <v>3.4489999999999994</v>
      </c>
    </row>
    <row r="104" spans="2:19" x14ac:dyDescent="0.25">
      <c r="D104" t="s">
        <v>7</v>
      </c>
      <c r="E104">
        <f>E103/100</f>
        <v>0.2000006</v>
      </c>
      <c r="F104">
        <f t="shared" ref="F104:N104" si="4">F103/100</f>
        <v>0.40005620000000008</v>
      </c>
      <c r="G104">
        <f t="shared" si="4"/>
        <v>0.80026960000000014</v>
      </c>
      <c r="H104">
        <f t="shared" si="4"/>
        <v>1.6024748000000002</v>
      </c>
      <c r="I104">
        <f t="shared" si="4"/>
        <v>3.2222543999999997</v>
      </c>
      <c r="J104">
        <f t="shared" si="4"/>
        <v>7.0004683999999999</v>
      </c>
      <c r="K104">
        <f t="shared" si="4"/>
        <v>16.778780800000003</v>
      </c>
      <c r="L104">
        <f t="shared" si="4"/>
        <v>38.970100000000002</v>
      </c>
      <c r="M104">
        <f t="shared" si="4"/>
        <v>0</v>
      </c>
      <c r="N104">
        <f t="shared" si="4"/>
        <v>0</v>
      </c>
      <c r="P104">
        <f t="shared" ref="P104:Q104" si="5">P103/100</f>
        <v>3.0000000000000001E-5</v>
      </c>
      <c r="Q104">
        <f t="shared" si="5"/>
        <v>2.6000000000000014E-4</v>
      </c>
      <c r="R104">
        <f>R103/100</f>
        <v>3.7900000000000021E-3</v>
      </c>
      <c r="S104">
        <f>S103/100</f>
        <v>3.4489999999999993E-2</v>
      </c>
    </row>
    <row r="109" spans="2:19" x14ac:dyDescent="0.25">
      <c r="D109" t="s">
        <v>10</v>
      </c>
      <c r="E109">
        <f>20*1</f>
        <v>20</v>
      </c>
      <c r="F109">
        <f>20*2</f>
        <v>40</v>
      </c>
      <c r="G109">
        <f>F109+20</f>
        <v>60</v>
      </c>
      <c r="H109">
        <f t="shared" ref="H109:N109" si="6">G109+20</f>
        <v>80</v>
      </c>
      <c r="I109">
        <f t="shared" si="6"/>
        <v>100</v>
      </c>
      <c r="J109">
        <f t="shared" si="6"/>
        <v>120</v>
      </c>
      <c r="K109">
        <f t="shared" si="6"/>
        <v>140</v>
      </c>
      <c r="L109">
        <f t="shared" si="6"/>
        <v>160</v>
      </c>
      <c r="M109">
        <f t="shared" si="6"/>
        <v>180</v>
      </c>
      <c r="N109">
        <f t="shared" si="6"/>
        <v>200</v>
      </c>
    </row>
    <row r="110" spans="2:19" x14ac:dyDescent="0.25">
      <c r="D110" t="s">
        <v>11</v>
      </c>
      <c r="E110">
        <f>E104</f>
        <v>0.2000006</v>
      </c>
      <c r="F110">
        <f t="shared" ref="F110:N110" si="7">F104</f>
        <v>0.40005620000000008</v>
      </c>
      <c r="G110">
        <f t="shared" si="7"/>
        <v>0.80026960000000014</v>
      </c>
      <c r="H110">
        <f t="shared" si="7"/>
        <v>1.6024748000000002</v>
      </c>
      <c r="I110">
        <f t="shared" si="7"/>
        <v>3.2222543999999997</v>
      </c>
      <c r="J110">
        <f t="shared" si="7"/>
        <v>7.0004683999999999</v>
      </c>
      <c r="K110">
        <f t="shared" si="7"/>
        <v>16.778780800000003</v>
      </c>
      <c r="L110">
        <f t="shared" si="7"/>
        <v>38.970100000000002</v>
      </c>
      <c r="M110">
        <f t="shared" si="7"/>
        <v>0</v>
      </c>
      <c r="N110">
        <f t="shared" si="7"/>
        <v>0</v>
      </c>
    </row>
    <row r="111" spans="2:19" x14ac:dyDescent="0.25">
      <c r="D111" t="s">
        <v>12</v>
      </c>
      <c r="E111">
        <v>8.6200000000000061E-3</v>
      </c>
      <c r="F111">
        <v>2.3840000000000004E-2</v>
      </c>
      <c r="I111">
        <v>0.27663999999999989</v>
      </c>
      <c r="N111">
        <v>2.6540900000000005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2017-09-15T18:17:55Z</dcterms:created>
  <dcterms:modified xsi:type="dcterms:W3CDTF">2017-09-22T07:24:33Z</dcterms:modified>
</cp:coreProperties>
</file>