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scripts\school\ds775\wk4\"/>
    </mc:Choice>
  </mc:AlternateContent>
  <bookViews>
    <workbookView xWindow="0" yWindow="0" windowWidth="20520" windowHeight="9465"/>
  </bookViews>
  <sheets>
    <sheet name="12.4-2" sheetId="5" r:id="rId1"/>
  </sheets>
  <definedNames>
    <definedName name="grb_async_callbacks" localSheetId="0" hidden="1">1</definedName>
    <definedName name="grb_bariter" localSheetId="0" hidden="1">1E+100</definedName>
    <definedName name="grb_bartol" localSheetId="0" hidden="1">0.00000001</definedName>
    <definedName name="grb_crossover" localSheetId="0" hidden="1">-1</definedName>
    <definedName name="grb_cut_passes" localSheetId="0" hidden="1">-1</definedName>
    <definedName name="grb_cutoff" localSheetId="0" hidden="1">1E+100</definedName>
    <definedName name="grb_cuts" localSheetId="0" hidden="1">-1</definedName>
    <definedName name="grb_focus" localSheetId="0" hidden="1">0</definedName>
    <definedName name="grb_heur" localSheetId="0" hidden="1">0.05</definedName>
    <definedName name="grb_improv" localSheetId="0" hidden="1">1E+100</definedName>
    <definedName name="grb_improv_start_gap" localSheetId="0" hidden="1">0</definedName>
    <definedName name="grb_infeas" localSheetId="0" hidden="1">0.000001</definedName>
    <definedName name="grb_inttol" localSheetId="0" hidden="1">0.00001</definedName>
    <definedName name="grb_method" localSheetId="0" hidden="1">-1</definedName>
    <definedName name="grb_nodefilestart" localSheetId="0" hidden="1">1E+100</definedName>
    <definedName name="grb_optimal" localSheetId="0" hidden="1">0.000001</definedName>
    <definedName name="grb_order" localSheetId="0" hidden="1">-1</definedName>
    <definedName name="grb_pre_passes" localSheetId="0" hidden="1">-1</definedName>
    <definedName name="grb_presolve" localSheetId="0" hidden="1">-1</definedName>
    <definedName name="grb_pricing" localSheetId="0" hidden="1">-1</definedName>
    <definedName name="grb_psdtol" localSheetId="0" hidden="1">0.000001</definedName>
    <definedName name="grb_qcptol" localSheetId="0" hidden="1">0.000001</definedName>
    <definedName name="grb_relmip" localSheetId="0" hidden="1">0.0001</definedName>
    <definedName name="grb_scaleflag" localSheetId="0" hidden="1">1</definedName>
    <definedName name="grb_seed" localSheetId="0" hidden="1">0</definedName>
    <definedName name="grb_submip" localSheetId="0" hidden="1">500</definedName>
    <definedName name="grb_symmetry" localSheetId="0" hidden="1">-1</definedName>
    <definedName name="grb_threads" localSheetId="0" hidden="1">0</definedName>
    <definedName name="grb_var" localSheetId="0" hidden="1">-1</definedName>
    <definedName name="grb_zeroobjnodes" localSheetId="0" hidden="1">-1</definedName>
    <definedName name="gurobi_qp" localSheetId="0" hidden="1">0</definedName>
    <definedName name="solver_adj" localSheetId="0" hidden="1">'12.4-2'!$D$11:$E$11,'12.4-2'!$D$12:$E$12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1" localSheetId="0" hidden="1">'12.4-2'!$D$11</definedName>
    <definedName name="solver_lhs2" localSheetId="0" hidden="1">'12.4-2'!$D$12:$E$12</definedName>
    <definedName name="solver_lhs3" localSheetId="0" hidden="1">'12.4-2'!$E$11</definedName>
    <definedName name="solver_lhs4" localSheetId="0" hidden="1">'12.4-2'!$F$12</definedName>
    <definedName name="solver_lhs5" localSheetId="0" hidden="1">'12.4-2'!$F$6:$F$8</definedName>
    <definedName name="solver_lin" localSheetId="0" hidden="1">2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5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'12.4-2'!$J$12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l1" localSheetId="0" hidden="1">1</definedName>
    <definedName name="solver_rel2" localSheetId="0" hidden="1">5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ep" localSheetId="0" hidden="1">0</definedName>
    <definedName name="solver_rhs1" localSheetId="0" hidden="1">'12.4-2'!$D$15</definedName>
    <definedName name="solver_rhs2" localSheetId="0" hidden="1">binary</definedName>
    <definedName name="solver_rhs3" localSheetId="0" hidden="1">'12.4-2'!$E$15</definedName>
    <definedName name="solver_rhs4" localSheetId="0" hidden="1">'12.4-2'!$H$12</definedName>
    <definedName name="solver_rhs5" localSheetId="0" hidden="1">'12.4-2'!$H$6:$H$8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1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319624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F7" i="5"/>
  <c r="F8" i="5"/>
  <c r="F6" i="5"/>
  <c r="E15" i="5"/>
  <c r="D15" i="5"/>
  <c r="F12" i="5" l="1"/>
</calcChain>
</file>

<file path=xl/sharedStrings.xml><?xml version="1.0" encoding="utf-8"?>
<sst xmlns="http://schemas.openxmlformats.org/spreadsheetml/2006/main" count="20" uniqueCount="17">
  <si>
    <t>&lt;=</t>
  </si>
  <si>
    <t>Hours</t>
  </si>
  <si>
    <t>Used</t>
  </si>
  <si>
    <t>Available</t>
  </si>
  <si>
    <t>Hours Used Per Batch Produced</t>
  </si>
  <si>
    <t>Exercise 12.4-2</t>
  </si>
  <si>
    <t>Plant 1</t>
  </si>
  <si>
    <t>Plant 2</t>
  </si>
  <si>
    <t>Plant 3</t>
  </si>
  <si>
    <t>Doors</t>
  </si>
  <si>
    <t>Windows</t>
  </si>
  <si>
    <t>Profit Per Batch ($000)</t>
  </si>
  <si>
    <t>Batches Produced</t>
  </si>
  <si>
    <t>Total Profit ($000)</t>
  </si>
  <si>
    <t>Produce?</t>
  </si>
  <si>
    <t>==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</si>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</sst>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1" xfId="1"/>
    <xf numFmtId="0" fontId="0" fillId="4" borderId="0" xfId="0" applyFill="1"/>
    <xf numFmtId="0" fontId="0" fillId="0" borderId="0" xfId="0" applyFill="1"/>
    <xf numFmtId="0" fontId="2" fillId="3" borderId="0" xfId="0" applyFont="1" applyFill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21" sqref="E21"/>
    </sheetView>
  </sheetViews>
  <sheetFormatPr defaultRowHeight="15" x14ac:dyDescent="0.25"/>
  <cols>
    <col min="1" max="1" width="15.5703125" bestFit="1" customWidth="1"/>
    <col min="2" max="2" width="7" bestFit="1" customWidth="1"/>
    <col min="3" max="3" width="10.5703125" style="7" bestFit="1" customWidth="1"/>
    <col min="4" max="4" width="7" bestFit="1" customWidth="1"/>
    <col min="5" max="5" width="9.28515625" bestFit="1" customWidth="1"/>
    <col min="6" max="6" width="8.42578125" bestFit="1" customWidth="1"/>
    <col min="7" max="7" width="3" bestFit="1" customWidth="1"/>
    <col min="8" max="8" width="8.42578125" customWidth="1"/>
    <col min="9" max="9" width="1.7109375" customWidth="1"/>
    <col min="10" max="10" width="16.85546875" bestFit="1" customWidth="1"/>
  </cols>
  <sheetData>
    <row r="1" spans="1:10" ht="18" thickBot="1" x14ac:dyDescent="0.35">
      <c r="A1" s="3" t="s">
        <v>5</v>
      </c>
    </row>
    <row r="2" spans="1:10" ht="15.75" thickTop="1" x14ac:dyDescent="0.25">
      <c r="D2" t="s">
        <v>9</v>
      </c>
      <c r="E2" t="s">
        <v>10</v>
      </c>
    </row>
    <row r="3" spans="1:10" x14ac:dyDescent="0.25">
      <c r="C3" s="7" t="s">
        <v>11</v>
      </c>
      <c r="D3" s="2">
        <v>3</v>
      </c>
      <c r="E3" s="2">
        <v>5</v>
      </c>
    </row>
    <row r="4" spans="1:10" x14ac:dyDescent="0.25">
      <c r="F4" t="s">
        <v>1</v>
      </c>
      <c r="H4" t="s">
        <v>1</v>
      </c>
    </row>
    <row r="5" spans="1:10" x14ac:dyDescent="0.25">
      <c r="D5" s="9" t="s">
        <v>4</v>
      </c>
      <c r="E5" s="9"/>
      <c r="F5" t="s">
        <v>2</v>
      </c>
      <c r="H5" t="s">
        <v>3</v>
      </c>
    </row>
    <row r="6" spans="1:10" x14ac:dyDescent="0.25">
      <c r="C6" s="7" t="s">
        <v>6</v>
      </c>
      <c r="D6" s="2">
        <v>1</v>
      </c>
      <c r="E6" s="2">
        <v>0</v>
      </c>
      <c r="F6">
        <f>SUMPRODUCT($D$11:$E$11, D6:E6)</f>
        <v>0</v>
      </c>
      <c r="G6" t="s">
        <v>0</v>
      </c>
      <c r="H6">
        <v>4</v>
      </c>
    </row>
    <row r="7" spans="1:10" x14ac:dyDescent="0.25">
      <c r="C7" s="7" t="s">
        <v>7</v>
      </c>
      <c r="D7" s="2">
        <v>0</v>
      </c>
      <c r="E7" s="2">
        <v>2</v>
      </c>
      <c r="F7">
        <f t="shared" ref="F7:F8" si="0">SUMPRODUCT($D$11:$E$11, D7:E7)</f>
        <v>12</v>
      </c>
      <c r="G7" t="s">
        <v>0</v>
      </c>
      <c r="H7">
        <v>12</v>
      </c>
    </row>
    <row r="8" spans="1:10" x14ac:dyDescent="0.25">
      <c r="C8" s="7" t="s">
        <v>8</v>
      </c>
      <c r="D8" s="2">
        <v>3</v>
      </c>
      <c r="E8" s="2">
        <v>2</v>
      </c>
      <c r="F8">
        <f t="shared" si="0"/>
        <v>12</v>
      </c>
      <c r="G8" t="s">
        <v>0</v>
      </c>
      <c r="H8">
        <v>18</v>
      </c>
    </row>
    <row r="11" spans="1:10" x14ac:dyDescent="0.25">
      <c r="C11" s="7" t="s">
        <v>12</v>
      </c>
      <c r="D11" s="6">
        <v>0</v>
      </c>
      <c r="E11" s="6">
        <v>6</v>
      </c>
      <c r="H11" s="5"/>
      <c r="J11" t="s">
        <v>13</v>
      </c>
    </row>
    <row r="12" spans="1:10" x14ac:dyDescent="0.25">
      <c r="C12" s="7" t="s">
        <v>14</v>
      </c>
      <c r="D12" s="8">
        <v>1</v>
      </c>
      <c r="E12" s="8">
        <v>0</v>
      </c>
      <c r="F12">
        <f>SUM(D12:E12)</f>
        <v>1</v>
      </c>
      <c r="G12" s="1" t="s">
        <v>15</v>
      </c>
      <c r="H12">
        <v>1</v>
      </c>
      <c r="J12" s="4">
        <f>SUMPRODUCT(D3:E3,D11:E11,D12:E12)</f>
        <v>0</v>
      </c>
    </row>
    <row r="14" spans="1:10" x14ac:dyDescent="0.25">
      <c r="B14" s="7" t="s">
        <v>16</v>
      </c>
    </row>
    <row r="15" spans="1:10" x14ac:dyDescent="0.25">
      <c r="B15">
        <v>100000</v>
      </c>
      <c r="D15">
        <f>D12*$B$15</f>
        <v>100000</v>
      </c>
      <c r="E15">
        <f>E12*$B$15</f>
        <v>0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12.4-2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paisurfaceguest</dc:creator>
  <cp:lastModifiedBy>paidellguest</cp:lastModifiedBy>
  <dcterms:created xsi:type="dcterms:W3CDTF">2017-06-04T00:05:56Z</dcterms:created>
  <dcterms:modified xsi:type="dcterms:W3CDTF">2017-06-18T21:20:02Z</dcterms:modified>
</cp:coreProperties>
</file>