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5F1F3CB1-558A-4B9A-B24E-9065DE1A706D}" xr6:coauthVersionLast="47" xr6:coauthVersionMax="47" xr10:uidLastSave="{00000000-0000-0000-0000-000000000000}"/>
  <bookViews>
    <workbookView xWindow="-120" yWindow="-120" windowWidth="20730" windowHeight="11160" activeTab="4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Pedido" sheetId="68" r:id="rId4"/>
    <sheet name="Pago" sheetId="69" r:id="rId5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9" l="1"/>
  <c r="L7" i="69"/>
  <c r="M7" i="66"/>
  <c r="L7" i="66"/>
  <c r="B3" i="69"/>
  <c r="B2" i="69"/>
  <c r="M16" i="68"/>
  <c r="L16" i="68"/>
  <c r="L14" i="68"/>
  <c r="M13" i="68"/>
  <c r="L13" i="68"/>
  <c r="M10" i="68"/>
  <c r="L11" i="68"/>
  <c r="L10" i="68"/>
  <c r="M9" i="68"/>
  <c r="M8" i="68"/>
  <c r="L8" i="68"/>
  <c r="M7" i="68"/>
  <c r="L7" i="68"/>
  <c r="B3" i="68"/>
  <c r="B2" i="68"/>
  <c r="B3" i="66" l="1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<sst xmlns="http://schemas.openxmlformats.org/spreadsheetml/2006/main" count="156" uniqueCount="77">
  <si>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</si>
  <si>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</si>
  <si>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</si>
  <si>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</si>
  <si>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</si>
  <si>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</si>
  <si>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</si>
  <si>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</si>
  <si>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</si>
  <si>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</si>
  <si>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</si>
  <si>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</si>
  <si>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</si>
  <si>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</si>
  <si>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</si>
  <si>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</si>
  <si>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</si>
  <si>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</si>
  <si>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</si>
  <si>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</si>
  <si>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</si>
  <si>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</si>
  <si>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</si>
  <si>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</si>
  <si>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</si>
  <si>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</si>
  <si>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</si>
  <si>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</si>
  <si>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Producto</t>
  </si>
  <si>
    <t>pago</t>
  </si>
  <si>
    <t>Propia</t>
  </si>
  <si>
    <t>Pago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</si>
  <si>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</si>
  <si>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</si>
  <si>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</si>
  <si>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</si>
  <si>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 xml:space="preserve">Objeto de dominio que representa el pago realizado por un cliente </t>
  </si>
  <si>
    <t>Administrador</t>
  </si>
  <si>
    <t>Los datos deben ser validos a nivel tipo de dato, longitud, obligatoriedad, fromato, rango</t>
  </si>
  <si>
    <t>Vendedor</t>
  </si>
  <si>
    <t>Consultar producto</t>
  </si>
  <si>
    <t>Pol-Producto-003</t>
  </si>
  <si>
    <t>si se envian parametros de consulta deben ser validos a nivel tipo de dato, longitud, obligatoriedad, fromato, rango</t>
  </si>
  <si>
    <t>Producto consultado</t>
  </si>
  <si>
    <t>Accion la cual es la encargada de consultar el producto que se requiere</t>
  </si>
  <si>
    <t>Crear pedido</t>
  </si>
  <si>
    <t>Accion la cual es la encargada de crear el pedido</t>
  </si>
  <si>
    <t>Pol-pedido-001</t>
  </si>
  <si>
    <t>Pol-pedido-002</t>
  </si>
  <si>
    <t>pedido creado</t>
  </si>
  <si>
    <t>Modificar pedido</t>
  </si>
  <si>
    <t>Accion la cual es la encargada de modificar el pedido que se solicita</t>
  </si>
  <si>
    <t>Pol-pedido-004</t>
  </si>
  <si>
    <t>Debe existir el pedido que se este modificando</t>
  </si>
  <si>
    <t>pedido modificado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</si>
  <si>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</si>
  <si>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</si>
  <si>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</si>
  <si>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</si>
  <si>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</si>
  <si>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Cancelar pedido</t>
  </si>
  <si>
    <t>Accion la cual es la encargada de cancelar un pedido que se este realizando en el momento</t>
  </si>
  <si>
    <t>El pedido que se este cancelando debe ser el mismo que se este creando</t>
  </si>
  <si>
    <t>Pol-pedido-005</t>
  </si>
  <si>
    <t>pedido cancelado</t>
  </si>
  <si>
    <t>Consultar pago</t>
  </si>
  <si>
    <t>Accion la cual es la encargada de consultar el pago que se requiere</t>
  </si>
  <si>
    <t>pago consultado</t>
  </si>
  <si>
    <t>Pol-pago-003</t>
  </si>
  <si>
    <t xml:space="preserve">no puede existir mas de un pedido con la misma fecha y promocion </t>
  </si>
  <si>
    <t>no puede existir mas de un pedido con la misma fecha y promocion</t>
  </si>
  <si>
    <t>Cliente</t>
  </si>
  <si>
    <t>Objeto de dominio el cual nos representa a la persona que compra en la tienda</t>
  </si>
  <si>
    <t>Pedidos</t>
  </si>
  <si>
    <t>contexto que contiene la información de cada uno de los pedidos que se realizan en la tienda</t>
  </si>
  <si>
    <t>Pedido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</si>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</sst>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10" fillId="0" borderId="1" xfId="0" applyFont="1" applyBorder="1"/>
    <xf numFmtId="0" fontId="0" fillId="18" borderId="1" xfId="0" applyFill="1" applyBorder="1" applyAlignment="1">
      <alignment vertical="center"/>
    </xf>
    <xf numFmtId="0" fontId="11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9" xfId="0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13" fillId="19" borderId="10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 wrapText="1"/>
    </xf>
    <xf numFmtId="0" fontId="2" fillId="0" borderId="1" xfId="1" quotePrefix="1" applyBorder="1"/>
    <xf numFmtId="0" fontId="2" fillId="0" borderId="1" xfId="1" applyBorder="1"/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left" wrapText="1"/>
    </xf>
    <xf numFmtId="0" fontId="11" fillId="18" borderId="8" xfId="0" applyFont="1" applyFill="1" applyBorder="1" applyAlignment="1">
      <alignment horizontal="left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1" fillId="20" borderId="7" xfId="0" applyFont="1" applyFill="1" applyBorder="1" applyAlignment="1">
      <alignment horizontal="left" vertical="center" wrapText="1"/>
    </xf>
    <xf numFmtId="0" fontId="11" fillId="20" borderId="10" xfId="0" applyFont="1" applyFill="1" applyBorder="1" applyAlignment="1">
      <alignment horizontal="left" vertical="center" wrapText="1"/>
    </xf>
    <xf numFmtId="0" fontId="11" fillId="20" borderId="8" xfId="0" applyFont="1" applyFill="1" applyBorder="1" applyAlignment="1">
      <alignment horizontal="left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76200</xdr:rowOff>
    </xdr:from>
    <xdr:to>
      <xdr:col>7</xdr:col>
      <xdr:colOff>63501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3C9FC3-C802-B6FB-71D0-3F0BBE7E7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66700"/>
          <a:ext cx="5168901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>
      <selection activeCell="B8" sqref="B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6" t="s">
        <v>26</v>
      </c>
      <c r="B1" s="40" t="s">
        <v>73</v>
      </c>
      <c r="C1" s="40"/>
      <c r="D1" s="41"/>
    </row>
    <row r="2" spans="1:4" ht="30.75" customHeight="1" x14ac:dyDescent="0.25">
      <c r="A2" s="17" t="s">
        <v>27</v>
      </c>
      <c r="B2" s="42" t="s">
        <v>74</v>
      </c>
      <c r="C2" s="42"/>
      <c r="D2" s="43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customHeight="1" x14ac:dyDescent="0.25">
      <c r="A4" s="39" t="s">
        <v>71</v>
      </c>
      <c r="B4" s="21" t="s">
        <v>72</v>
      </c>
      <c r="C4" s="20" t="s">
        <v>76</v>
      </c>
      <c r="D4" s="20" t="s">
        <v>71</v>
      </c>
    </row>
    <row r="5" spans="1:4" x14ac:dyDescent="0.25">
      <c r="A5" s="38" t="s">
        <v>32</v>
      </c>
      <c r="B5" s="23" t="s">
        <v>33</v>
      </c>
      <c r="C5" s="20" t="s">
        <v>30</v>
      </c>
      <c r="D5" s="20" t="s">
        <v>32</v>
      </c>
    </row>
    <row r="6" spans="1:4" x14ac:dyDescent="0.25">
      <c r="A6" s="38" t="s">
        <v>34</v>
      </c>
      <c r="B6" s="21" t="s">
        <v>35</v>
      </c>
      <c r="C6" s="22" t="s">
        <v>76</v>
      </c>
      <c r="D6" s="20" t="s">
        <v>34</v>
      </c>
    </row>
    <row r="7" spans="1:4" x14ac:dyDescent="0.25">
      <c r="A7" s="39" t="s">
        <v>31</v>
      </c>
      <c r="B7" s="21" t="s">
        <v>36</v>
      </c>
      <c r="C7" s="20" t="s">
        <v>76</v>
      </c>
      <c r="D7" s="20" t="s">
        <v>31</v>
      </c>
    </row>
  </sheetData>
  <mergeCells count="2">
    <mergeCell ref="B1:D1"/>
    <mergeCell ref="B2:D2"/>
  </mergeCells>
  <hyperlinks>
    <hyperlink ref="A5" location="Pedido!A1" display="Pedido " xr:uid="{674A2E1D-F270-49C5-8AD2-B2AEA170A0EC}"/>
    <hyperlink ref="A6" location="producto!A1" display="Producto " xr:uid="{BC90C663-09E8-4AF5-86B9-5C87B3039386}"/>
    <hyperlink ref="A7" location="Pago!A1" display="Pago" xr:uid="{78D88086-69B4-47FF-99F6-204BED610748}"/>
    <hyperlink ref="A4" location="Cliente!A1" display="Cliente" xr:uid="{78D88086-69B4-47FF-99F6-204BED610748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9"/>
  <sheetViews>
    <sheetView zoomScaleNormal="100" workbookViewId="0">
      <selection activeCell="I7" sqref="I7:I9"/>
    </sheetView>
  </sheetViews>
  <sheetFormatPr baseColWidth="10" defaultColWidth="11.42578125" defaultRowHeight="15" x14ac:dyDescent="0.25"/>
  <cols>
    <col min="1" max="1" width="23.85546875" style="1" bestFit="1" customWidth="1"/>
    <col min="2" max="2" width="18" style="1" bestFit="1" customWidth="1"/>
    <col min="3" max="3" width="68.7109375" style="1" bestFit="1" customWidth="1"/>
    <col min="4" max="4" width="20.7109375" style="1" bestFit="1" customWidth="1"/>
    <col min="5" max="5" width="10.5703125" style="1" bestFit="1" customWidth="1"/>
    <col min="6" max="6" width="9.85546875" style="1" bestFit="1" customWidth="1"/>
    <col min="7" max="7" width="16.42578125" style="1" bestFit="1" customWidth="1"/>
    <col min="8" max="8" width="92.7109375" style="1" bestFit="1" customWidth="1"/>
    <col min="9" max="9" width="13.7109375" style="1" bestFit="1" customWidth="1"/>
    <col min="10" max="10" width="20" style="1" bestFit="1" customWidth="1"/>
    <col min="11" max="11" width="19.7109375" style="1" bestFit="1" customWidth="1"/>
    <col min="12" max="12" width="19.2851562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5">
      <c r="A2" s="5" t="s">
        <v>2</v>
      </c>
      <c r="B2" s="68" t="str">
        <f>'Listado Objetos de Dominio'!A6</f>
        <v xml:space="preserve">Producto 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3"/>
    </row>
    <row r="3" spans="1:14" ht="15.75" customHeight="1" x14ac:dyDescent="0.25">
      <c r="A3" s="6" t="s">
        <v>3</v>
      </c>
      <c r="B3" s="70" t="str">
        <f>'Listado Objetos de Dominio'!B6</f>
        <v>Objeto de dominio el cual nos representa un articulo que se puede comprar en la tienda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4"/>
    </row>
    <row r="4" spans="1:14" ht="29.1" customHeight="1" x14ac:dyDescent="0.25">
      <c r="A4" s="8" t="s">
        <v>5</v>
      </c>
      <c r="B4" s="60" t="s">
        <v>12</v>
      </c>
      <c r="C4" s="60"/>
      <c r="D4" s="14" t="s">
        <v>22</v>
      </c>
      <c r="E4" s="72" t="s">
        <v>19</v>
      </c>
      <c r="F4" s="72"/>
      <c r="G4" s="63" t="s">
        <v>13</v>
      </c>
      <c r="H4" s="63"/>
      <c r="I4" s="10" t="s">
        <v>14</v>
      </c>
      <c r="J4" s="11" t="s">
        <v>11</v>
      </c>
      <c r="K4" s="13" t="s">
        <v>16</v>
      </c>
      <c r="L4" s="66" t="s">
        <v>17</v>
      </c>
      <c r="M4" s="67" t="s">
        <v>18</v>
      </c>
      <c r="N4" s="4"/>
    </row>
    <row r="5" spans="1:14" x14ac:dyDescent="0.25">
      <c r="A5" s="59" t="s">
        <v>5</v>
      </c>
      <c r="B5" s="60" t="s">
        <v>6</v>
      </c>
      <c r="C5" s="60" t="s">
        <v>0</v>
      </c>
      <c r="D5" s="51" t="s">
        <v>23</v>
      </c>
      <c r="E5" s="72" t="s">
        <v>20</v>
      </c>
      <c r="F5" s="72"/>
      <c r="G5" s="61" t="s">
        <v>7</v>
      </c>
      <c r="H5" s="61"/>
      <c r="I5" s="64" t="s">
        <v>15</v>
      </c>
      <c r="J5" s="65" t="s">
        <v>8</v>
      </c>
      <c r="K5" s="62" t="s">
        <v>10</v>
      </c>
      <c r="L5" s="66"/>
      <c r="M5" s="67"/>
    </row>
    <row r="6" spans="1:14" x14ac:dyDescent="0.25">
      <c r="A6" s="59"/>
      <c r="B6" s="60"/>
      <c r="C6" s="60"/>
      <c r="D6" s="52"/>
      <c r="E6" s="12" t="s">
        <v>21</v>
      </c>
      <c r="F6" s="12" t="s">
        <v>0</v>
      </c>
      <c r="G6" s="7" t="s">
        <v>9</v>
      </c>
      <c r="H6" s="7" t="s">
        <v>0</v>
      </c>
      <c r="I6" s="64"/>
      <c r="J6" s="65"/>
      <c r="K6" s="62"/>
      <c r="L6" s="66"/>
      <c r="M6" s="67"/>
    </row>
    <row r="7" spans="1:14" x14ac:dyDescent="0.25">
      <c r="A7" s="32" t="s">
        <v>37</v>
      </c>
      <c r="B7" s="88" t="s">
        <v>40</v>
      </c>
      <c r="C7" s="93" t="s">
        <v>44</v>
      </c>
      <c r="D7" s="53" t="s">
        <v>28</v>
      </c>
      <c r="E7" s="88"/>
      <c r="F7" s="88"/>
      <c r="G7" s="53" t="s">
        <v>41</v>
      </c>
      <c r="H7" s="89" t="s">
        <v>42</v>
      </c>
      <c r="I7" s="88"/>
      <c r="J7" s="88" t="s">
        <v>43</v>
      </c>
      <c r="K7" s="53"/>
      <c r="L7" s="88" t="str">
        <f>J7</f>
        <v>Producto consultado</v>
      </c>
      <c r="M7" s="88" t="str">
        <f>B7</f>
        <v>Consultar producto</v>
      </c>
    </row>
    <row r="8" spans="1:14" x14ac:dyDescent="0.25">
      <c r="A8" s="88" t="s">
        <v>39</v>
      </c>
      <c r="B8" s="88"/>
      <c r="C8" s="93"/>
      <c r="D8" s="54"/>
      <c r="E8" s="88"/>
      <c r="F8" s="88"/>
      <c r="G8" s="54"/>
      <c r="H8" s="89"/>
      <c r="I8" s="88"/>
      <c r="J8" s="88"/>
      <c r="K8" s="54"/>
      <c r="L8" s="88"/>
      <c r="M8" s="88"/>
    </row>
    <row r="9" spans="1:14" x14ac:dyDescent="0.25">
      <c r="A9" s="88"/>
      <c r="B9" s="88"/>
      <c r="C9" s="93"/>
      <c r="D9" s="82"/>
      <c r="E9" s="32"/>
      <c r="F9" s="32"/>
      <c r="G9" s="82"/>
      <c r="H9" s="89"/>
      <c r="I9" s="88"/>
      <c r="J9" s="88"/>
      <c r="K9" s="82"/>
      <c r="L9" s="88"/>
      <c r="M9" s="88"/>
    </row>
  </sheetData>
  <mergeCells count="30">
    <mergeCell ref="M7:M9"/>
    <mergeCell ref="G7:G9"/>
    <mergeCell ref="A8:A9"/>
    <mergeCell ref="H7:H9"/>
    <mergeCell ref="C7:C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D5:D6"/>
    <mergeCell ref="B7:B9"/>
    <mergeCell ref="D7:D9"/>
    <mergeCell ref="E7:E8"/>
    <mergeCell ref="F7:F8"/>
    <mergeCell ref="I7:I9"/>
    <mergeCell ref="J7:J9"/>
    <mergeCell ref="K7:K9"/>
    <mergeCell ref="L7:L9"/>
  </mergeCells>
  <phoneticPr fontId="12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opLeftCell="A3" zoomScale="106" zoomScaleNormal="106" workbookViewId="0">
      <selection activeCell="C21" sqref="C21"/>
    </sheetView>
  </sheetViews>
  <sheetFormatPr baseColWidth="10" defaultColWidth="11.42578125" defaultRowHeight="15" x14ac:dyDescent="0.25"/>
  <cols>
    <col min="1" max="1" width="16.5703125" style="1" bestFit="1" customWidth="1"/>
    <col min="2" max="2" width="16.28515625" style="1" bestFit="1" customWidth="1"/>
    <col min="3" max="3" width="82.7109375" style="1" bestFit="1" customWidth="1"/>
    <col min="4" max="4" width="20.7109375" style="1" bestFit="1" customWidth="1"/>
    <col min="5" max="5" width="10.7109375" style="1" bestFit="1" customWidth="1"/>
    <col min="6" max="6" width="10.28515625" style="1" bestFit="1" customWidth="1"/>
    <col min="7" max="7" width="14.5703125" style="1" bestFit="1" customWidth="1"/>
    <col min="8" max="8" width="96.140625" style="1" bestFit="1" customWidth="1"/>
    <col min="9" max="9" width="13.7109375" style="1" bestFit="1" customWidth="1"/>
    <col min="10" max="10" width="17.85546875" style="1" bestFit="1" customWidth="1"/>
    <col min="11" max="11" width="20.42578125" style="1" bestFit="1" customWidth="1"/>
    <col min="12" max="12" width="17.85546875" style="1" bestFit="1" customWidth="1"/>
    <col min="13" max="13" width="19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5">
      <c r="A2" s="5" t="s">
        <v>2</v>
      </c>
      <c r="B2" s="68" t="str">
        <f>'Listado Objetos de Dominio'!$A$5</f>
        <v xml:space="preserve">Pedido 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3"/>
    </row>
    <row r="3" spans="1:14" ht="15.75" customHeight="1" x14ac:dyDescent="0.25">
      <c r="A3" s="6" t="s">
        <v>3</v>
      </c>
      <c r="B3" s="70" t="str">
        <f>'Listado Objetos de Dominio'!$B$5</f>
        <v xml:space="preserve">Objeto de dominio que representa una orden de compra realizada por un cliente 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4"/>
    </row>
    <row r="4" spans="1:14" ht="25.5" x14ac:dyDescent="0.25">
      <c r="A4" s="8" t="s">
        <v>5</v>
      </c>
      <c r="B4" s="60" t="s">
        <v>12</v>
      </c>
      <c r="C4" s="60"/>
      <c r="D4" s="14" t="s">
        <v>22</v>
      </c>
      <c r="E4" s="72" t="s">
        <v>19</v>
      </c>
      <c r="F4" s="72"/>
      <c r="G4" s="63" t="s">
        <v>13</v>
      </c>
      <c r="H4" s="63"/>
      <c r="I4" s="10" t="s">
        <v>14</v>
      </c>
      <c r="J4" s="11" t="s">
        <v>11</v>
      </c>
      <c r="K4" s="13" t="s">
        <v>16</v>
      </c>
      <c r="L4" s="80" t="s">
        <v>17</v>
      </c>
      <c r="M4" s="81" t="s">
        <v>18</v>
      </c>
      <c r="N4" s="4"/>
    </row>
    <row r="5" spans="1:14" x14ac:dyDescent="0.25">
      <c r="A5" s="59" t="s">
        <v>5</v>
      </c>
      <c r="B5" s="60" t="s">
        <v>6</v>
      </c>
      <c r="C5" s="60" t="s">
        <v>0</v>
      </c>
      <c r="D5" s="51" t="s">
        <v>23</v>
      </c>
      <c r="E5" s="72" t="s">
        <v>20</v>
      </c>
      <c r="F5" s="72"/>
      <c r="G5" s="61" t="s">
        <v>7</v>
      </c>
      <c r="H5" s="61"/>
      <c r="I5" s="64" t="s">
        <v>15</v>
      </c>
      <c r="J5" s="65" t="s">
        <v>8</v>
      </c>
      <c r="K5" s="62" t="s">
        <v>10</v>
      </c>
      <c r="L5" s="80"/>
      <c r="M5" s="81"/>
    </row>
    <row r="6" spans="1:14" x14ac:dyDescent="0.25">
      <c r="A6" s="59"/>
      <c r="B6" s="60"/>
      <c r="C6" s="60"/>
      <c r="D6" s="52"/>
      <c r="E6" s="12" t="s">
        <v>21</v>
      </c>
      <c r="F6" s="12" t="s">
        <v>0</v>
      </c>
      <c r="G6" s="7" t="s">
        <v>9</v>
      </c>
      <c r="H6" s="9" t="s">
        <v>0</v>
      </c>
      <c r="I6" s="64"/>
      <c r="J6" s="65"/>
      <c r="K6" s="62"/>
      <c r="L6" s="80"/>
      <c r="M6" s="81"/>
    </row>
    <row r="7" spans="1:14" ht="24" x14ac:dyDescent="0.2">
      <c r="A7" s="34" t="s">
        <v>37</v>
      </c>
      <c r="B7" s="44" t="s">
        <v>45</v>
      </c>
      <c r="C7" s="55" t="s">
        <v>46</v>
      </c>
      <c r="D7" s="44" t="s">
        <v>75</v>
      </c>
      <c r="E7" s="44"/>
      <c r="F7" s="44"/>
      <c r="G7" s="24" t="s">
        <v>47</v>
      </c>
      <c r="H7" s="25" t="s">
        <v>69</v>
      </c>
      <c r="I7" s="44"/>
      <c r="J7" s="44" t="s">
        <v>49</v>
      </c>
      <c r="K7" s="44"/>
      <c r="L7" s="26" t="str">
        <f>J10</f>
        <v>pedido modificado</v>
      </c>
      <c r="M7" s="33" t="str">
        <f>B10</f>
        <v>Modificar pedido</v>
      </c>
    </row>
    <row r="8" spans="1:14" x14ac:dyDescent="0.25">
      <c r="A8" s="83" t="s">
        <v>39</v>
      </c>
      <c r="B8" s="45"/>
      <c r="C8" s="56"/>
      <c r="D8" s="45"/>
      <c r="E8" s="45"/>
      <c r="F8" s="45"/>
      <c r="G8" s="44" t="s">
        <v>48</v>
      </c>
      <c r="H8" s="94" t="s">
        <v>38</v>
      </c>
      <c r="I8" s="45"/>
      <c r="J8" s="45"/>
      <c r="K8" s="45"/>
      <c r="L8" s="44" t="str">
        <f>J16</f>
        <v>pedido cancelado</v>
      </c>
      <c r="M8" s="33" t="str">
        <f>B13</f>
        <v>consultar Pedido</v>
      </c>
    </row>
    <row r="9" spans="1:14" x14ac:dyDescent="0.25">
      <c r="A9" s="83"/>
      <c r="B9" s="46"/>
      <c r="C9" s="57"/>
      <c r="D9" s="46"/>
      <c r="E9" s="46"/>
      <c r="F9" s="46"/>
      <c r="G9" s="46"/>
      <c r="H9" s="95"/>
      <c r="I9" s="46"/>
      <c r="J9" s="46"/>
      <c r="K9" s="46"/>
      <c r="L9" s="46"/>
      <c r="M9" s="33" t="str">
        <f>B16</f>
        <v>Cancelar pedido</v>
      </c>
    </row>
    <row r="10" spans="1:14" x14ac:dyDescent="0.25">
      <c r="A10" s="27" t="s">
        <v>37</v>
      </c>
      <c r="B10" s="53" t="s">
        <v>50</v>
      </c>
      <c r="C10" s="76" t="s">
        <v>51</v>
      </c>
      <c r="D10" s="53" t="s">
        <v>75</v>
      </c>
      <c r="E10" s="53"/>
      <c r="F10" s="53"/>
      <c r="G10" s="35" t="s">
        <v>47</v>
      </c>
      <c r="H10" s="37" t="s">
        <v>70</v>
      </c>
      <c r="I10" s="53"/>
      <c r="J10" s="53" t="s">
        <v>54</v>
      </c>
      <c r="K10" s="53"/>
      <c r="L10" s="32" t="str">
        <f>J7</f>
        <v>pedido creado</v>
      </c>
      <c r="M10" s="90" t="str">
        <f>B13</f>
        <v>consultar Pedido</v>
      </c>
    </row>
    <row r="11" spans="1:14" x14ac:dyDescent="0.25">
      <c r="A11" s="73" t="s">
        <v>39</v>
      </c>
      <c r="B11" s="54"/>
      <c r="C11" s="77"/>
      <c r="D11" s="54"/>
      <c r="E11" s="54"/>
      <c r="F11" s="54"/>
      <c r="G11" s="35" t="s">
        <v>48</v>
      </c>
      <c r="H11" s="36" t="s">
        <v>38</v>
      </c>
      <c r="I11" s="54"/>
      <c r="J11" s="54"/>
      <c r="K11" s="54"/>
      <c r="L11" s="53" t="str">
        <f>J13</f>
        <v>pedido consultado</v>
      </c>
      <c r="M11" s="91"/>
    </row>
    <row r="12" spans="1:14" x14ac:dyDescent="0.25">
      <c r="A12" s="74"/>
      <c r="B12" s="82"/>
      <c r="C12" s="78"/>
      <c r="D12" s="82"/>
      <c r="E12" s="28"/>
      <c r="F12" s="28"/>
      <c r="G12" s="35" t="s">
        <v>52</v>
      </c>
      <c r="H12" s="37" t="s">
        <v>53</v>
      </c>
      <c r="I12" s="28"/>
      <c r="J12" s="82"/>
      <c r="K12" s="28"/>
      <c r="L12" s="82"/>
      <c r="M12" s="92"/>
    </row>
    <row r="13" spans="1:14" x14ac:dyDescent="0.25">
      <c r="A13" s="30" t="s">
        <v>37</v>
      </c>
      <c r="B13" s="47" t="s">
        <v>55</v>
      </c>
      <c r="C13" s="48" t="s">
        <v>56</v>
      </c>
      <c r="D13" s="85" t="s">
        <v>75</v>
      </c>
      <c r="E13" s="47"/>
      <c r="F13" s="47"/>
      <c r="G13" s="85" t="s">
        <v>57</v>
      </c>
      <c r="H13" s="96" t="s">
        <v>58</v>
      </c>
      <c r="I13" s="47"/>
      <c r="J13" s="47" t="s">
        <v>59</v>
      </c>
      <c r="K13" s="47"/>
      <c r="L13" s="29" t="str">
        <f>J10</f>
        <v>pedido modificado</v>
      </c>
      <c r="M13" s="85" t="str">
        <f>B10</f>
        <v>Modificar pedido</v>
      </c>
    </row>
    <row r="14" spans="1:14" x14ac:dyDescent="0.25">
      <c r="A14" s="85" t="s">
        <v>39</v>
      </c>
      <c r="B14" s="47"/>
      <c r="C14" s="48"/>
      <c r="D14" s="87"/>
      <c r="E14" s="47"/>
      <c r="F14" s="47"/>
      <c r="G14" s="87"/>
      <c r="H14" s="97"/>
      <c r="I14" s="47"/>
      <c r="J14" s="47"/>
      <c r="K14" s="47"/>
      <c r="L14" s="47" t="str">
        <f>J7</f>
        <v>pedido creado</v>
      </c>
      <c r="M14" s="87"/>
    </row>
    <row r="15" spans="1:14" x14ac:dyDescent="0.25">
      <c r="A15" s="86"/>
      <c r="B15" s="47"/>
      <c r="C15" s="48"/>
      <c r="D15" s="86"/>
      <c r="E15" s="47"/>
      <c r="F15" s="47"/>
      <c r="G15" s="86"/>
      <c r="H15" s="98"/>
      <c r="I15" s="47"/>
      <c r="J15" s="47"/>
      <c r="K15" s="47"/>
      <c r="L15" s="47"/>
      <c r="M15" s="86"/>
    </row>
    <row r="16" spans="1:14" x14ac:dyDescent="0.25">
      <c r="A16" s="31" t="s">
        <v>37</v>
      </c>
      <c r="B16" s="49" t="s">
        <v>60</v>
      </c>
      <c r="C16" s="79" t="s">
        <v>61</v>
      </c>
      <c r="D16" s="75" t="s">
        <v>75</v>
      </c>
      <c r="E16" s="49"/>
      <c r="F16" s="49"/>
      <c r="G16" s="75" t="s">
        <v>63</v>
      </c>
      <c r="H16" s="99" t="s">
        <v>62</v>
      </c>
      <c r="I16" s="49"/>
      <c r="J16" s="49" t="s">
        <v>64</v>
      </c>
      <c r="K16" s="50"/>
      <c r="L16" s="75" t="str">
        <f>J7</f>
        <v>pedido creado</v>
      </c>
      <c r="M16" s="75" t="str">
        <f>B7</f>
        <v>Crear pedido</v>
      </c>
    </row>
    <row r="17" spans="1:13" x14ac:dyDescent="0.25">
      <c r="A17" s="75" t="s">
        <v>39</v>
      </c>
      <c r="B17" s="49"/>
      <c r="C17" s="79"/>
      <c r="D17" s="84"/>
      <c r="E17" s="49"/>
      <c r="F17" s="49"/>
      <c r="G17" s="84"/>
      <c r="H17" s="100"/>
      <c r="I17" s="49"/>
      <c r="J17" s="49"/>
      <c r="K17" s="49"/>
      <c r="L17" s="84"/>
      <c r="M17" s="84"/>
    </row>
    <row r="18" spans="1:13" x14ac:dyDescent="0.25">
      <c r="A18" s="50"/>
      <c r="B18" s="49"/>
      <c r="C18" s="79"/>
      <c r="D18" s="50"/>
      <c r="E18" s="49"/>
      <c r="F18" s="49"/>
      <c r="G18" s="50"/>
      <c r="H18" s="101"/>
      <c r="I18" s="49"/>
      <c r="J18" s="49"/>
      <c r="K18" s="49"/>
      <c r="L18" s="50"/>
      <c r="M18" s="50"/>
    </row>
  </sheetData>
  <mergeCells count="66">
    <mergeCell ref="I16:I18"/>
    <mergeCell ref="J16:J18"/>
    <mergeCell ref="M13:M15"/>
    <mergeCell ref="L16:L18"/>
    <mergeCell ref="M16:M18"/>
    <mergeCell ref="L11:L12"/>
    <mergeCell ref="L14:L15"/>
    <mergeCell ref="K16:K18"/>
    <mergeCell ref="J13:J15"/>
    <mergeCell ref="K13:K15"/>
    <mergeCell ref="M10:M12"/>
    <mergeCell ref="A14:A15"/>
    <mergeCell ref="G13:G15"/>
    <mergeCell ref="E13:E15"/>
    <mergeCell ref="F13:F15"/>
    <mergeCell ref="I13:I15"/>
    <mergeCell ref="H13:H15"/>
    <mergeCell ref="B13:B15"/>
    <mergeCell ref="C13:C15"/>
    <mergeCell ref="D13:D15"/>
    <mergeCell ref="A17:A18"/>
    <mergeCell ref="G16:G18"/>
    <mergeCell ref="H16:H18"/>
    <mergeCell ref="B16:B18"/>
    <mergeCell ref="C16:C18"/>
    <mergeCell ref="D16:D18"/>
    <mergeCell ref="E16:E18"/>
    <mergeCell ref="F16:F18"/>
    <mergeCell ref="B10:B12"/>
    <mergeCell ref="D10:D12"/>
    <mergeCell ref="A8:A9"/>
    <mergeCell ref="I10:I11"/>
    <mergeCell ref="K10:K11"/>
    <mergeCell ref="J10:J12"/>
    <mergeCell ref="C10:C12"/>
    <mergeCell ref="E10:E11"/>
    <mergeCell ref="F10:F11"/>
    <mergeCell ref="A11:A12"/>
    <mergeCell ref="L8:L9"/>
    <mergeCell ref="E5:F5"/>
    <mergeCell ref="G5:H5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G8:G9"/>
    <mergeCell ref="H8:H9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9"/>
  <sheetViews>
    <sheetView tabSelected="1" workbookViewId="0">
      <pane ySplit="2" topLeftCell="A3" activePane="bottomLeft" state="frozen"/>
      <selection pane="bottomLeft" activeCell="C18" sqref="C18"/>
    </sheetView>
  </sheetViews>
  <sheetFormatPr baseColWidth="10" defaultColWidth="11.42578125" defaultRowHeight="15" x14ac:dyDescent="0.25"/>
  <cols>
    <col min="1" max="1" width="23.85546875" style="1" bestFit="1" customWidth="1"/>
    <col min="2" max="2" width="14.140625" style="1" bestFit="1" customWidth="1"/>
    <col min="3" max="3" width="60.5703125" style="1" bestFit="1" customWidth="1"/>
    <col min="4" max="4" width="27.140625" style="1" bestFit="1" customWidth="1"/>
    <col min="5" max="5" width="18.85546875" style="1" customWidth="1"/>
    <col min="6" max="6" width="9.85546875" style="1" bestFit="1" customWidth="1"/>
    <col min="7" max="7" width="12.5703125" style="1" bestFit="1" customWidth="1"/>
    <col min="8" max="8" width="92.7109375" style="1" bestFit="1" customWidth="1"/>
    <col min="9" max="9" width="13.7109375" style="1" bestFit="1" customWidth="1"/>
    <col min="10" max="10" width="15.42578125" style="1" bestFit="1" customWidth="1"/>
    <col min="11" max="11" width="19.7109375" style="1" bestFit="1" customWidth="1"/>
    <col min="12" max="12" width="1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5">
      <c r="A2" s="5" t="s">
        <v>2</v>
      </c>
      <c r="B2" s="68" t="str">
        <f>'Listado Objetos de Dominio'!$A$7</f>
        <v>Pago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3"/>
    </row>
    <row r="3" spans="1:14" ht="15.75" customHeight="1" x14ac:dyDescent="0.25">
      <c r="A3" s="6" t="s">
        <v>3</v>
      </c>
      <c r="B3" s="70" t="str">
        <f>'Listado Objetos de Dominio'!$B$7</f>
        <v xml:space="preserve">Objeto de dominio que representa el pago realizado por un cliente 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4"/>
    </row>
    <row r="4" spans="1:14" ht="15.75" customHeight="1" x14ac:dyDescent="0.25">
      <c r="A4" s="8" t="s">
        <v>5</v>
      </c>
      <c r="B4" s="60" t="s">
        <v>12</v>
      </c>
      <c r="C4" s="60"/>
      <c r="D4" s="14" t="s">
        <v>22</v>
      </c>
      <c r="E4" s="72" t="s">
        <v>19</v>
      </c>
      <c r="F4" s="72"/>
      <c r="G4" s="63" t="s">
        <v>13</v>
      </c>
      <c r="H4" s="63"/>
      <c r="I4" s="10" t="s">
        <v>14</v>
      </c>
      <c r="J4" s="11" t="s">
        <v>11</v>
      </c>
      <c r="K4" s="13" t="s">
        <v>16</v>
      </c>
      <c r="L4" s="66" t="s">
        <v>17</v>
      </c>
      <c r="M4" s="67" t="s">
        <v>18</v>
      </c>
      <c r="N4" s="4"/>
    </row>
    <row r="5" spans="1:14" x14ac:dyDescent="0.25">
      <c r="A5" s="59" t="s">
        <v>5</v>
      </c>
      <c r="B5" s="60" t="s">
        <v>6</v>
      </c>
      <c r="C5" s="60" t="s">
        <v>0</v>
      </c>
      <c r="D5" s="51" t="s">
        <v>23</v>
      </c>
      <c r="E5" s="72" t="s">
        <v>20</v>
      </c>
      <c r="F5" s="72"/>
      <c r="G5" s="61" t="s">
        <v>7</v>
      </c>
      <c r="H5" s="61"/>
      <c r="I5" s="64" t="s">
        <v>15</v>
      </c>
      <c r="J5" s="65" t="s">
        <v>8</v>
      </c>
      <c r="K5" s="62" t="s">
        <v>10</v>
      </c>
      <c r="L5" s="66"/>
      <c r="M5" s="67"/>
    </row>
    <row r="6" spans="1:14" x14ac:dyDescent="0.25">
      <c r="A6" s="59"/>
      <c r="B6" s="60"/>
      <c r="C6" s="60"/>
      <c r="D6" s="52"/>
      <c r="E6" s="12" t="s">
        <v>21</v>
      </c>
      <c r="F6" s="12" t="s">
        <v>0</v>
      </c>
      <c r="G6" s="7" t="s">
        <v>9</v>
      </c>
      <c r="H6" s="7" t="s">
        <v>0</v>
      </c>
      <c r="I6" s="64"/>
      <c r="J6" s="65"/>
      <c r="K6" s="62"/>
      <c r="L6" s="66"/>
      <c r="M6" s="67"/>
    </row>
    <row r="7" spans="1:14" x14ac:dyDescent="0.25">
      <c r="A7" s="32" t="s">
        <v>37</v>
      </c>
      <c r="B7" s="88" t="s">
        <v>65</v>
      </c>
      <c r="C7" s="93" t="s">
        <v>66</v>
      </c>
      <c r="D7" s="88" t="s">
        <v>29</v>
      </c>
      <c r="E7" s="53"/>
      <c r="F7" s="53"/>
      <c r="G7" s="53" t="s">
        <v>68</v>
      </c>
      <c r="H7" s="89" t="s">
        <v>42</v>
      </c>
      <c r="I7" s="53"/>
      <c r="J7" s="88" t="s">
        <v>67</v>
      </c>
      <c r="K7" s="53"/>
      <c r="L7" s="88" t="str">
        <f>J7</f>
        <v>pago consultado</v>
      </c>
      <c r="M7" s="88" t="str">
        <f>B7</f>
        <v>Consultar pago</v>
      </c>
    </row>
    <row r="8" spans="1:14" x14ac:dyDescent="0.25">
      <c r="A8" s="88" t="s">
        <v>39</v>
      </c>
      <c r="B8" s="88"/>
      <c r="C8" s="93"/>
      <c r="D8" s="88"/>
      <c r="E8" s="54"/>
      <c r="F8" s="54"/>
      <c r="G8" s="54"/>
      <c r="H8" s="89"/>
      <c r="I8" s="54"/>
      <c r="J8" s="88"/>
      <c r="K8" s="54"/>
      <c r="L8" s="88"/>
      <c r="M8" s="88"/>
    </row>
    <row r="9" spans="1:14" x14ac:dyDescent="0.25">
      <c r="A9" s="88"/>
      <c r="B9" s="88"/>
      <c r="C9" s="93"/>
      <c r="D9" s="88"/>
      <c r="E9" s="82"/>
      <c r="F9" s="82"/>
      <c r="G9" s="82"/>
      <c r="H9" s="89"/>
      <c r="I9" s="82"/>
      <c r="J9" s="88"/>
      <c r="K9" s="82"/>
      <c r="L9" s="88"/>
      <c r="M9" s="88"/>
    </row>
  </sheetData>
  <mergeCells count="30">
    <mergeCell ref="L7:L9"/>
    <mergeCell ref="I7:I9"/>
    <mergeCell ref="J7:J9"/>
    <mergeCell ref="K7:K9"/>
    <mergeCell ref="M7:M9"/>
    <mergeCell ref="A8:A9"/>
    <mergeCell ref="D7:D9"/>
    <mergeCell ref="C7:C9"/>
    <mergeCell ref="G7:G9"/>
    <mergeCell ref="F7:F9"/>
    <mergeCell ref="I5:I6"/>
    <mergeCell ref="H7:H9"/>
    <mergeCell ref="B7:B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producto</vt:lpstr>
      <vt:lpstr>Pedido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2024-05-23T23:51:39Z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