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7343791C-658A-4005-9DFF-311DC191F257}" xr6:coauthVersionLast="47" xr6:coauthVersionMax="47" xr10:uidLastSave="{00000000-0000-0000-0000-000000000000}"/>
  <bookViews>
    <workbookView xWindow="-108" yWindow="-108" windowWidth="23256" windowHeight="12456" activeTab="2" xr2:uid="{36012E7C-B3F4-482B-AC16-7CCB81B9AE88}"/>
  </bookViews>
  <sheets>
    <sheet name="Modelo de dominio anémico" sheetId="61" r:id="rId1"/>
    <sheet name="Listado Objetos de Dominio" sheetId="67" r:id="rId2"/>
    <sheet name="Sede" sheetId="66" r:id="rId3"/>
    <sheet name="Empleado" sheetId="68" r:id="rId4"/>
  </sheet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66" l="1"/>
  <c r="H22" i="66"/>
  <c r="H26" i="68"/>
  <c r="H23" i="68"/>
  <c r="H20" i="68"/>
  <c r="T4" i="68"/>
  <c r="S4" i="68"/>
  <c r="R4" i="68"/>
  <c r="H18" i="68"/>
  <c r="H21" i="66"/>
  <c r="T4" i="66"/>
  <c r="S4" i="66"/>
  <c r="H18" i="66"/>
  <c r="R4" i="66"/>
  <c r="C14" i="68"/>
  <c r="C14" i="66"/>
  <c r="B3" i="68"/>
  <c r="B2" i="68"/>
  <c r="Q4" i="68"/>
  <c r="B3" i="66"/>
  <c r="B2" i="66"/>
  <c r="B10" i="68" s="1"/>
  <c r="Q4" i="66"/>
</calcChain>
</file>

<file path=xl/sharedStrings.xml><?xml version="1.0" encoding="utf-8"?>
<sst xmlns="http://schemas.openxmlformats.org/spreadsheetml/2006/main" count="301" uniqueCount="144">
  <si>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</si>
  <si>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</si>
  <si>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</si>
  <si>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</si>
  <si>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</si>
  <si>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</si>
  <si>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</si>
  <si>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</si>
  <si>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</si>
  <si>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</si>
  <si>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</si>
  <si>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</si>
  <si>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</si>
  <si>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</si>
  <si>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</si>
  <si>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</si>
  <si>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</si>
  <si>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</si>
  <si>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</si>
  <si>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</si>
  <si>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</si>
  <si>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</si>
  <si>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</si>
  <si>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</si>
  <si>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</si>
  <si>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</si>
  <si>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</si>
  <si>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</si>
  <si>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</si>
  <si>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</si>
  <si>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</si>
  <si>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</si>
  <si>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</si>
  <si>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Descripcion</t>
  </si>
  <si>
    <t>Sede</t>
  </si>
  <si>
    <t>Objeto dominio que representa una sucursal o local de la tienda</t>
  </si>
  <si>
    <t>Empleado</t>
  </si>
  <si>
    <t>Objeto de dominio que contiene la informacion del cliente y la sede donde labora</t>
  </si>
  <si>
    <t>Identificador</t>
  </si>
  <si>
    <t>NombreSede</t>
  </si>
  <si>
    <t>Ciudad</t>
  </si>
  <si>
    <t>Departamento</t>
  </si>
  <si>
    <t>TipoSede</t>
  </si>
  <si>
    <t>Numerico entero</t>
  </si>
  <si>
    <t>Alfanumerico</t>
  </si>
  <si>
    <t>solo letras o numeros(con tilde o sin tilde) y espacios</t>
  </si>
  <si>
    <t>Dirección</t>
  </si>
  <si>
    <t>Debe ser un número mayor que 0</t>
  </si>
  <si>
    <t>Si</t>
  </si>
  <si>
    <t>No</t>
  </si>
  <si>
    <t>Atributo que contiene un identificador que hace unica a cada sede</t>
  </si>
  <si>
    <t>Atributo que contiene un nombre que identifica a una sede</t>
  </si>
  <si>
    <t>Atributo que contiene la ciudad en la cual se encuentra ubicada la sede</t>
  </si>
  <si>
    <t>Atributo que contiene el departamento en el cual se encuentra ubicada la sede</t>
  </si>
  <si>
    <t xml:space="preserve">Atributo que contiene la direccion donde se encuentra ubicada la sede </t>
  </si>
  <si>
    <t>Atributo que contiene el tipo de sede al cual pertence una sede</t>
  </si>
  <si>
    <t>Nombre de sede unico</t>
  </si>
  <si>
    <t>No es posible tener mas de una sede con el mismo nombre</t>
  </si>
  <si>
    <t xml:space="preserve">Número identificación </t>
  </si>
  <si>
    <t>Apellido</t>
  </si>
  <si>
    <t>Correo</t>
  </si>
  <si>
    <t>tipo correo</t>
  </si>
  <si>
    <t>solo números</t>
  </si>
  <si>
    <t>solo letras(con tilde o sin tilde) y espacios</t>
  </si>
  <si>
    <t>SI</t>
  </si>
  <si>
    <t>Atributo que contiene un identificador que hace unico a cada empleado</t>
  </si>
  <si>
    <t>Atributo que contiene el numero de identificacion que posee un empleado</t>
  </si>
  <si>
    <t>Atributo que contiene el nombre que tiene un empleado</t>
  </si>
  <si>
    <t>Atributo que contiene el correo personal de cada empleado</t>
  </si>
  <si>
    <t>Atributo que contiene el apellido que tiene un empleado</t>
  </si>
  <si>
    <t>Atributo que contiene la sede en la cual esta asignado un empleado</t>
  </si>
  <si>
    <t>Numero de identificacion de empleado unica</t>
  </si>
  <si>
    <t>no es posible tener un número de identificación para mas de un empleado</t>
  </si>
  <si>
    <t>Los mismos definidos en sede original</t>
  </si>
  <si>
    <t>Crear sede</t>
  </si>
  <si>
    <t>Accion la cual se encarga de poner al en servicio una sede de una tienda al publico.</t>
  </si>
  <si>
    <t xml:space="preserve">Sede </t>
  </si>
  <si>
    <t>Contiene la informacion de la sede que se esta creando</t>
  </si>
  <si>
    <t>Pol-sede-001</t>
  </si>
  <si>
    <t>Pol-sede-002</t>
  </si>
  <si>
    <t>Pol-sede-003</t>
  </si>
  <si>
    <t>No puede existir mas de una sede en el mismo lugar a menos de que sea la misma</t>
  </si>
  <si>
    <t>Los datos relacionados con la sede deben ser validos a nivel tipo de dato, longitud, obligatoriedad, formato y rango</t>
  </si>
  <si>
    <t>Una sede no puede estar ubicada en múltiples direcciones distintas simultáneamente</t>
  </si>
  <si>
    <t>Se debe indicar que ya existe la sede.</t>
  </si>
  <si>
    <t>Se debe indicar que los datos de la sede no son validos.</t>
  </si>
  <si>
    <t>Se debe indicar que la ubicación de la sede ya existe en otra.</t>
  </si>
  <si>
    <t>Cancelar creacion de la sede</t>
  </si>
  <si>
    <t>Consultar sede</t>
  </si>
  <si>
    <t>Accion que se encarga de consultar la informacion de la sede creada</t>
  </si>
  <si>
    <t>Contiene la informacion de la sede que se requiere consultar</t>
  </si>
  <si>
    <t>Si se envían parámetros de consulta para Sede, deben ser válidos a nivel de tipo de dato, longitud, obligatoriedad, formato y rango.</t>
  </si>
  <si>
    <t>Se debe indicar que los datos de consulta ingresados no son validos</t>
  </si>
  <si>
    <t>Cancelar consulta de la sede</t>
  </si>
  <si>
    <t>Modificar sede</t>
  </si>
  <si>
    <t>Accion la cual se encarga de modificar y actualizar la informacion de la sede que se esta consultando</t>
  </si>
  <si>
    <t>Contiene la informacion de la sede que se quiere modificar</t>
  </si>
  <si>
    <t>No puede existir más de una Sede en el mismo lugar a menos de que sea la misma Sede que se esta modificando.</t>
  </si>
  <si>
    <t>Los datos deben ser validos a nivel tipo de dato, longitud, obligatoriedad, formato, rango</t>
  </si>
  <si>
    <t>Debe existir la Sede que se esté modificando.</t>
  </si>
  <si>
    <t>Se debe indicar que existe mas de una sede</t>
  </si>
  <si>
    <t>Se debe indicar que la sede que se quiere modificar no existe</t>
  </si>
  <si>
    <t>Cancelar modificacion de la sede</t>
  </si>
  <si>
    <t>Eliminar sede</t>
  </si>
  <si>
    <t>Accion la cual se encarga de cerrar una sede de alguna tienda</t>
  </si>
  <si>
    <t>Contiene la informacion de la sede que se desea eliminar</t>
  </si>
  <si>
    <t>La Sede que se esté cancelando debe ser el mismo que se esté creando.</t>
  </si>
  <si>
    <t>Si se elimina un tipo de sede que está asignado a alguna sede, todas las sedes que tenían ese tipo de sede asignado deben ser actualizadas con un tipo de sede válido</t>
  </si>
  <si>
    <t>Se debe indicar que los datos de la sede que se desea eliminar no existe</t>
  </si>
  <si>
    <t>Se debe indicar que el tipo de sede asignado a la sede no existe</t>
  </si>
  <si>
    <t>Cancelar eliminacion de la sede</t>
  </si>
  <si>
    <t>Se debe indicar que los datos no son validos</t>
  </si>
  <si>
    <t>Crear empleado</t>
  </si>
  <si>
    <t>Accion la cual se encarga de asignar un empleado nuevo a alguna tienda</t>
  </si>
  <si>
    <t>Contiene la informacion de los datos del empleado que se quiere crear</t>
  </si>
  <si>
    <t>Pol-empleado-001</t>
  </si>
  <si>
    <t>Pol-empleado-002</t>
  </si>
  <si>
    <t>No puede existir mas de un empleado con el mismo numero de identificacion</t>
  </si>
  <si>
    <t xml:space="preserve">Se debe indicar que el numero de identificacion ya existe en otro empleado </t>
  </si>
  <si>
    <t>Consultar empleado</t>
  </si>
  <si>
    <t>Accion la cual se encarga de consultar la informacion de un empleado que se a creado</t>
  </si>
  <si>
    <t>Contiene la informacion de los datos del empleado que se quiere consultar</t>
  </si>
  <si>
    <t>Pol-empleado-003</t>
  </si>
  <si>
    <t>Si se envian parametros de consulta deben ser validos a nivel tipo de dato,longitud,obligatoriedad,formato y rango</t>
  </si>
  <si>
    <t>El empleado no puede tener multiples roles distintos dentro de la misma empresa simultaneamente</t>
  </si>
  <si>
    <t>Los empleados deben tener una descripción clara y concisa que refleje su función, responsabilidades y roles dentro de la empresa.</t>
  </si>
  <si>
    <t>Cancelar creacion del empleado</t>
  </si>
  <si>
    <t>Cancelar consulta del empleado</t>
  </si>
  <si>
    <t>Se debe indicar que los datos consultados no son validos</t>
  </si>
  <si>
    <t>Se debe indicar que en los datos del empleado se envidencia que tiene multiples roles</t>
  </si>
  <si>
    <t>Modificar empleado</t>
  </si>
  <si>
    <t>Accion la cual se encarga de modificar y actualizar la informacion de un empleado</t>
  </si>
  <si>
    <t>Contiene la informacion de los datos del empleado que se deseea modificar</t>
  </si>
  <si>
    <t>No puede existir más de un empleado con el mismo número de identificación</t>
  </si>
  <si>
    <t>Debe existir el empleado que se esté modificando.</t>
  </si>
  <si>
    <t>Se debe indicar que los datos del empleado no existen</t>
  </si>
  <si>
    <t>Cancelar modificacion del empleado</t>
  </si>
  <si>
    <t>Eliminar empleado</t>
  </si>
  <si>
    <t>Accion la cual se encarga de eliminar la informacion de un empleado</t>
  </si>
  <si>
    <t>Contiene la informacion de los datos del empleado que se deseea eliminar</t>
  </si>
  <si>
    <t>Si se elimina un empleado que está asociado a algún proyecto o tarea, se debe reasignar o completar dichos proyectos o tarea</t>
  </si>
  <si>
    <t>El empleado que se este cancelando debe ser el mismo que se este creando</t>
  </si>
  <si>
    <t>Se debe indicar que los datos del empleado estan asociados en otro proyecto o tarea</t>
  </si>
  <si>
    <t>Cancelar eliminacion del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</si>
</sst>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12" xfId="3" applyFont="1" applyBorder="1" applyAlignment="1">
      <alignment horizontal="center"/>
    </xf>
    <xf numFmtId="0" fontId="8" fillId="0" borderId="12" xfId="3" applyFont="1" applyBorder="1" applyAlignment="1">
      <alignment vertical="top" wrapText="1"/>
    </xf>
    <xf numFmtId="0" fontId="2" fillId="0" borderId="12" xfId="1" applyBorder="1"/>
    <xf numFmtId="0" fontId="10" fillId="7" borderId="1" xfId="0" applyFont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5" borderId="13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18" xfId="1" applyFill="1" applyBorder="1" applyAlignment="1">
      <alignment horizontal="center" vertical="center"/>
    </xf>
    <xf numFmtId="0" fontId="2" fillId="6" borderId="19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2" fillId="0" borderId="26" xfId="1" applyBorder="1"/>
    <xf numFmtId="0" fontId="8" fillId="0" borderId="26" xfId="3" applyFont="1" applyBorder="1" applyAlignment="1">
      <alignment vertical="top" wrapText="1"/>
    </xf>
    <xf numFmtId="0" fontId="2" fillId="11" borderId="1" xfId="1" applyFill="1" applyBorder="1" applyAlignment="1">
      <alignment horizontal="center" vertical="center"/>
    </xf>
  </cellXfs>
  <cellStyles count="5">
    <cellStyle name="Hipervínculo" xfId="1" builtinId="8"/>
    <cellStyle name="Hipervínculo 2" xfId="4" xr:uid="{7B982435-5BFA-4A99-B4A1-5FAA6DD4EA76}"/>
    <cellStyle name="Hyperlink" xfId="2" xr:uid="{00000000-000B-0000-0000-000008000000}"/>
    <cellStyle name="Normal" xfId="0" builtinId="0"/>
    <cellStyle name="Normal 2" xfId="3" xr:uid="{B159223D-EE84-440A-9B35-71468062BCEF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122904</xdr:colOff>
      <xdr:row>4</xdr:row>
      <xdr:rowOff>86032</xdr:rowOff>
    </xdr:from>
    <xdr:to>
      <xdr:col>19</xdr:col>
      <xdr:colOff>296003</xdr:colOff>
      <xdr:row>33</xdr:row>
      <xdr:rowOff>122117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2C6A0F-45DE-27E9-7674-CA43EF89D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8969" y="823451"/>
          <a:ext cx="9612066" cy="538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C5" zoomScaleNormal="100" workbookViewId="0">
      <selection activeCell="S21" sqref="S21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3"/>
  <sheetViews>
    <sheetView zoomScaleNormal="100" workbookViewId="0">
      <pane ySplit="1" topLeftCell="A2" activePane="bottomLeft" state="frozen"/>
      <selection pane="bottomLeft" activeCell="B9" sqref="B9"/>
    </sheetView>
  </sheetViews>
  <sheetFormatPr baseColWidth="10" defaultColWidth="11.44140625" defaultRowHeight="14.4" x14ac:dyDescent="0.3"/>
  <cols>
    <col min="1" max="1" width="19.77734375" style="1" bestFit="1" customWidth="1"/>
    <col min="2" max="2" width="83.21875" style="1" bestFit="1" customWidth="1"/>
    <col min="3" max="16384" width="11.44140625" style="1"/>
  </cols>
  <sheetData>
    <row r="1" spans="1:2" x14ac:dyDescent="0.3">
      <c r="A1" s="34" t="s">
        <v>19</v>
      </c>
      <c r="B1" s="34" t="s">
        <v>33</v>
      </c>
    </row>
    <row r="2" spans="1:2" x14ac:dyDescent="0.3">
      <c r="A2" s="36" t="s">
        <v>34</v>
      </c>
      <c r="B2" s="35" t="s">
        <v>35</v>
      </c>
    </row>
    <row r="3" spans="1:2" x14ac:dyDescent="0.3">
      <c r="A3" s="92" t="s">
        <v>36</v>
      </c>
      <c r="B3" s="93" t="s">
        <v>37</v>
      </c>
    </row>
  </sheetData>
  <hyperlinks>
    <hyperlink ref="A2" location="Sede!A1" display="Sede" xr:uid="{00000000-0004-0000-0100-000000000000}"/>
    <hyperlink ref="A3" location="Empleado!A1" display="Empleado" xr:uid="{24FD9FC1-A358-4D92-93A8-C3E2270BE5F7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6"/>
  <sheetViews>
    <sheetView tabSelected="1" topLeftCell="A12" zoomScale="85" zoomScaleNormal="85" workbookViewId="0">
      <selection activeCell="A25" sqref="A25:B26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0" x14ac:dyDescent="0.3">
      <c r="A2" s="4" t="s">
        <v>2</v>
      </c>
      <c r="B2" s="52" t="str">
        <f>'Listado Objetos de Dominio'!$A$2</f>
        <v>Sede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20" x14ac:dyDescent="0.3">
      <c r="A3" s="4" t="s">
        <v>3</v>
      </c>
      <c r="B3" s="53" t="str">
        <f>'Listado Objetos de Dominio'!$B$2</f>
        <v>Objeto dominio que representa una sucursal o local de la tienda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A18</f>
        <v>Crear sede</v>
      </c>
      <c r="R4" s="30" t="str">
        <f>A21</f>
        <v>Consultar sede</v>
      </c>
      <c r="S4" s="31" t="str">
        <f>A22</f>
        <v>Modificar sede</v>
      </c>
      <c r="T4" s="2" t="str">
        <f>A25</f>
        <v>Eliminar sede</v>
      </c>
    </row>
    <row r="5" spans="1:20" ht="27.6" x14ac:dyDescent="0.3">
      <c r="A5" s="11" t="s">
        <v>38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13" t="s">
        <v>47</v>
      </c>
      <c r="K5" s="12" t="s">
        <v>48</v>
      </c>
      <c r="L5" s="5" t="s">
        <v>49</v>
      </c>
      <c r="M5" s="37" t="s">
        <v>48</v>
      </c>
      <c r="N5" s="5" t="s">
        <v>49</v>
      </c>
      <c r="O5" s="5" t="s">
        <v>48</v>
      </c>
      <c r="P5" s="7" t="s">
        <v>50</v>
      </c>
      <c r="Q5" s="29"/>
      <c r="R5" s="22"/>
      <c r="S5" s="27"/>
      <c r="T5" s="28"/>
    </row>
    <row r="6" spans="1:20" ht="55.2" x14ac:dyDescent="0.3">
      <c r="A6" s="11" t="s">
        <v>39</v>
      </c>
      <c r="B6" s="5" t="s">
        <v>44</v>
      </c>
      <c r="C6" s="5">
        <v>1</v>
      </c>
      <c r="D6" s="5">
        <v>40</v>
      </c>
      <c r="E6" s="5"/>
      <c r="F6" s="5"/>
      <c r="G6" s="5"/>
      <c r="H6" s="7" t="s">
        <v>45</v>
      </c>
      <c r="I6" s="5"/>
      <c r="J6" s="13"/>
      <c r="K6" s="12" t="s">
        <v>49</v>
      </c>
      <c r="L6" s="5" t="s">
        <v>49</v>
      </c>
      <c r="M6" s="37" t="s">
        <v>48</v>
      </c>
      <c r="N6" s="5" t="s">
        <v>49</v>
      </c>
      <c r="O6" s="5" t="s">
        <v>49</v>
      </c>
      <c r="P6" s="7" t="s">
        <v>51</v>
      </c>
      <c r="Q6" s="29"/>
      <c r="R6" s="22"/>
      <c r="S6" s="27"/>
      <c r="T6" s="28"/>
    </row>
    <row r="7" spans="1:20" ht="55.2" x14ac:dyDescent="0.3">
      <c r="A7" s="11" t="s">
        <v>40</v>
      </c>
      <c r="B7" s="5" t="s">
        <v>44</v>
      </c>
      <c r="C7" s="5">
        <v>1</v>
      </c>
      <c r="D7" s="5">
        <v>60</v>
      </c>
      <c r="E7" s="5"/>
      <c r="F7" s="5"/>
      <c r="G7" s="5"/>
      <c r="H7" s="7" t="s">
        <v>45</v>
      </c>
      <c r="I7" s="5"/>
      <c r="J7" s="6"/>
      <c r="K7" s="12" t="s">
        <v>49</v>
      </c>
      <c r="L7" s="5" t="s">
        <v>49</v>
      </c>
      <c r="M7" s="37" t="s">
        <v>48</v>
      </c>
      <c r="N7" s="5" t="s">
        <v>49</v>
      </c>
      <c r="O7" s="5" t="s">
        <v>49</v>
      </c>
      <c r="P7" s="7" t="s">
        <v>52</v>
      </c>
      <c r="Q7" s="29"/>
      <c r="R7" s="22"/>
      <c r="S7" s="27"/>
      <c r="T7" s="28"/>
    </row>
    <row r="8" spans="1:20" ht="55.2" x14ac:dyDescent="0.3">
      <c r="A8" s="11" t="s">
        <v>41</v>
      </c>
      <c r="B8" s="5" t="s">
        <v>44</v>
      </c>
      <c r="C8" s="5">
        <v>1</v>
      </c>
      <c r="D8" s="5">
        <v>60</v>
      </c>
      <c r="E8" s="5"/>
      <c r="F8" s="5"/>
      <c r="G8" s="5"/>
      <c r="H8" s="7" t="s">
        <v>45</v>
      </c>
      <c r="I8" s="5"/>
      <c r="J8" s="6"/>
      <c r="K8" s="12" t="s">
        <v>49</v>
      </c>
      <c r="L8" s="5" t="s">
        <v>49</v>
      </c>
      <c r="M8" s="37" t="s">
        <v>48</v>
      </c>
      <c r="N8" s="5" t="s">
        <v>49</v>
      </c>
      <c r="O8" s="5" t="s">
        <v>49</v>
      </c>
      <c r="P8" s="7" t="s">
        <v>53</v>
      </c>
      <c r="Q8" s="29"/>
      <c r="R8" s="22"/>
      <c r="S8" s="27"/>
      <c r="T8" s="28"/>
    </row>
    <row r="9" spans="1:20" ht="55.2" x14ac:dyDescent="0.3">
      <c r="A9" s="11" t="s">
        <v>46</v>
      </c>
      <c r="B9" s="5" t="s">
        <v>44</v>
      </c>
      <c r="C9" s="5">
        <v>1</v>
      </c>
      <c r="D9" s="5">
        <v>80</v>
      </c>
      <c r="E9" s="5"/>
      <c r="F9" s="5"/>
      <c r="G9" s="5"/>
      <c r="H9" s="7" t="s">
        <v>45</v>
      </c>
      <c r="I9" s="5"/>
      <c r="J9" s="6"/>
      <c r="K9" s="12" t="s">
        <v>49</v>
      </c>
      <c r="L9" s="5" t="s">
        <v>49</v>
      </c>
      <c r="M9" s="37" t="s">
        <v>48</v>
      </c>
      <c r="N9" s="5" t="s">
        <v>49</v>
      </c>
      <c r="O9" s="5" t="s">
        <v>49</v>
      </c>
      <c r="P9" s="7" t="s">
        <v>54</v>
      </c>
      <c r="Q9" s="29"/>
      <c r="R9" s="22"/>
      <c r="S9" s="27"/>
      <c r="T9" s="28"/>
    </row>
    <row r="10" spans="1:20" ht="55.2" x14ac:dyDescent="0.3">
      <c r="A10" s="11" t="s">
        <v>42</v>
      </c>
      <c r="B10" s="5" t="s">
        <v>44</v>
      </c>
      <c r="C10" s="5">
        <v>1</v>
      </c>
      <c r="D10" s="5">
        <v>30</v>
      </c>
      <c r="E10" s="5"/>
      <c r="F10" s="5"/>
      <c r="G10" s="5"/>
      <c r="H10" s="7" t="s">
        <v>45</v>
      </c>
      <c r="I10" s="5"/>
      <c r="J10" s="6"/>
      <c r="K10" s="12" t="s">
        <v>49</v>
      </c>
      <c r="L10" s="5" t="s">
        <v>49</v>
      </c>
      <c r="M10" s="37" t="s">
        <v>48</v>
      </c>
      <c r="N10" s="5" t="s">
        <v>49</v>
      </c>
      <c r="O10" s="5" t="s">
        <v>49</v>
      </c>
      <c r="P10" s="7" t="s">
        <v>55</v>
      </c>
      <c r="Q10" s="29"/>
      <c r="R10" s="22"/>
      <c r="S10" s="27"/>
      <c r="T10" s="28"/>
    </row>
    <row r="12" spans="1:20" x14ac:dyDescent="0.3">
      <c r="A12" s="54" t="s">
        <v>20</v>
      </c>
      <c r="B12" s="55"/>
      <c r="C12" s="56"/>
    </row>
    <row r="13" spans="1:20" x14ac:dyDescent="0.3">
      <c r="A13" s="17" t="s">
        <v>21</v>
      </c>
      <c r="B13" s="16" t="s">
        <v>0</v>
      </c>
      <c r="C13" s="18" t="s">
        <v>22</v>
      </c>
    </row>
    <row r="14" spans="1:20" ht="54.75" customHeight="1" x14ac:dyDescent="0.3">
      <c r="A14" s="14" t="s">
        <v>56</v>
      </c>
      <c r="B14" s="15" t="s">
        <v>57</v>
      </c>
      <c r="C14" s="38" t="str">
        <f>A6</f>
        <v>NombreSede</v>
      </c>
    </row>
    <row r="16" spans="1:20" x14ac:dyDescent="0.3">
      <c r="A16" s="57" t="s">
        <v>23</v>
      </c>
      <c r="B16" s="58"/>
      <c r="C16" s="58" t="s">
        <v>0</v>
      </c>
      <c r="D16" s="58"/>
      <c r="E16" s="58"/>
      <c r="F16" s="58"/>
      <c r="G16" s="58" t="s">
        <v>24</v>
      </c>
      <c r="H16" s="58"/>
      <c r="I16" s="58"/>
      <c r="J16" s="58" t="s">
        <v>25</v>
      </c>
      <c r="K16" s="58"/>
      <c r="L16" s="58"/>
      <c r="M16" s="58"/>
      <c r="N16" s="58"/>
      <c r="O16" s="58" t="s">
        <v>26</v>
      </c>
      <c r="P16" s="58"/>
      <c r="Q16" s="58" t="s">
        <v>27</v>
      </c>
      <c r="R16" s="61"/>
    </row>
    <row r="17" spans="1:18" x14ac:dyDescent="0.3">
      <c r="A17" s="59"/>
      <c r="B17" s="60"/>
      <c r="C17" s="60"/>
      <c r="D17" s="60"/>
      <c r="E17" s="60"/>
      <c r="F17" s="60"/>
      <c r="G17" s="19" t="s">
        <v>28</v>
      </c>
      <c r="H17" s="19" t="s">
        <v>29</v>
      </c>
      <c r="I17" s="19" t="s">
        <v>0</v>
      </c>
      <c r="J17" s="19" t="s">
        <v>5</v>
      </c>
      <c r="K17" s="60" t="s">
        <v>0</v>
      </c>
      <c r="L17" s="60"/>
      <c r="M17" s="60"/>
      <c r="N17" s="60"/>
      <c r="O17" s="19" t="s">
        <v>30</v>
      </c>
      <c r="P17" s="19" t="s">
        <v>0</v>
      </c>
      <c r="Q17" s="19" t="s">
        <v>31</v>
      </c>
      <c r="R17" s="24" t="s">
        <v>32</v>
      </c>
    </row>
    <row r="18" spans="1:18" x14ac:dyDescent="0.3">
      <c r="A18" s="62" t="s">
        <v>74</v>
      </c>
      <c r="B18" s="63"/>
      <c r="C18" s="68" t="s">
        <v>75</v>
      </c>
      <c r="D18" s="69"/>
      <c r="E18" s="69"/>
      <c r="F18" s="70"/>
      <c r="G18" s="77" t="s">
        <v>76</v>
      </c>
      <c r="H18" s="80" t="str">
        <f>'Listado Objetos de Dominio'!A2</f>
        <v>Sede</v>
      </c>
      <c r="I18" s="83" t="s">
        <v>77</v>
      </c>
      <c r="J18" s="80"/>
      <c r="K18" s="68"/>
      <c r="L18" s="69"/>
      <c r="M18" s="69"/>
      <c r="N18" s="70"/>
      <c r="O18" s="20" t="s">
        <v>78</v>
      </c>
      <c r="P18" s="20" t="s">
        <v>81</v>
      </c>
      <c r="Q18" s="20" t="s">
        <v>84</v>
      </c>
      <c r="R18" s="25" t="s">
        <v>87</v>
      </c>
    </row>
    <row r="19" spans="1:18" ht="28.8" x14ac:dyDescent="0.3">
      <c r="A19" s="64"/>
      <c r="B19" s="65"/>
      <c r="C19" s="71"/>
      <c r="D19" s="72"/>
      <c r="E19" s="72"/>
      <c r="F19" s="73"/>
      <c r="G19" s="78"/>
      <c r="H19" s="81"/>
      <c r="I19" s="84"/>
      <c r="J19" s="81"/>
      <c r="K19" s="71"/>
      <c r="L19" s="72"/>
      <c r="M19" s="72"/>
      <c r="N19" s="73"/>
      <c r="O19" s="20" t="s">
        <v>79</v>
      </c>
      <c r="P19" s="21" t="s">
        <v>82</v>
      </c>
      <c r="Q19" s="21" t="s">
        <v>85</v>
      </c>
      <c r="R19" s="25" t="s">
        <v>87</v>
      </c>
    </row>
    <row r="20" spans="1:18" x14ac:dyDescent="0.3">
      <c r="A20" s="66"/>
      <c r="B20" s="67"/>
      <c r="C20" s="74"/>
      <c r="D20" s="75"/>
      <c r="E20" s="75"/>
      <c r="F20" s="76"/>
      <c r="G20" s="79"/>
      <c r="H20" s="82"/>
      <c r="I20" s="85"/>
      <c r="J20" s="82"/>
      <c r="K20" s="74"/>
      <c r="L20" s="75"/>
      <c r="M20" s="75"/>
      <c r="N20" s="76"/>
      <c r="O20" s="20" t="s">
        <v>80</v>
      </c>
      <c r="P20" s="21" t="s">
        <v>83</v>
      </c>
      <c r="Q20" s="21" t="s">
        <v>86</v>
      </c>
      <c r="R20" s="25" t="s">
        <v>87</v>
      </c>
    </row>
    <row r="21" spans="1:18" ht="28.8" x14ac:dyDescent="0.3">
      <c r="A21" s="87" t="s">
        <v>88</v>
      </c>
      <c r="B21" s="88"/>
      <c r="C21" s="86" t="s">
        <v>89</v>
      </c>
      <c r="D21" s="86"/>
      <c r="E21" s="86"/>
      <c r="F21" s="86"/>
      <c r="G21" s="33" t="s">
        <v>76</v>
      </c>
      <c r="H21" s="42" t="str">
        <f>'Listado Objetos de Dominio'!A2</f>
        <v>Sede</v>
      </c>
      <c r="I21" s="41" t="s">
        <v>90</v>
      </c>
      <c r="J21" s="33"/>
      <c r="K21" s="86"/>
      <c r="L21" s="86"/>
      <c r="M21" s="86"/>
      <c r="N21" s="86"/>
      <c r="O21" s="22" t="s">
        <v>78</v>
      </c>
      <c r="P21" s="23" t="s">
        <v>91</v>
      </c>
      <c r="Q21" s="23" t="s">
        <v>92</v>
      </c>
      <c r="R21" s="26" t="s">
        <v>93</v>
      </c>
    </row>
    <row r="22" spans="1:18" x14ac:dyDescent="0.3">
      <c r="A22" s="49" t="s">
        <v>94</v>
      </c>
      <c r="B22" s="46"/>
      <c r="C22" s="50" t="s">
        <v>95</v>
      </c>
      <c r="D22" s="50"/>
      <c r="E22" s="50"/>
      <c r="F22" s="50"/>
      <c r="G22" s="46" t="s">
        <v>76</v>
      </c>
      <c r="H22" s="91" t="str">
        <f>'Listado Objetos de Dominio'!A2</f>
        <v>Sede</v>
      </c>
      <c r="I22" s="46" t="s">
        <v>96</v>
      </c>
      <c r="J22" s="46"/>
      <c r="K22" s="46"/>
      <c r="L22" s="46"/>
      <c r="M22" s="46"/>
      <c r="N22" s="46"/>
      <c r="O22" s="27" t="s">
        <v>78</v>
      </c>
      <c r="P22" s="27" t="s">
        <v>97</v>
      </c>
      <c r="Q22" s="27" t="s">
        <v>100</v>
      </c>
      <c r="R22" s="27" t="s">
        <v>102</v>
      </c>
    </row>
    <row r="23" spans="1:18" x14ac:dyDescent="0.3">
      <c r="A23" s="46"/>
      <c r="B23" s="46"/>
      <c r="C23" s="50"/>
      <c r="D23" s="50"/>
      <c r="E23" s="50"/>
      <c r="F23" s="50"/>
      <c r="G23" s="46"/>
      <c r="H23" s="91"/>
      <c r="I23" s="46"/>
      <c r="J23" s="46"/>
      <c r="K23" s="46"/>
      <c r="L23" s="46"/>
      <c r="M23" s="46"/>
      <c r="N23" s="46"/>
      <c r="O23" s="27" t="s">
        <v>79</v>
      </c>
      <c r="P23" s="27" t="s">
        <v>98</v>
      </c>
      <c r="Q23" s="27" t="s">
        <v>85</v>
      </c>
      <c r="R23" s="27" t="s">
        <v>102</v>
      </c>
    </row>
    <row r="24" spans="1:18" x14ac:dyDescent="0.3">
      <c r="A24" s="46"/>
      <c r="B24" s="46"/>
      <c r="C24" s="50"/>
      <c r="D24" s="50"/>
      <c r="E24" s="50"/>
      <c r="F24" s="50"/>
      <c r="G24" s="46"/>
      <c r="H24" s="91"/>
      <c r="I24" s="46"/>
      <c r="J24" s="46"/>
      <c r="K24" s="46"/>
      <c r="L24" s="46"/>
      <c r="M24" s="46"/>
      <c r="N24" s="46"/>
      <c r="O24" s="27" t="s">
        <v>80</v>
      </c>
      <c r="P24" s="27" t="s">
        <v>99</v>
      </c>
      <c r="Q24" s="27" t="s">
        <v>101</v>
      </c>
      <c r="R24" s="27" t="s">
        <v>102</v>
      </c>
    </row>
    <row r="25" spans="1:18" x14ac:dyDescent="0.3">
      <c r="A25" s="47" t="s">
        <v>103</v>
      </c>
      <c r="B25" s="47"/>
      <c r="C25" s="48" t="s">
        <v>104</v>
      </c>
      <c r="D25" s="48"/>
      <c r="E25" s="48"/>
      <c r="F25" s="48"/>
      <c r="G25" s="48" t="s">
        <v>76</v>
      </c>
      <c r="H25" s="94" t="str">
        <f>'Listado Objetos de Dominio'!A2</f>
        <v>Sede</v>
      </c>
      <c r="I25" s="48" t="s">
        <v>105</v>
      </c>
      <c r="J25" s="48"/>
      <c r="K25" s="48"/>
      <c r="L25" s="48"/>
      <c r="M25" s="48"/>
      <c r="N25" s="48"/>
      <c r="O25" s="43" t="s">
        <v>78</v>
      </c>
      <c r="P25" s="43" t="s">
        <v>106</v>
      </c>
      <c r="Q25" s="43" t="s">
        <v>108</v>
      </c>
      <c r="R25" s="43" t="s">
        <v>110</v>
      </c>
    </row>
    <row r="26" spans="1:18" ht="28.8" x14ac:dyDescent="0.3">
      <c r="A26" s="47"/>
      <c r="B26" s="47"/>
      <c r="C26" s="48"/>
      <c r="D26" s="48"/>
      <c r="E26" s="48"/>
      <c r="F26" s="48"/>
      <c r="G26" s="48"/>
      <c r="H26" s="94"/>
      <c r="I26" s="48"/>
      <c r="J26" s="48"/>
      <c r="K26" s="48"/>
      <c r="L26" s="48"/>
      <c r="M26" s="48"/>
      <c r="N26" s="48"/>
      <c r="O26" s="43" t="s">
        <v>79</v>
      </c>
      <c r="P26" s="44" t="s">
        <v>107</v>
      </c>
      <c r="Q26" s="43" t="s">
        <v>109</v>
      </c>
      <c r="R26" s="43" t="s">
        <v>110</v>
      </c>
    </row>
  </sheetData>
  <mergeCells count="35">
    <mergeCell ref="K21:N21"/>
    <mergeCell ref="A21:B21"/>
    <mergeCell ref="C21:F21"/>
    <mergeCell ref="Q16:R16"/>
    <mergeCell ref="K17:N17"/>
    <mergeCell ref="A18:B20"/>
    <mergeCell ref="C18:F20"/>
    <mergeCell ref="G18:G20"/>
    <mergeCell ref="H18:H20"/>
    <mergeCell ref="I18:I20"/>
    <mergeCell ref="J18:J20"/>
    <mergeCell ref="K18:N20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J22:J24"/>
    <mergeCell ref="K22:N24"/>
    <mergeCell ref="A25:B26"/>
    <mergeCell ref="C25:F26"/>
    <mergeCell ref="G25:G26"/>
    <mergeCell ref="H25:H26"/>
    <mergeCell ref="I25:I26"/>
    <mergeCell ref="J25:J26"/>
    <mergeCell ref="K25:N26"/>
    <mergeCell ref="A22:B24"/>
    <mergeCell ref="C22:F24"/>
    <mergeCell ref="G22:G24"/>
    <mergeCell ref="H22:H24"/>
    <mergeCell ref="I22:I24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1:B21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4" location="Sede!A6" display="Sede!A6" xr:uid="{20442F93-FEBC-4C95-88F0-F0452FE07721}"/>
    <hyperlink ref="H18:H20" location="Sede!A1" display="Sede!A1" xr:uid="{0C50CD00-771A-415A-A788-DB93D436BC38}"/>
    <hyperlink ref="H21" location="Sede!A1" display="Sede!A1" xr:uid="{7E409227-7070-469A-AFD8-1951DD93216D}"/>
    <hyperlink ref="H22:H24" location="Sede!A1" display="Sede!A1" xr:uid="{4DF71D09-C635-4961-B356-8A5C015240FC}"/>
    <hyperlink ref="H25:H26" location="Sede!A1" display="Sede!A1" xr:uid="{6E6CE50D-2B65-4949-8C28-F79DA41E001D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7"/>
  <sheetViews>
    <sheetView topLeftCell="A22" zoomScale="115" zoomScaleNormal="115" workbookViewId="0">
      <selection activeCell="H18" sqref="H18:H19"/>
    </sheetView>
  </sheetViews>
  <sheetFormatPr baseColWidth="10" defaultColWidth="11.44140625" defaultRowHeight="14.4" x14ac:dyDescent="0.3"/>
  <cols>
    <col min="1" max="1" width="23.77734375" style="1" bestFit="1" customWidth="1"/>
    <col min="2" max="2" width="18.5546875" style="1" bestFit="1" customWidth="1"/>
    <col min="3" max="3" width="22.44140625" style="1" bestFit="1" customWidth="1"/>
    <col min="4" max="4" width="18.77734375" style="1" bestFit="1" customWidth="1"/>
    <col min="5" max="5" width="11.5546875" style="1" bestFit="1" customWidth="1"/>
    <col min="6" max="6" width="15.21875" style="1" bestFit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0" x14ac:dyDescent="0.3">
      <c r="A2" s="4" t="s">
        <v>2</v>
      </c>
      <c r="B2" s="52" t="str">
        <f>'Listado Objetos de Dominio'!$A$3</f>
        <v>Empleado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20" ht="15" thickBot="1" x14ac:dyDescent="0.35">
      <c r="A3" s="4" t="s">
        <v>3</v>
      </c>
      <c r="B3" s="53" t="str">
        <f>'Listado Objetos de Dominio'!$B$3</f>
        <v>Objeto de dominio que contiene la informacion del cliente y la sede donde labora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2" t="str">
        <f>A18</f>
        <v>Crear empleado</v>
      </c>
      <c r="R4" s="30" t="str">
        <f>A20</f>
        <v>Consultar empleado</v>
      </c>
      <c r="S4" s="31" t="str">
        <f>A23</f>
        <v>Modificar empleado</v>
      </c>
      <c r="T4" s="2" t="str">
        <f>A26</f>
        <v>Eliminar empleado</v>
      </c>
    </row>
    <row r="5" spans="1:20" ht="27.6" x14ac:dyDescent="0.3">
      <c r="A5" s="11" t="s">
        <v>38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13" t="s">
        <v>47</v>
      </c>
      <c r="K5" s="12" t="s">
        <v>64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65</v>
      </c>
      <c r="Q5" s="29"/>
      <c r="R5" s="22"/>
      <c r="S5" s="27"/>
      <c r="T5" s="28"/>
    </row>
    <row r="6" spans="1:20" x14ac:dyDescent="0.3">
      <c r="A6" s="11" t="s">
        <v>58</v>
      </c>
      <c r="B6" s="5" t="s">
        <v>43</v>
      </c>
      <c r="C6" s="5"/>
      <c r="D6" s="5"/>
      <c r="E6" s="5"/>
      <c r="F6" s="5">
        <v>1</v>
      </c>
      <c r="G6" s="5"/>
      <c r="H6" s="5" t="s">
        <v>62</v>
      </c>
      <c r="I6" s="5"/>
      <c r="J6" s="6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66</v>
      </c>
      <c r="Q6" s="29"/>
      <c r="R6" s="22"/>
      <c r="S6" s="27"/>
      <c r="T6" s="28"/>
    </row>
    <row r="7" spans="1:20" ht="41.4" x14ac:dyDescent="0.3">
      <c r="A7" s="11" t="s">
        <v>19</v>
      </c>
      <c r="B7" s="5" t="s">
        <v>44</v>
      </c>
      <c r="C7" s="5">
        <v>1</v>
      </c>
      <c r="D7" s="5">
        <v>50</v>
      </c>
      <c r="E7" s="5"/>
      <c r="F7" s="5"/>
      <c r="G7" s="5"/>
      <c r="H7" s="7" t="s">
        <v>63</v>
      </c>
      <c r="I7" s="5"/>
      <c r="J7" s="6"/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67</v>
      </c>
      <c r="Q7" s="29"/>
      <c r="R7" s="22"/>
      <c r="S7" s="27"/>
      <c r="T7" s="28"/>
    </row>
    <row r="8" spans="1:20" ht="41.4" x14ac:dyDescent="0.3">
      <c r="A8" s="11" t="s">
        <v>59</v>
      </c>
      <c r="B8" s="5" t="s">
        <v>44</v>
      </c>
      <c r="C8" s="5">
        <v>1</v>
      </c>
      <c r="D8" s="5">
        <v>50</v>
      </c>
      <c r="E8" s="5"/>
      <c r="F8" s="5"/>
      <c r="G8" s="5"/>
      <c r="H8" s="7" t="s">
        <v>63</v>
      </c>
      <c r="I8" s="5"/>
      <c r="J8" s="6"/>
      <c r="K8" s="12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69</v>
      </c>
      <c r="Q8" s="29"/>
      <c r="R8" s="22"/>
      <c r="S8" s="27"/>
      <c r="T8" s="28"/>
    </row>
    <row r="9" spans="1:20" x14ac:dyDescent="0.3">
      <c r="A9" s="11" t="s">
        <v>60</v>
      </c>
      <c r="B9" s="5" t="s">
        <v>44</v>
      </c>
      <c r="C9" s="5">
        <v>1</v>
      </c>
      <c r="D9" s="5">
        <v>80</v>
      </c>
      <c r="E9" s="5"/>
      <c r="F9" s="5"/>
      <c r="G9" s="5"/>
      <c r="H9" s="5" t="s">
        <v>61</v>
      </c>
      <c r="I9" s="5"/>
      <c r="J9" s="6"/>
      <c r="K9" s="12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68</v>
      </c>
      <c r="Q9" s="29"/>
      <c r="R9" s="22"/>
      <c r="S9" s="27"/>
      <c r="T9" s="28"/>
    </row>
    <row r="10" spans="1:20" ht="41.4" x14ac:dyDescent="0.3">
      <c r="A10" s="11" t="s">
        <v>34</v>
      </c>
      <c r="B10" s="39" t="str">
        <f>Sede!B2</f>
        <v>Sede</v>
      </c>
      <c r="C10" s="5">
        <v>0</v>
      </c>
      <c r="D10" s="5"/>
      <c r="E10" s="5"/>
      <c r="F10" s="5"/>
      <c r="G10" s="5"/>
      <c r="H10" s="7" t="s">
        <v>73</v>
      </c>
      <c r="I10" s="5"/>
      <c r="J10" s="6"/>
      <c r="K10" s="12" t="s">
        <v>49</v>
      </c>
      <c r="L10" s="5" t="s">
        <v>49</v>
      </c>
      <c r="M10" s="5" t="s">
        <v>48</v>
      </c>
      <c r="N10" s="5" t="s">
        <v>49</v>
      </c>
      <c r="O10" s="5" t="s">
        <v>49</v>
      </c>
      <c r="P10" s="7" t="s">
        <v>70</v>
      </c>
      <c r="Q10" s="29"/>
      <c r="R10" s="22"/>
      <c r="S10" s="27"/>
      <c r="T10" s="28"/>
    </row>
    <row r="11" spans="1:20" ht="15" thickBot="1" x14ac:dyDescent="0.35"/>
    <row r="12" spans="1:20" x14ac:dyDescent="0.3">
      <c r="A12" s="54" t="s">
        <v>20</v>
      </c>
      <c r="B12" s="55"/>
      <c r="C12" s="56"/>
    </row>
    <row r="13" spans="1:20" x14ac:dyDescent="0.3">
      <c r="A13" s="17" t="s">
        <v>21</v>
      </c>
      <c r="B13" s="16" t="s">
        <v>0</v>
      </c>
      <c r="C13" s="18" t="s">
        <v>22</v>
      </c>
    </row>
    <row r="14" spans="1:20" ht="55.8" thickBot="1" x14ac:dyDescent="0.35">
      <c r="A14" s="40" t="s">
        <v>71</v>
      </c>
      <c r="B14" s="15" t="s">
        <v>72</v>
      </c>
      <c r="C14" s="38" t="str">
        <f>A6</f>
        <v xml:space="preserve">Número identificación </v>
      </c>
    </row>
    <row r="15" spans="1:20" ht="15" thickBot="1" x14ac:dyDescent="0.35"/>
    <row r="16" spans="1:20" x14ac:dyDescent="0.3">
      <c r="A16" s="57" t="s">
        <v>23</v>
      </c>
      <c r="B16" s="58"/>
      <c r="C16" s="58" t="s">
        <v>0</v>
      </c>
      <c r="D16" s="58"/>
      <c r="E16" s="58"/>
      <c r="F16" s="58"/>
      <c r="G16" s="58" t="s">
        <v>24</v>
      </c>
      <c r="H16" s="58"/>
      <c r="I16" s="58"/>
      <c r="J16" s="58" t="s">
        <v>25</v>
      </c>
      <c r="K16" s="58"/>
      <c r="L16" s="58"/>
      <c r="M16" s="58"/>
      <c r="N16" s="58"/>
      <c r="O16" s="58" t="s">
        <v>26</v>
      </c>
      <c r="P16" s="58"/>
      <c r="Q16" s="58" t="s">
        <v>27</v>
      </c>
      <c r="R16" s="61"/>
    </row>
    <row r="17" spans="1:18" x14ac:dyDescent="0.3">
      <c r="A17" s="59"/>
      <c r="B17" s="60"/>
      <c r="C17" s="60"/>
      <c r="D17" s="60"/>
      <c r="E17" s="60"/>
      <c r="F17" s="60"/>
      <c r="G17" s="19" t="s">
        <v>28</v>
      </c>
      <c r="H17" s="19" t="s">
        <v>29</v>
      </c>
      <c r="I17" s="19" t="s">
        <v>0</v>
      </c>
      <c r="J17" s="19" t="s">
        <v>5</v>
      </c>
      <c r="K17" s="60" t="s">
        <v>0</v>
      </c>
      <c r="L17" s="60"/>
      <c r="M17" s="60"/>
      <c r="N17" s="60"/>
      <c r="O17" s="19" t="s">
        <v>30</v>
      </c>
      <c r="P17" s="19" t="s">
        <v>0</v>
      </c>
      <c r="Q17" s="19" t="s">
        <v>31</v>
      </c>
      <c r="R17" s="24" t="s">
        <v>32</v>
      </c>
    </row>
    <row r="18" spans="1:18" x14ac:dyDescent="0.3">
      <c r="A18" s="62" t="s">
        <v>112</v>
      </c>
      <c r="B18" s="63"/>
      <c r="C18" s="68" t="s">
        <v>113</v>
      </c>
      <c r="D18" s="69"/>
      <c r="E18" s="69"/>
      <c r="F18" s="70"/>
      <c r="G18" s="77" t="s">
        <v>36</v>
      </c>
      <c r="H18" s="80" t="str">
        <f>'Listado Objetos de Dominio'!A3</f>
        <v>Empleado</v>
      </c>
      <c r="I18" s="83" t="s">
        <v>114</v>
      </c>
      <c r="J18" s="80"/>
      <c r="K18" s="68"/>
      <c r="L18" s="69"/>
      <c r="M18" s="69"/>
      <c r="N18" s="70"/>
      <c r="O18" s="20" t="s">
        <v>115</v>
      </c>
      <c r="P18" s="20" t="s">
        <v>117</v>
      </c>
      <c r="Q18" s="20" t="s">
        <v>118</v>
      </c>
      <c r="R18" s="25" t="s">
        <v>126</v>
      </c>
    </row>
    <row r="19" spans="1:18" x14ac:dyDescent="0.3">
      <c r="A19" s="66"/>
      <c r="B19" s="67"/>
      <c r="C19" s="74"/>
      <c r="D19" s="75"/>
      <c r="E19" s="75"/>
      <c r="F19" s="76"/>
      <c r="G19" s="79"/>
      <c r="H19" s="82"/>
      <c r="I19" s="85"/>
      <c r="J19" s="82"/>
      <c r="K19" s="74"/>
      <c r="L19" s="75"/>
      <c r="M19" s="75"/>
      <c r="N19" s="76"/>
      <c r="O19" s="20" t="s">
        <v>116</v>
      </c>
      <c r="P19" s="21" t="s">
        <v>98</v>
      </c>
      <c r="Q19" s="21" t="s">
        <v>111</v>
      </c>
      <c r="R19" s="25" t="s">
        <v>126</v>
      </c>
    </row>
    <row r="20" spans="1:18" ht="28.8" x14ac:dyDescent="0.3">
      <c r="A20" s="89" t="s">
        <v>119</v>
      </c>
      <c r="B20" s="89"/>
      <c r="C20" s="86" t="s">
        <v>120</v>
      </c>
      <c r="D20" s="86"/>
      <c r="E20" s="86"/>
      <c r="F20" s="86"/>
      <c r="G20" s="90" t="s">
        <v>36</v>
      </c>
      <c r="H20" s="89" t="str">
        <f>'Listado Objetos de Dominio'!A3</f>
        <v>Empleado</v>
      </c>
      <c r="I20" s="86" t="s">
        <v>121</v>
      </c>
      <c r="J20" s="90"/>
      <c r="K20" s="86"/>
      <c r="L20" s="86"/>
      <c r="M20" s="86"/>
      <c r="N20" s="86"/>
      <c r="O20" s="45" t="s">
        <v>115</v>
      </c>
      <c r="P20" s="23" t="s">
        <v>123</v>
      </c>
      <c r="Q20" s="23" t="s">
        <v>128</v>
      </c>
      <c r="R20" s="26" t="s">
        <v>127</v>
      </c>
    </row>
    <row r="21" spans="1:18" x14ac:dyDescent="0.3">
      <c r="A21" s="89"/>
      <c r="B21" s="89"/>
      <c r="C21" s="86"/>
      <c r="D21" s="86"/>
      <c r="E21" s="86"/>
      <c r="F21" s="86"/>
      <c r="G21" s="90"/>
      <c r="H21" s="89"/>
      <c r="I21" s="86"/>
      <c r="J21" s="90"/>
      <c r="K21" s="86"/>
      <c r="L21" s="86"/>
      <c r="M21" s="86"/>
      <c r="N21" s="86"/>
      <c r="O21" s="45" t="s">
        <v>116</v>
      </c>
      <c r="P21" s="23" t="s">
        <v>124</v>
      </c>
      <c r="Q21" s="23" t="s">
        <v>129</v>
      </c>
      <c r="R21" s="26" t="s">
        <v>127</v>
      </c>
    </row>
    <row r="22" spans="1:18" ht="28.8" x14ac:dyDescent="0.3">
      <c r="A22" s="89"/>
      <c r="B22" s="89"/>
      <c r="C22" s="86"/>
      <c r="D22" s="86"/>
      <c r="E22" s="86"/>
      <c r="F22" s="86"/>
      <c r="G22" s="90"/>
      <c r="H22" s="89"/>
      <c r="I22" s="86"/>
      <c r="J22" s="90"/>
      <c r="K22" s="86"/>
      <c r="L22" s="86"/>
      <c r="M22" s="86"/>
      <c r="N22" s="86"/>
      <c r="O22" s="22" t="s">
        <v>122</v>
      </c>
      <c r="P22" s="23" t="s">
        <v>125</v>
      </c>
      <c r="Q22" s="22" t="s">
        <v>128</v>
      </c>
      <c r="R22" s="22" t="s">
        <v>127</v>
      </c>
    </row>
    <row r="23" spans="1:18" x14ac:dyDescent="0.3">
      <c r="A23" s="49" t="s">
        <v>130</v>
      </c>
      <c r="B23" s="46"/>
      <c r="C23" s="46" t="s">
        <v>131</v>
      </c>
      <c r="D23" s="46"/>
      <c r="E23" s="46"/>
      <c r="F23" s="46"/>
      <c r="G23" s="46" t="s">
        <v>36</v>
      </c>
      <c r="H23" s="49" t="str">
        <f>'Listado Objetos de Dominio'!A3</f>
        <v>Empleado</v>
      </c>
      <c r="I23" s="46" t="s">
        <v>132</v>
      </c>
      <c r="J23" s="46"/>
      <c r="K23" s="46"/>
      <c r="L23" s="46"/>
      <c r="M23" s="46"/>
      <c r="N23" s="46"/>
      <c r="O23" s="27" t="s">
        <v>115</v>
      </c>
      <c r="P23" s="27" t="s">
        <v>133</v>
      </c>
      <c r="Q23" s="27" t="s">
        <v>118</v>
      </c>
      <c r="R23" s="27" t="s">
        <v>136</v>
      </c>
    </row>
    <row r="24" spans="1:18" x14ac:dyDescent="0.3">
      <c r="A24" s="46"/>
      <c r="B24" s="46"/>
      <c r="C24" s="46"/>
      <c r="D24" s="46"/>
      <c r="E24" s="46"/>
      <c r="F24" s="46"/>
      <c r="G24" s="46"/>
      <c r="H24" s="49"/>
      <c r="I24" s="46"/>
      <c r="J24" s="46"/>
      <c r="K24" s="46"/>
      <c r="L24" s="46"/>
      <c r="M24" s="46"/>
      <c r="N24" s="46"/>
      <c r="O24" s="27" t="s">
        <v>116</v>
      </c>
      <c r="P24" s="27" t="s">
        <v>98</v>
      </c>
      <c r="Q24" s="27" t="s">
        <v>111</v>
      </c>
      <c r="R24" s="27" t="s">
        <v>136</v>
      </c>
    </row>
    <row r="25" spans="1:18" x14ac:dyDescent="0.3">
      <c r="A25" s="46"/>
      <c r="B25" s="46"/>
      <c r="C25" s="46"/>
      <c r="D25" s="46"/>
      <c r="E25" s="46"/>
      <c r="F25" s="46"/>
      <c r="G25" s="46"/>
      <c r="H25" s="49"/>
      <c r="I25" s="46"/>
      <c r="J25" s="46"/>
      <c r="K25" s="46"/>
      <c r="L25" s="46"/>
      <c r="M25" s="46"/>
      <c r="N25" s="46"/>
      <c r="O25" s="27" t="s">
        <v>122</v>
      </c>
      <c r="P25" s="27" t="s">
        <v>134</v>
      </c>
      <c r="Q25" s="27" t="s">
        <v>135</v>
      </c>
      <c r="R25" s="27" t="s">
        <v>136</v>
      </c>
    </row>
    <row r="26" spans="1:18" x14ac:dyDescent="0.3">
      <c r="A26" s="47" t="s">
        <v>137</v>
      </c>
      <c r="B26" s="48"/>
      <c r="C26" s="48" t="s">
        <v>138</v>
      </c>
      <c r="D26" s="48"/>
      <c r="E26" s="48"/>
      <c r="F26" s="48"/>
      <c r="G26" s="48" t="s">
        <v>36</v>
      </c>
      <c r="H26" s="47" t="str">
        <f>'Listado Objetos de Dominio'!A3</f>
        <v>Empleado</v>
      </c>
      <c r="I26" s="48" t="s">
        <v>139</v>
      </c>
      <c r="J26" s="48"/>
      <c r="K26" s="48"/>
      <c r="L26" s="48"/>
      <c r="M26" s="48"/>
      <c r="N26" s="48"/>
      <c r="O26" s="43" t="s">
        <v>115</v>
      </c>
      <c r="P26" s="43" t="s">
        <v>141</v>
      </c>
      <c r="Q26" s="43" t="s">
        <v>135</v>
      </c>
      <c r="R26" s="43" t="s">
        <v>143</v>
      </c>
    </row>
    <row r="27" spans="1:18" ht="28.8" x14ac:dyDescent="0.3">
      <c r="A27" s="48"/>
      <c r="B27" s="48"/>
      <c r="C27" s="48"/>
      <c r="D27" s="48"/>
      <c r="E27" s="48"/>
      <c r="F27" s="48"/>
      <c r="G27" s="48"/>
      <c r="H27" s="47"/>
      <c r="I27" s="48"/>
      <c r="J27" s="48"/>
      <c r="K27" s="48"/>
      <c r="L27" s="48"/>
      <c r="M27" s="48"/>
      <c r="N27" s="48"/>
      <c r="O27" s="43" t="s">
        <v>116</v>
      </c>
      <c r="P27" s="44" t="s">
        <v>140</v>
      </c>
      <c r="Q27" s="43" t="s">
        <v>142</v>
      </c>
      <c r="R27" s="43" t="s">
        <v>143</v>
      </c>
    </row>
  </sheetData>
  <mergeCells count="39">
    <mergeCell ref="Q16:R16"/>
    <mergeCell ref="K17:N17"/>
    <mergeCell ref="A1:P1"/>
    <mergeCell ref="B2:P2"/>
    <mergeCell ref="B3:P3"/>
    <mergeCell ref="A12:C12"/>
    <mergeCell ref="O16:P16"/>
    <mergeCell ref="J20:J22"/>
    <mergeCell ref="K20:N22"/>
    <mergeCell ref="A16:B17"/>
    <mergeCell ref="C16:F17"/>
    <mergeCell ref="G16:I16"/>
    <mergeCell ref="J16:N16"/>
    <mergeCell ref="A18:B19"/>
    <mergeCell ref="C18:F19"/>
    <mergeCell ref="G18:G19"/>
    <mergeCell ref="H18:H19"/>
    <mergeCell ref="I18:I19"/>
    <mergeCell ref="J18:J19"/>
    <mergeCell ref="K18:N19"/>
    <mergeCell ref="A20:B22"/>
    <mergeCell ref="C20:F22"/>
    <mergeCell ref="G20:G22"/>
    <mergeCell ref="H20:H22"/>
    <mergeCell ref="I20:I22"/>
    <mergeCell ref="J23:J25"/>
    <mergeCell ref="K23:N25"/>
    <mergeCell ref="A26:B27"/>
    <mergeCell ref="C26:F27"/>
    <mergeCell ref="G26:G27"/>
    <mergeCell ref="H26:H27"/>
    <mergeCell ref="I26:I27"/>
    <mergeCell ref="J26:J27"/>
    <mergeCell ref="K26:N27"/>
    <mergeCell ref="A23:B25"/>
    <mergeCell ref="C23:F25"/>
    <mergeCell ref="G23:G25"/>
    <mergeCell ref="H23:H25"/>
    <mergeCell ref="I23:I25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10" location="Sede!B2" display="Sede!B2" xr:uid="{CE7002FE-9BE8-4FC9-A666-7756113F8BE4}"/>
    <hyperlink ref="C14" location="Empleado!A7" display="Empleado!A7" xr:uid="{255ED281-C2AD-4ADC-9FFD-47A0A3E7738F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Sede</vt:lpstr>
      <vt:lpstr>Empleado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Esteban Zuluaga Londono</cp:lastModifiedBy>
  <cp:revision/>
  <dcterms:created xsi:type="dcterms:W3CDTF">2023-03-15T04:00:09Z</dcterms:created>
  <dcterms:modified xsi:type="dcterms:W3CDTF">2024-05-21T23:45:58Z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