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8_{5AED31C4-F2DA-4C75-A175-0976477387F5}" xr6:coauthVersionLast="47" xr6:coauthVersionMax="47" xr10:uidLastSave="{00000000-0000-0000-0000-000000000000}"/>
  <bookViews>
    <workbookView xWindow="-108" yWindow="-108" windowWidth="23256" windowHeight="12456" firstSheet="2" activeTab="3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Proveedor" sheetId="24" r:id="rId4"/>
    <sheet name="Sede" sheetId="68" r:id="rId5"/>
    <sheet name="Pago" sheetId="69" r:id="rId6"/>
    <sheet name="Empleado" sheetId="70" r:id="rId7"/>
  </sheets>
  <externalReferences>
    <externalReference r:id="rId8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8" l="1"/>
  <c r="H22" i="68"/>
  <c r="H20" i="68"/>
  <c r="H16" i="68"/>
  <c r="S4" i="68"/>
  <c r="R4" i="68"/>
  <c r="H18" i="68"/>
  <c r="H16" i="70"/>
  <c r="H16" i="69"/>
  <c r="C13" i="69"/>
  <c r="C12" i="69"/>
  <c r="B6" i="69"/>
  <c r="C12" i="66"/>
  <c r="H16" i="66"/>
  <c r="B3" i="69"/>
  <c r="B3" i="70"/>
  <c r="B2" i="70"/>
  <c r="B2" i="69"/>
  <c r="T4" i="70"/>
  <c r="S4" i="70"/>
  <c r="R4" i="70"/>
  <c r="Q4" i="70"/>
  <c r="T4" i="69"/>
  <c r="S4" i="69"/>
  <c r="R4" i="69"/>
  <c r="Q4" i="69"/>
  <c r="B3" i="68"/>
  <c r="B2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<sst xmlns="http://schemas.openxmlformats.org/spreadsheetml/2006/main" count="489" uniqueCount="165">
  <si>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</si>
  <si>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</si>
  <si>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</si>
  <si>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</si>
  <si>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</si>
  <si>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</si>
  <si>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</si>
  <si>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</si>
  <si>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</si>
  <si>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</si>
  <si>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</si>
  <si>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</si>
  <si>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</si>
  <si>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</si>
  <si>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</si>
  <si>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</si>
  <si>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</si>
  <si>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</si>
  <si>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</si>
  <si>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</si>
  <si>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</si>
  <si>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</si>
  <si>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</si>
  <si>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</si>
  <si>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</si>
  <si>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</si>
  <si>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</si>
  <si>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</si>
  <si>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</si>
  <si>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</si>
  <si>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</si>
  <si>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</si>
  <si>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</si>
  <si>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Cliente</t>
  </si>
  <si>
    <t>Proveedor</t>
  </si>
  <si>
    <t>Sede</t>
  </si>
  <si>
    <t>Pago</t>
  </si>
  <si>
    <t>Empleado</t>
  </si>
  <si>
    <t xml:space="preserve">Objeto de dominio que representa el pago realizado por un cliente </t>
  </si>
  <si>
    <t>Objeto de dominio el cual nos representa a la persona que compra en la tienda.</t>
  </si>
  <si>
    <t xml:space="preserve">
Objeto de dominio el cual representa una empresa que suministra productos a la tienda</t>
  </si>
  <si>
    <t xml:space="preserve">
Objeto dominio que representa una sucursal o local de la tienda</t>
  </si>
  <si>
    <t>Objeto de dominio que contiene la informacion del empleado y la sede donde labora</t>
  </si>
  <si>
    <t>Identificador</t>
  </si>
  <si>
    <t>Numerico entero</t>
  </si>
  <si>
    <t>Debe ser un número mayor que 0</t>
  </si>
  <si>
    <t>Si</t>
  </si>
  <si>
    <t>No</t>
  </si>
  <si>
    <t>atributo que contiene un identificador que hace unico a cada cliente</t>
  </si>
  <si>
    <t>solo numeros</t>
  </si>
  <si>
    <t>atributo que contiene el numero de identificacion que posee el cliente</t>
  </si>
  <si>
    <t>Alfanumerico</t>
  </si>
  <si>
    <t>solo letras(con tilde o sin tilde) y espacios</t>
  </si>
  <si>
    <t>atributo que contiene el nombre que el cliente tiene</t>
  </si>
  <si>
    <t>Apellido</t>
  </si>
  <si>
    <t>atributo que contiene el apellido que el cliente tiene</t>
  </si>
  <si>
    <t>Correo</t>
  </si>
  <si>
    <t>formato correo electronico</t>
  </si>
  <si>
    <t>atributo que contiene el correo el cual el cliente es dueño</t>
  </si>
  <si>
    <t>Consultar Cliente</t>
  </si>
  <si>
    <t>Accion la cual se encarga de consultar la informacion del cliente creado.</t>
  </si>
  <si>
    <t>Contiene la informacion del cliente que se quiere consultar.</t>
  </si>
  <si>
    <t>Pol-Cliente-001</t>
  </si>
  <si>
    <t>Se puede buscar al cliente por nombre completo,numero de identificacion, correo electronico</t>
  </si>
  <si>
    <t>Se debe  indicar que los datos del cliente no son validos.</t>
  </si>
  <si>
    <t>Se cancela la consulta de cliente.</t>
  </si>
  <si>
    <t>Pol-Cliente-002</t>
  </si>
  <si>
    <t>El administrador o vendedor podrá visualizar, los datos del cliente, historial de pedidos, estado del pedido o cualquier información relevante</t>
  </si>
  <si>
    <t>Se debe indicar que los datos visualizados no son validos.</t>
  </si>
  <si>
    <t>Numero de identificación de cliente unica</t>
  </si>
  <si>
    <t>No es posible tener un numero de identificacion para mas de un cliente</t>
  </si>
  <si>
    <t>ID_Cliente</t>
  </si>
  <si>
    <t>Atributo que contiene un identificador que hace unico a cada proveedor</t>
  </si>
  <si>
    <t>solo letras o numeros(con tilde o sin tilde) y espacios</t>
  </si>
  <si>
    <t>Atributo que contiene el nombre que identifica a un proveedor</t>
  </si>
  <si>
    <t>Atrbuto que contiene la descripcion de servicios de un proveedor</t>
  </si>
  <si>
    <t>nombre de proveedor unico</t>
  </si>
  <si>
    <t>No puede existir dos proveedores con el mismo nombre</t>
  </si>
  <si>
    <t>Consultar proveedor</t>
  </si>
  <si>
    <t>Accion la cual es encargada de consultar un proveedor que le preste su servicion al negocio</t>
  </si>
  <si>
    <t xml:space="preserve">Proveedor </t>
  </si>
  <si>
    <t>contiene la informacion del proveedor que se quiere consultar</t>
  </si>
  <si>
    <t>Pol-proveedor-003</t>
  </si>
  <si>
    <t>Si se envian parametros de consulta deben ser validos a nivel tipo de dato, longitud, obligatoriedad, formato y rango</t>
  </si>
  <si>
    <t>Se debe indicar que los datos de consulta no son validos</t>
  </si>
  <si>
    <t>Cancelar consulta de proveedor</t>
  </si>
  <si>
    <t>Numerico Entero</t>
  </si>
  <si>
    <t>Atributo que contiene un identificador que hace unica a cada tienda</t>
  </si>
  <si>
    <t>Nombre Sede</t>
  </si>
  <si>
    <t>Atributo que contiene el nombre que identifica a una tienda</t>
  </si>
  <si>
    <t>Ciudad</t>
  </si>
  <si>
    <t>Atributo que contiene la ciudad a la cual pertenece una tienda</t>
  </si>
  <si>
    <t>Departamento</t>
  </si>
  <si>
    <t>Atributo que contiene el departamento a la cual pertenece una tienda</t>
  </si>
  <si>
    <t>Dirección</t>
  </si>
  <si>
    <t>Atributo que contiene la dirección que posee una tienda</t>
  </si>
  <si>
    <t>TipoSede</t>
  </si>
  <si>
    <t>Atributo que contiene el tipo de sede a la cual pertenece una tienda</t>
  </si>
  <si>
    <t>Atributo que contiene un identificador que hace unico a cada pago</t>
  </si>
  <si>
    <t>Pedido</t>
  </si>
  <si>
    <t>Los mismos definidos en pedido original</t>
  </si>
  <si>
    <t>Atributo que contiene el pedido que posee cada pago</t>
  </si>
  <si>
    <t>Fecha de pago</t>
  </si>
  <si>
    <t>fecha tiempo</t>
  </si>
  <si>
    <t>tipo fecha y hora</t>
  </si>
  <si>
    <t>Atributo que contiene la fecha en la cual se realiza el pago</t>
  </si>
  <si>
    <t>Monto</t>
  </si>
  <si>
    <t>solo  números</t>
  </si>
  <si>
    <t>Atributo que contiene el monto el cual le da valor a un pago</t>
  </si>
  <si>
    <t>Pedido y fecha de pago unica</t>
  </si>
  <si>
    <t>No es posible tener el mismo pedido y fecha de pago para mas de un producto</t>
  </si>
  <si>
    <t>Consultar pago</t>
  </si>
  <si>
    <t>Accion la cual es la encargada de consultar el pago que se requiere</t>
  </si>
  <si>
    <t>pago</t>
  </si>
  <si>
    <t>Contiene la informacion del pago que se quiere consultar</t>
  </si>
  <si>
    <t>Pol-pago-003</t>
  </si>
  <si>
    <t>Cancelar consultar pago</t>
  </si>
  <si>
    <t>Atributo que contiene un identificador que hace unica a cada sede</t>
  </si>
  <si>
    <t>NombreSede</t>
  </si>
  <si>
    <t>Atributo que contiene un nombre que identifica a una sede</t>
  </si>
  <si>
    <t>Atributo que contiene la ciudad en la cual se encuentra ubicada la sede</t>
  </si>
  <si>
    <t>Atributo que contiene el departamento en el cual se encuentra ubicada la sede</t>
  </si>
  <si>
    <t>Nombre de sede unico</t>
  </si>
  <si>
    <t>No es posible tener mas de una sede con el mismo nombre</t>
  </si>
  <si>
    <t>Consultar Empleado</t>
  </si>
  <si>
    <t xml:space="preserve">
Accion la cual es la encargada de consultar la informacion del cliente creado</t>
  </si>
  <si>
    <t>Contiene la informacion de los datos del empleado que se quiere consultar</t>
  </si>
  <si>
    <t>Pol-empleado-001</t>
  </si>
  <si>
    <t>Si se envian parametros de consulta deben ser validos a nivel tipo de dato,longitud,obligatoriedad,formato y rango</t>
  </si>
  <si>
    <t>Se debe indicar que los datos consultados no son validos</t>
  </si>
  <si>
    <t>Cancelar consulta del empleado</t>
  </si>
  <si>
    <t>Pol-empleado-002</t>
  </si>
  <si>
    <t>El empleado no puede tener multiples roles distintos dentro de la misma empresa simultaneamente</t>
  </si>
  <si>
    <t>Se debe indicar que en los datos del empleado se envidencia que tiene multiples roles</t>
  </si>
  <si>
    <t>Pol-empleado-003</t>
  </si>
  <si>
    <t>Los empleados deben tener una descripción clara y concisa que refleje su función, responsabilidades y roles dentro de la empresa.</t>
  </si>
  <si>
    <t>Crear Sede</t>
  </si>
  <si>
    <t>Accion la cual se encarga de poner en servicio una sede de una tienda para vender productos al cliente</t>
  </si>
  <si>
    <t>Consultar Sede</t>
  </si>
  <si>
    <t>Pol-Sede-001</t>
  </si>
  <si>
    <t>si se envian parametros de consulta deben ser validos a nivel tipo de dato, longitud, obligatoriedad, formato, rango</t>
  </si>
  <si>
    <t>Cancelar consultar Sede</t>
  </si>
  <si>
    <t>Contiene la informacion de la sede que se quiere crear</t>
  </si>
  <si>
    <t>Contiene la informacion de la sede que se quiere consultar.</t>
  </si>
  <si>
    <t>Pol-Sede-002</t>
  </si>
  <si>
    <t xml:space="preserve">no se puede crear una nueva sede sin darle una ubicación precisa </t>
  </si>
  <si>
    <t>Accion la cual se encarga de consultar lo que contiene la sede.</t>
  </si>
  <si>
    <t xml:space="preserve">No se puede crear una nueva sede sin darle un nombre a la sede y se tiene que cumplir que ninguno de estos nombres se repita </t>
  </si>
  <si>
    <t>Cancelar crear Sede</t>
  </si>
  <si>
    <t>Se debe indicar que la ubicación administrada no es precisa</t>
  </si>
  <si>
    <t>Se debe indicar que los datos ingresados nos son validos</t>
  </si>
  <si>
    <t>Modificar Sede</t>
  </si>
  <si>
    <t>Accion la cual se encarga de modificar la sede y lo que contiene</t>
  </si>
  <si>
    <t>Contiene la informacion de la sede que se quiere modificar.</t>
  </si>
  <si>
    <t>Los datos del vendedor de la sede se podran modificar teniendo en cuenta que no se puede repetir un mismo vendedor en diferentes sedes</t>
  </si>
  <si>
    <t>El nombre de la sede solo se podra modificar teniendo en cuenta el parametros que no se pueden repetir</t>
  </si>
  <si>
    <t>Se debe indicar que el nombre de la sede no cumple los parametros y no se puede modificar</t>
  </si>
  <si>
    <t>se debe indicar que los datos ingresados a modificar no son validos</t>
  </si>
  <si>
    <t>Eliminar Sede</t>
  </si>
  <si>
    <t>Accion la cual se encarga de cerrar una sede al publico</t>
  </si>
  <si>
    <t>Contiene la informacion de la sede que se quiere eliminar</t>
  </si>
  <si>
    <t>Debe existir la sede que se esta eliminando</t>
  </si>
  <si>
    <t>Se debe indicar que la sede que se desea eliminar no existe</t>
  </si>
  <si>
    <t>Cancelar modificar Sede</t>
  </si>
  <si>
    <t>Cancelar eliminar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</si>
</sst>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theme="1"/>
      <name val="Helvetica"/>
    </font>
    <font>
      <u/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7" xfId="0" applyFill="1" applyBorder="1" applyAlignment="1">
      <alignment vertical="center" wrapText="1"/>
    </xf>
    <xf numFmtId="0" fontId="2" fillId="0" borderId="10" xfId="1" applyFill="1" applyBorder="1" applyAlignment="1">
      <alignment horizontal="left" vertical="center"/>
    </xf>
    <xf numFmtId="0" fontId="2" fillId="0" borderId="11" xfId="1" applyFill="1" applyBorder="1" applyAlignment="1">
      <alignment horizontal="left" vertical="center"/>
    </xf>
    <xf numFmtId="0" fontId="2" fillId="0" borderId="5" xfId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vertical="center"/>
    </xf>
    <xf numFmtId="0" fontId="6" fillId="12" borderId="1" xfId="0" applyFont="1" applyFill="1" applyBorder="1"/>
    <xf numFmtId="0" fontId="7" fillId="13" borderId="7" xfId="0" applyFont="1" applyFill="1" applyBorder="1" applyAlignment="1">
      <alignment vertical="center" wrapText="1"/>
    </xf>
    <xf numFmtId="0" fontId="7" fillId="13" borderId="8" xfId="0" applyFont="1" applyFill="1" applyBorder="1" applyAlignment="1">
      <alignment vertical="center" wrapText="1"/>
    </xf>
    <xf numFmtId="0" fontId="2" fillId="13" borderId="9" xfId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/>
    </xf>
    <xf numFmtId="0" fontId="2" fillId="14" borderId="1" xfId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5" borderId="21" xfId="0" applyFont="1" applyFill="1" applyBorder="1" applyAlignment="1">
      <alignment vertical="center"/>
    </xf>
    <xf numFmtId="0" fontId="6" fillId="15" borderId="21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vertical="center" wrapText="1"/>
    </xf>
    <xf numFmtId="0" fontId="6" fillId="14" borderId="6" xfId="0" applyFont="1" applyFill="1" applyBorder="1" applyAlignment="1">
      <alignment vertical="center"/>
    </xf>
    <xf numFmtId="0" fontId="2" fillId="14" borderId="18" xfId="1" applyFill="1" applyBorder="1" applyAlignment="1">
      <alignment horizontal="left" vertical="center"/>
    </xf>
    <xf numFmtId="0" fontId="2" fillId="14" borderId="17" xfId="1" applyFill="1" applyBorder="1" applyAlignment="1">
      <alignment horizontal="left" vertical="center"/>
    </xf>
    <xf numFmtId="0" fontId="6" fillId="14" borderId="19" xfId="0" applyFont="1" applyFill="1" applyBorder="1" applyAlignment="1">
      <alignment horizontal="left" vertical="center" wrapText="1"/>
    </xf>
    <xf numFmtId="0" fontId="6" fillId="14" borderId="20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left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5" borderId="20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2" fillId="0" borderId="5" xfId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4" fillId="7" borderId="5" xfId="0" applyFont="1" applyFill="1" applyBorder="1" applyAlignment="1">
      <alignment vertical="center" wrapText="1"/>
    </xf>
    <xf numFmtId="0" fontId="2" fillId="0" borderId="9" xfId="2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9" fillId="7" borderId="1" xfId="1" applyFont="1" applyFill="1" applyBorder="1" applyAlignment="1">
      <alignment vertical="center"/>
    </xf>
    <xf numFmtId="0" fontId="4" fillId="8" borderId="1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2" fillId="8" borderId="13" xfId="1" applyFill="1" applyBorder="1" applyAlignment="1">
      <alignment horizontal="left" vertical="center"/>
    </xf>
    <xf numFmtId="0" fontId="4" fillId="8" borderId="22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left" vertical="center"/>
    </xf>
    <xf numFmtId="0" fontId="2" fillId="6" borderId="5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vertical="center"/>
    </xf>
    <xf numFmtId="0" fontId="7" fillId="13" borderId="7" xfId="0" applyFont="1" applyFill="1" applyBorder="1" applyAlignment="1">
      <alignment vertical="center"/>
    </xf>
    <xf numFmtId="0" fontId="2" fillId="6" borderId="24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6" fillId="16" borderId="21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6" fillId="16" borderId="34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horizontal="center" vertical="center" wrapText="1"/>
    </xf>
    <xf numFmtId="0" fontId="6" fillId="16" borderId="34" xfId="0" applyFont="1" applyFill="1" applyBorder="1" applyAlignment="1">
      <alignment horizontal="center" vertical="center" wrapText="1"/>
    </xf>
    <xf numFmtId="0" fontId="6" fillId="16" borderId="28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horizontal="center" vertical="center" wrapText="1"/>
    </xf>
    <xf numFmtId="0" fontId="6" fillId="16" borderId="27" xfId="0" applyFont="1" applyFill="1" applyBorder="1" applyAlignment="1">
      <alignment horizontal="center" vertical="center" wrapText="1"/>
    </xf>
    <xf numFmtId="0" fontId="6" fillId="16" borderId="31" xfId="0" applyFont="1" applyFill="1" applyBorder="1" applyAlignment="1">
      <alignment horizontal="center" vertical="center" wrapText="1"/>
    </xf>
    <xf numFmtId="0" fontId="6" fillId="16" borderId="32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vertical="center"/>
    </xf>
    <xf numFmtId="0" fontId="6" fillId="16" borderId="6" xfId="0" applyFont="1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2" fillId="11" borderId="24" xfId="1" applyFill="1" applyBorder="1" applyAlignment="1">
      <alignment horizontal="center" vertical="center"/>
    </xf>
    <xf numFmtId="0" fontId="2" fillId="11" borderId="25" xfId="1" applyFill="1" applyBorder="1" applyAlignment="1">
      <alignment horizontal="center" vertical="center"/>
    </xf>
    <xf numFmtId="0" fontId="2" fillId="11" borderId="26" xfId="1" applyFill="1" applyBorder="1" applyAlignment="1">
      <alignment horizontal="center" vertical="center"/>
    </xf>
    <xf numFmtId="0" fontId="2" fillId="11" borderId="27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9" fillId="0" borderId="0" xfId="1" applyFont="1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26893</xdr:colOff>
      <xdr:row>2</xdr:row>
      <xdr:rowOff>41798</xdr:rowOff>
    </xdr:from>
    <xdr:to>
      <xdr:col>18</xdr:col>
      <xdr:colOff>42614</xdr:colOff>
      <xdr:row>28</xdr:row>
      <xdr:rowOff>150897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EBCFB7-3F9D-6933-5CA7-916C6F9E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2469" y="400386"/>
          <a:ext cx="11060239" cy="4770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\Downloads\Pago-Modelo%20de%20dominio%20enriquecido.xlsx" TargetMode="External"/><Relationship Id="rId1" Type="http://schemas.openxmlformats.org/officeDocument/2006/relationships/externalLinkPath" Target="Pago-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Sede"/>
      <sheetName val="Pedido"/>
      <sheetName val="Pago"/>
    </sheetNames>
    <sheetDataSet>
      <sheetData sheetId="0"/>
      <sheetData sheetId="1"/>
      <sheetData sheetId="2"/>
      <sheetData sheetId="3">
        <row r="2">
          <cell r="B2" t="str">
            <v xml:space="preserve">Pedido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D12" sqref="D12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zoomScaleNormal="100" workbookViewId="0">
      <pane ySplit="1" topLeftCell="A2" activePane="bottomLeft" state="frozen"/>
      <selection pane="bottomLeft" activeCell="E8" sqref="E8"/>
    </sheetView>
  </sheetViews>
  <sheetFormatPr baseColWidth="10" defaultColWidth="11.44140625" defaultRowHeight="14.4" x14ac:dyDescent="0.3"/>
  <cols>
    <col min="1" max="1" width="19.77734375" style="1" bestFit="1" customWidth="1"/>
    <col min="2" max="2" width="75.5546875" style="1" customWidth="1"/>
    <col min="3" max="16384" width="11.44140625" style="1"/>
  </cols>
  <sheetData>
    <row r="1" spans="1:2" x14ac:dyDescent="0.3">
      <c r="A1" s="33" t="s">
        <v>19</v>
      </c>
      <c r="B1" s="34" t="s">
        <v>0</v>
      </c>
    </row>
    <row r="2" spans="1:2" x14ac:dyDescent="0.3">
      <c r="A2" s="35" t="s">
        <v>33</v>
      </c>
      <c r="B2" s="24" t="s">
        <v>39</v>
      </c>
    </row>
    <row r="3" spans="1:2" x14ac:dyDescent="0.3">
      <c r="A3" s="35" t="s">
        <v>34</v>
      </c>
      <c r="B3" s="24" t="s">
        <v>40</v>
      </c>
    </row>
    <row r="4" spans="1:2" x14ac:dyDescent="0.3">
      <c r="A4" s="48" t="s">
        <v>35</v>
      </c>
      <c r="B4" s="49" t="s">
        <v>41</v>
      </c>
    </row>
    <row r="5" spans="1:2" x14ac:dyDescent="0.3">
      <c r="A5" s="19" t="s">
        <v>36</v>
      </c>
      <c r="B5" s="19" t="s">
        <v>38</v>
      </c>
    </row>
    <row r="6" spans="1:2" x14ac:dyDescent="0.3">
      <c r="A6" s="19" t="s">
        <v>37</v>
      </c>
      <c r="B6" s="19" t="s">
        <v>42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zoomScale="85" zoomScaleNormal="85" workbookViewId="0">
      <selection activeCell="G23" sqref="G23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3">
      <c r="A2" s="4" t="s">
        <v>2</v>
      </c>
      <c r="B2" s="41" t="str">
        <f>'Listado Objetos de Dominio'!$A$2</f>
        <v>Cliente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x14ac:dyDescent="0.3">
      <c r="A3" s="4" t="s">
        <v>3</v>
      </c>
      <c r="B3" s="42" t="str">
        <f>'Listado Objetos de Dominio'!$B$2</f>
        <v>Objeto de dominio el cual nos representa a la persona que compra en la tienda.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1" t="str">
        <f>A16</f>
        <v>Consultar Cliente</v>
      </c>
      <c r="R4" s="29">
        <f>A17</f>
        <v>0</v>
      </c>
      <c r="S4" s="30">
        <f>A18</f>
        <v>0</v>
      </c>
      <c r="T4" s="2">
        <f>A19</f>
        <v>0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28"/>
      <c r="R5" s="22"/>
      <c r="S5" s="25"/>
      <c r="T5" s="27"/>
    </row>
    <row r="6" spans="1:20" x14ac:dyDescent="0.3">
      <c r="A6" s="11" t="s">
        <v>71</v>
      </c>
      <c r="B6" s="5" t="s">
        <v>44</v>
      </c>
      <c r="C6" s="5"/>
      <c r="D6" s="5"/>
      <c r="E6" s="5"/>
      <c r="F6" s="5">
        <v>1</v>
      </c>
      <c r="G6" s="5"/>
      <c r="H6" s="5" t="s">
        <v>49</v>
      </c>
      <c r="I6" s="5"/>
      <c r="J6" s="6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50</v>
      </c>
      <c r="Q6" s="28"/>
      <c r="R6" s="22"/>
      <c r="S6" s="25"/>
      <c r="T6" s="27"/>
    </row>
    <row r="7" spans="1:20" ht="41.4" x14ac:dyDescent="0.3">
      <c r="A7" s="11" t="s">
        <v>19</v>
      </c>
      <c r="B7" s="5" t="s">
        <v>51</v>
      </c>
      <c r="C7" s="5">
        <v>1</v>
      </c>
      <c r="D7" s="5">
        <v>100</v>
      </c>
      <c r="E7" s="5"/>
      <c r="F7" s="5"/>
      <c r="G7" s="5"/>
      <c r="H7" s="7" t="s">
        <v>52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53</v>
      </c>
      <c r="Q7" s="28"/>
      <c r="R7" s="22"/>
      <c r="S7" s="25"/>
      <c r="T7" s="27"/>
    </row>
    <row r="8" spans="1:20" ht="41.4" x14ac:dyDescent="0.3">
      <c r="A8" s="11" t="s">
        <v>54</v>
      </c>
      <c r="B8" s="5" t="s">
        <v>51</v>
      </c>
      <c r="C8" s="5">
        <v>1</v>
      </c>
      <c r="D8" s="5">
        <v>80</v>
      </c>
      <c r="E8" s="5"/>
      <c r="F8" s="5"/>
      <c r="G8" s="5"/>
      <c r="H8" s="7" t="s">
        <v>52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55</v>
      </c>
      <c r="Q8" s="28"/>
      <c r="R8" s="22"/>
      <c r="S8" s="25"/>
      <c r="T8" s="27"/>
    </row>
    <row r="9" spans="1:20" ht="27.6" x14ac:dyDescent="0.3">
      <c r="A9" s="11" t="s">
        <v>56</v>
      </c>
      <c r="B9" s="5" t="s">
        <v>51</v>
      </c>
      <c r="C9" s="5">
        <v>1</v>
      </c>
      <c r="D9" s="5">
        <v>200</v>
      </c>
      <c r="E9" s="5"/>
      <c r="F9" s="5"/>
      <c r="G9" s="5"/>
      <c r="H9" s="7" t="s">
        <v>57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58</v>
      </c>
    </row>
    <row r="10" spans="1:20" x14ac:dyDescent="0.3">
      <c r="A10" s="50" t="s">
        <v>20</v>
      </c>
      <c r="B10" s="51"/>
      <c r="C10" s="52"/>
    </row>
    <row r="11" spans="1:20" x14ac:dyDescent="0.3">
      <c r="A11" s="16" t="s">
        <v>21</v>
      </c>
      <c r="B11" s="15" t="s">
        <v>0</v>
      </c>
      <c r="C11" s="17" t="s">
        <v>22</v>
      </c>
    </row>
    <row r="12" spans="1:20" ht="39" customHeight="1" x14ac:dyDescent="0.3">
      <c r="A12" s="74" t="s">
        <v>69</v>
      </c>
      <c r="B12" s="14" t="s">
        <v>70</v>
      </c>
      <c r="C12" s="75" t="str">
        <f>A6</f>
        <v>ID_Cliente</v>
      </c>
    </row>
    <row r="14" spans="1:20" x14ac:dyDescent="0.3">
      <c r="A14" s="46" t="s">
        <v>23</v>
      </c>
      <c r="B14" s="36"/>
      <c r="C14" s="36" t="s">
        <v>0</v>
      </c>
      <c r="D14" s="36"/>
      <c r="E14" s="36"/>
      <c r="F14" s="36"/>
      <c r="G14" s="36" t="s">
        <v>24</v>
      </c>
      <c r="H14" s="36"/>
      <c r="I14" s="36"/>
      <c r="J14" s="36" t="s">
        <v>25</v>
      </c>
      <c r="K14" s="36"/>
      <c r="L14" s="36"/>
      <c r="M14" s="36"/>
      <c r="N14" s="36"/>
      <c r="O14" s="36" t="s">
        <v>26</v>
      </c>
      <c r="P14" s="36"/>
      <c r="Q14" s="36" t="s">
        <v>27</v>
      </c>
      <c r="R14" s="37"/>
    </row>
    <row r="15" spans="1:20" x14ac:dyDescent="0.3">
      <c r="A15" s="47"/>
      <c r="B15" s="38"/>
      <c r="C15" s="38"/>
      <c r="D15" s="38"/>
      <c r="E15" s="38"/>
      <c r="F15" s="38"/>
      <c r="G15" s="18" t="s">
        <v>28</v>
      </c>
      <c r="H15" s="18" t="s">
        <v>29</v>
      </c>
      <c r="I15" s="18" t="s">
        <v>0</v>
      </c>
      <c r="J15" s="18" t="s">
        <v>5</v>
      </c>
      <c r="K15" s="38" t="s">
        <v>0</v>
      </c>
      <c r="L15" s="38"/>
      <c r="M15" s="38"/>
      <c r="N15" s="38"/>
      <c r="O15" s="18" t="s">
        <v>30</v>
      </c>
      <c r="P15" s="18" t="s">
        <v>0</v>
      </c>
      <c r="Q15" s="18" t="s">
        <v>31</v>
      </c>
      <c r="R15" s="23" t="s">
        <v>32</v>
      </c>
    </row>
    <row r="16" spans="1:20" x14ac:dyDescent="0.3">
      <c r="A16" s="56" t="s">
        <v>59</v>
      </c>
      <c r="B16" s="56"/>
      <c r="C16" s="57" t="s">
        <v>60</v>
      </c>
      <c r="D16" s="57"/>
      <c r="E16" s="57"/>
      <c r="F16" s="57"/>
      <c r="G16" s="58" t="s">
        <v>33</v>
      </c>
      <c r="H16" s="59" t="str">
        <f>'Listado Objetos de Dominio'!A2</f>
        <v>Cliente</v>
      </c>
      <c r="I16" s="57" t="s">
        <v>61</v>
      </c>
      <c r="J16" s="58"/>
      <c r="K16" s="57"/>
      <c r="L16" s="57"/>
      <c r="M16" s="57"/>
      <c r="N16" s="57"/>
      <c r="O16" s="19" t="s">
        <v>62</v>
      </c>
      <c r="P16" s="21" t="s">
        <v>63</v>
      </c>
      <c r="Q16" s="60" t="s">
        <v>64</v>
      </c>
      <c r="R16" s="24" t="s">
        <v>65</v>
      </c>
    </row>
    <row r="17" spans="1:18" x14ac:dyDescent="0.3">
      <c r="A17" s="56"/>
      <c r="B17" s="56"/>
      <c r="C17" s="57"/>
      <c r="D17" s="57"/>
      <c r="E17" s="57"/>
      <c r="F17" s="57"/>
      <c r="G17" s="58"/>
      <c r="H17" s="59"/>
      <c r="I17" s="57"/>
      <c r="J17" s="58"/>
      <c r="K17" s="57"/>
      <c r="L17" s="57"/>
      <c r="M17" s="57"/>
      <c r="N17" s="57"/>
      <c r="O17" s="19" t="s">
        <v>66</v>
      </c>
      <c r="P17" s="19" t="s">
        <v>67</v>
      </c>
      <c r="Q17" s="19" t="s">
        <v>68</v>
      </c>
      <c r="R17" s="19" t="s">
        <v>65</v>
      </c>
    </row>
    <row r="18" spans="1:18" x14ac:dyDescent="0.3">
      <c r="A18" s="61"/>
      <c r="B18" s="62"/>
      <c r="C18" s="65"/>
      <c r="D18" s="65"/>
      <c r="E18" s="65"/>
      <c r="F18" s="65"/>
      <c r="G18" s="66"/>
      <c r="H18" s="68"/>
      <c r="I18" s="69"/>
      <c r="J18" s="67"/>
      <c r="K18" s="70"/>
      <c r="L18" s="70"/>
      <c r="M18" s="70"/>
      <c r="N18" s="70"/>
      <c r="O18" s="71"/>
      <c r="P18" s="72"/>
      <c r="Q18" s="72"/>
      <c r="R18" s="73"/>
    </row>
    <row r="19" spans="1:18" x14ac:dyDescent="0.3">
      <c r="A19" s="63"/>
      <c r="B19" s="64"/>
      <c r="C19" s="65"/>
      <c r="D19" s="65"/>
      <c r="E19" s="65"/>
      <c r="F19" s="65"/>
      <c r="G19" s="67"/>
      <c r="H19" s="68"/>
      <c r="I19" s="69"/>
      <c r="J19" s="67"/>
      <c r="K19" s="70"/>
      <c r="L19" s="70"/>
      <c r="M19" s="70"/>
      <c r="N19" s="70"/>
      <c r="O19" s="71"/>
      <c r="P19" s="72"/>
      <c r="Q19" s="72"/>
      <c r="R19" s="73"/>
    </row>
  </sheetData>
  <mergeCells count="24"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7"/>
    <mergeCell ref="C16:F17"/>
    <mergeCell ref="G16:G17"/>
    <mergeCell ref="H16:H17"/>
    <mergeCell ref="I16:I17"/>
    <mergeCell ref="J16:J17"/>
    <mergeCell ref="K16:N17"/>
    <mergeCell ref="K19:N19"/>
    <mergeCell ref="A19:B19"/>
    <mergeCell ref="C19:F19"/>
    <mergeCell ref="A18:B18"/>
    <mergeCell ref="C18:F18"/>
    <mergeCell ref="K18:N18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2" location="Cliente!A7" display="Cliente!A7" xr:uid="{93CA69EB-7BCB-4EF2-B969-AD1660FA82B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abSelected="1" workbookViewId="0">
      <pane ySplit="2" topLeftCell="A3" activePane="bottomLeft" state="frozen"/>
      <selection pane="bottomLeft" activeCell="A16" sqref="A16:B1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3">
      <c r="A2" s="4" t="s">
        <v>2</v>
      </c>
      <c r="B2" s="41" t="str">
        <f>'Listado Objetos de Dominio'!$A$3</f>
        <v>Proveedor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ht="15" thickBot="1" x14ac:dyDescent="0.35">
      <c r="A3" s="4" t="s">
        <v>3</v>
      </c>
      <c r="B3" s="41" t="str">
        <f>'Listado Objetos de Dominio'!$B$3</f>
        <v xml:space="preserve">
Objeto de dominio el cual representa una empresa que suministra productos a la tienda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1" t="str">
        <f>A16</f>
        <v>Consultar proveedor</v>
      </c>
      <c r="R4" s="29">
        <f>A17</f>
        <v>0</v>
      </c>
      <c r="S4" s="30">
        <f>A18</f>
        <v>0</v>
      </c>
      <c r="T4" s="2">
        <f>A19</f>
        <v>0</v>
      </c>
    </row>
    <row r="5" spans="1:20" ht="27.6" x14ac:dyDescent="0.3">
      <c r="A5" s="76" t="s">
        <v>43</v>
      </c>
      <c r="B5" s="77" t="s">
        <v>44</v>
      </c>
      <c r="C5" s="77"/>
      <c r="D5" s="77"/>
      <c r="E5" s="77"/>
      <c r="F5" s="77">
        <v>1</v>
      </c>
      <c r="G5" s="77"/>
      <c r="H5" s="77"/>
      <c r="I5" s="77"/>
      <c r="J5" s="78" t="s">
        <v>45</v>
      </c>
      <c r="K5" s="79" t="s">
        <v>46</v>
      </c>
      <c r="L5" s="77" t="s">
        <v>47</v>
      </c>
      <c r="M5" s="77" t="s">
        <v>46</v>
      </c>
      <c r="N5" s="77" t="s">
        <v>47</v>
      </c>
      <c r="O5" s="77" t="s">
        <v>46</v>
      </c>
      <c r="P5" s="78" t="s">
        <v>72</v>
      </c>
      <c r="Q5" s="28"/>
      <c r="R5" s="22"/>
      <c r="S5" s="25"/>
      <c r="T5" s="27"/>
    </row>
    <row r="6" spans="1:20" ht="41.4" x14ac:dyDescent="0.3">
      <c r="A6" s="76" t="s">
        <v>19</v>
      </c>
      <c r="B6" s="80" t="s">
        <v>51</v>
      </c>
      <c r="C6" s="77">
        <v>1</v>
      </c>
      <c r="D6" s="77">
        <v>80</v>
      </c>
      <c r="E6" s="77"/>
      <c r="F6" s="77"/>
      <c r="G6" s="77"/>
      <c r="H6" s="78" t="s">
        <v>73</v>
      </c>
      <c r="I6" s="77"/>
      <c r="J6" s="78"/>
      <c r="K6" s="79" t="s">
        <v>47</v>
      </c>
      <c r="L6" s="77" t="s">
        <v>47</v>
      </c>
      <c r="M6" s="77" t="s">
        <v>46</v>
      </c>
      <c r="N6" s="77" t="s">
        <v>47</v>
      </c>
      <c r="O6" s="77" t="s">
        <v>47</v>
      </c>
      <c r="P6" s="78" t="s">
        <v>74</v>
      </c>
      <c r="Q6" s="28"/>
      <c r="R6" s="22"/>
      <c r="S6" s="25"/>
      <c r="T6" s="27"/>
    </row>
    <row r="7" spans="1:20" ht="41.4" x14ac:dyDescent="0.3">
      <c r="A7" s="76" t="s">
        <v>0</v>
      </c>
      <c r="B7" s="81" t="s">
        <v>51</v>
      </c>
      <c r="C7" s="77">
        <v>1</v>
      </c>
      <c r="D7" s="77">
        <v>200</v>
      </c>
      <c r="E7" s="77"/>
      <c r="F7" s="77"/>
      <c r="G7" s="77"/>
      <c r="H7" s="78" t="s">
        <v>73</v>
      </c>
      <c r="I7" s="77"/>
      <c r="J7" s="77"/>
      <c r="K7" s="77" t="s">
        <v>47</v>
      </c>
      <c r="L7" s="77" t="s">
        <v>47</v>
      </c>
      <c r="M7" s="77" t="s">
        <v>46</v>
      </c>
      <c r="N7" s="77" t="s">
        <v>47</v>
      </c>
      <c r="O7" s="77" t="s">
        <v>47</v>
      </c>
      <c r="P7" s="78" t="s">
        <v>75</v>
      </c>
      <c r="Q7" s="28"/>
      <c r="R7" s="22"/>
      <c r="S7" s="25"/>
      <c r="T7" s="27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28"/>
      <c r="R8" s="22"/>
      <c r="S8" s="25"/>
      <c r="T8" s="27"/>
    </row>
    <row r="9" spans="1:20" ht="15" thickBot="1" x14ac:dyDescent="0.35"/>
    <row r="10" spans="1:20" x14ac:dyDescent="0.3">
      <c r="A10" s="43" t="s">
        <v>20</v>
      </c>
      <c r="B10" s="44"/>
      <c r="C10" s="45"/>
    </row>
    <row r="11" spans="1:20" x14ac:dyDescent="0.3">
      <c r="A11" s="16" t="s">
        <v>21</v>
      </c>
      <c r="B11" s="15" t="s">
        <v>0</v>
      </c>
      <c r="C11" s="17" t="s">
        <v>22</v>
      </c>
    </row>
    <row r="12" spans="1:20" ht="39" customHeight="1" thickBot="1" x14ac:dyDescent="0.35">
      <c r="A12" s="82" t="s">
        <v>76</v>
      </c>
      <c r="B12" s="83" t="s">
        <v>77</v>
      </c>
      <c r="C12" s="84" t="s">
        <v>19</v>
      </c>
    </row>
    <row r="13" spans="1:20" ht="15" thickBot="1" x14ac:dyDescent="0.35"/>
    <row r="14" spans="1:20" x14ac:dyDescent="0.3">
      <c r="A14" s="46" t="s">
        <v>23</v>
      </c>
      <c r="B14" s="36"/>
      <c r="C14" s="36" t="s">
        <v>0</v>
      </c>
      <c r="D14" s="36"/>
      <c r="E14" s="36"/>
      <c r="F14" s="36"/>
      <c r="G14" s="36" t="s">
        <v>24</v>
      </c>
      <c r="H14" s="36"/>
      <c r="I14" s="36"/>
      <c r="J14" s="36" t="s">
        <v>25</v>
      </c>
      <c r="K14" s="36"/>
      <c r="L14" s="36"/>
      <c r="M14" s="36"/>
      <c r="N14" s="36"/>
      <c r="O14" s="36" t="s">
        <v>26</v>
      </c>
      <c r="P14" s="36"/>
      <c r="Q14" s="36" t="s">
        <v>27</v>
      </c>
      <c r="R14" s="37"/>
    </row>
    <row r="15" spans="1:20" x14ac:dyDescent="0.3">
      <c r="A15" s="47"/>
      <c r="B15" s="38"/>
      <c r="C15" s="38"/>
      <c r="D15" s="38"/>
      <c r="E15" s="38"/>
      <c r="F15" s="38"/>
      <c r="G15" s="18" t="s">
        <v>28</v>
      </c>
      <c r="H15" s="18" t="s">
        <v>29</v>
      </c>
      <c r="I15" s="18" t="s">
        <v>0</v>
      </c>
      <c r="J15" s="18" t="s">
        <v>5</v>
      </c>
      <c r="K15" s="38" t="s">
        <v>0</v>
      </c>
      <c r="L15" s="38"/>
      <c r="M15" s="38"/>
      <c r="N15" s="38"/>
      <c r="O15" s="18" t="s">
        <v>30</v>
      </c>
      <c r="P15" s="18" t="s">
        <v>0</v>
      </c>
      <c r="Q15" s="18" t="s">
        <v>31</v>
      </c>
      <c r="R15" s="23" t="s">
        <v>32</v>
      </c>
    </row>
    <row r="16" spans="1:20" ht="28.8" customHeight="1" x14ac:dyDescent="0.3">
      <c r="A16" s="93" t="s">
        <v>78</v>
      </c>
      <c r="B16" s="94"/>
      <c r="C16" s="95" t="s">
        <v>79</v>
      </c>
      <c r="D16" s="96"/>
      <c r="E16" s="96"/>
      <c r="F16" s="97"/>
      <c r="G16" s="85" t="s">
        <v>34</v>
      </c>
      <c r="H16" s="86" t="s">
        <v>80</v>
      </c>
      <c r="I16" s="87" t="s">
        <v>81</v>
      </c>
      <c r="J16" s="88"/>
      <c r="K16" s="98"/>
      <c r="L16" s="99"/>
      <c r="M16" s="99"/>
      <c r="N16" s="100"/>
      <c r="O16" s="89" t="s">
        <v>82</v>
      </c>
      <c r="P16" s="90" t="s">
        <v>83</v>
      </c>
      <c r="Q16" s="91" t="s">
        <v>84</v>
      </c>
      <c r="R16" s="92" t="s">
        <v>85</v>
      </c>
    </row>
    <row r="17" spans="1:18" x14ac:dyDescent="0.3">
      <c r="A17" s="101"/>
      <c r="B17" s="102"/>
      <c r="C17" s="65"/>
      <c r="D17" s="65"/>
      <c r="E17" s="65"/>
      <c r="F17" s="65"/>
      <c r="G17" s="66"/>
      <c r="H17" s="68"/>
      <c r="I17" s="69"/>
      <c r="J17" s="67"/>
      <c r="K17" s="70"/>
      <c r="L17" s="70"/>
      <c r="M17" s="70"/>
      <c r="N17" s="70"/>
      <c r="O17" s="71"/>
      <c r="P17" s="72"/>
      <c r="Q17" s="72"/>
      <c r="R17" s="73"/>
    </row>
    <row r="18" spans="1:18" x14ac:dyDescent="0.3">
      <c r="A18" s="61"/>
      <c r="B18" s="62"/>
      <c r="C18" s="65"/>
      <c r="D18" s="65"/>
      <c r="E18" s="65"/>
      <c r="F18" s="65"/>
      <c r="G18" s="66"/>
      <c r="H18" s="68"/>
      <c r="I18" s="69"/>
      <c r="J18" s="67"/>
      <c r="K18" s="70"/>
      <c r="L18" s="70"/>
      <c r="M18" s="70"/>
      <c r="N18" s="70"/>
      <c r="O18" s="71"/>
      <c r="P18" s="72"/>
      <c r="Q18" s="72"/>
      <c r="R18" s="73"/>
    </row>
    <row r="19" spans="1:18" x14ac:dyDescent="0.3">
      <c r="A19" s="63"/>
      <c r="B19" s="64"/>
      <c r="C19" s="65"/>
      <c r="D19" s="65"/>
      <c r="E19" s="65"/>
      <c r="F19" s="65"/>
      <c r="G19" s="67"/>
      <c r="H19" s="68"/>
      <c r="I19" s="69"/>
      <c r="J19" s="67"/>
      <c r="K19" s="70"/>
      <c r="L19" s="70"/>
      <c r="M19" s="70"/>
      <c r="N19" s="70"/>
      <c r="O19" s="71"/>
      <c r="P19" s="72"/>
      <c r="Q19" s="72"/>
      <c r="R19" s="7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2" location="Proveedor!A6" display="Proveedor!A6" xr:uid="{A67D847B-2EED-4498-81EC-7B42C880C353}"/>
    <hyperlink ref="A16" location="'Objeto Dominio 1'!R4" display="'Objeto Dominio 1'!R4" xr:uid="{D6C9F3DB-2EC0-4DA4-A712-5B8272E72F75}"/>
    <hyperlink ref="H16" location="Proveedor!B2" display="Proveedor!B2" xr:uid="{B79BDC0F-B7E7-454A-B3F6-24DE83BB46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5"/>
  <sheetViews>
    <sheetView topLeftCell="A3" zoomScale="58" zoomScaleNormal="70" workbookViewId="0">
      <selection activeCell="G27" sqref="G27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53.88671875" style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05.3320312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3">
      <c r="A2" s="4" t="s">
        <v>2</v>
      </c>
      <c r="B2" s="41" t="str">
        <f>'Listado Objetos de Dominio'!$A$4</f>
        <v>Sede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ht="15" thickBot="1" x14ac:dyDescent="0.35">
      <c r="A3" s="4" t="s">
        <v>3</v>
      </c>
      <c r="B3" s="41" t="str">
        <f>'Listado Objetos de Dominio'!$B$4</f>
        <v xml:space="preserve">
Objeto dominio que representa una sucursal o local de la tienda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1" t="str">
        <f>A16</f>
        <v>Crear Sede</v>
      </c>
      <c r="R4" s="29" t="str">
        <f>A18</f>
        <v>Consultar Sede</v>
      </c>
      <c r="S4" s="30" t="str">
        <f>A20</f>
        <v>Modificar Sede</v>
      </c>
      <c r="T4" s="2" t="str">
        <f>A22</f>
        <v>Eliminar Sede</v>
      </c>
    </row>
    <row r="5" spans="1:20" ht="27.6" x14ac:dyDescent="0.3">
      <c r="A5" s="11" t="s">
        <v>43</v>
      </c>
      <c r="B5" s="5" t="s">
        <v>86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87</v>
      </c>
      <c r="Q5" s="28"/>
      <c r="R5" s="22"/>
      <c r="S5" s="25"/>
      <c r="T5" s="27"/>
    </row>
    <row r="6" spans="1:20" x14ac:dyDescent="0.3">
      <c r="A6" s="11" t="s">
        <v>88</v>
      </c>
      <c r="B6" s="5" t="s">
        <v>51</v>
      </c>
      <c r="C6" s="5">
        <v>1</v>
      </c>
      <c r="D6" s="5">
        <v>90</v>
      </c>
      <c r="E6" s="5"/>
      <c r="F6" s="5"/>
      <c r="G6" s="5"/>
      <c r="H6" s="5" t="s">
        <v>73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89</v>
      </c>
      <c r="Q6" s="28"/>
      <c r="R6" s="22"/>
      <c r="S6" s="25"/>
      <c r="T6" s="27"/>
    </row>
    <row r="7" spans="1:20" x14ac:dyDescent="0.3">
      <c r="A7" s="11"/>
      <c r="B7" s="5"/>
      <c r="C7" s="5"/>
      <c r="D7" s="5"/>
      <c r="E7" s="5"/>
      <c r="F7" s="5"/>
      <c r="G7" s="5"/>
      <c r="H7" s="7"/>
      <c r="I7" s="5"/>
      <c r="J7" s="6"/>
      <c r="K7" s="12"/>
      <c r="L7" s="5"/>
      <c r="M7" s="5"/>
      <c r="N7" s="5"/>
      <c r="O7" s="5"/>
      <c r="P7" s="7"/>
      <c r="Q7" s="28"/>
      <c r="R7" s="22"/>
      <c r="S7" s="25"/>
      <c r="T7" s="27"/>
    </row>
    <row r="8" spans="1:20" ht="41.4" x14ac:dyDescent="0.3">
      <c r="A8" s="11" t="s">
        <v>90</v>
      </c>
      <c r="B8" s="5" t="s">
        <v>51</v>
      </c>
      <c r="C8" s="5">
        <v>1</v>
      </c>
      <c r="D8" s="5">
        <v>60</v>
      </c>
      <c r="E8" s="5"/>
      <c r="F8" s="5"/>
      <c r="G8" s="5"/>
      <c r="H8" s="7" t="s">
        <v>73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91</v>
      </c>
      <c r="Q8" s="28"/>
      <c r="R8" s="22"/>
      <c r="S8" s="25"/>
      <c r="T8" s="27"/>
    </row>
    <row r="9" spans="1:20" ht="41.4" x14ac:dyDescent="0.3">
      <c r="A9" s="11" t="s">
        <v>92</v>
      </c>
      <c r="B9" s="5" t="s">
        <v>51</v>
      </c>
      <c r="C9" s="5">
        <v>1</v>
      </c>
      <c r="D9" s="5">
        <v>60</v>
      </c>
      <c r="E9" s="5"/>
      <c r="F9" s="5"/>
      <c r="G9" s="5"/>
      <c r="H9" s="7" t="s">
        <v>73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93</v>
      </c>
    </row>
    <row r="10" spans="1:20" ht="55.2" x14ac:dyDescent="0.3">
      <c r="A10" s="11" t="s">
        <v>94</v>
      </c>
      <c r="B10" s="5" t="s">
        <v>51</v>
      </c>
      <c r="C10" s="5">
        <v>1</v>
      </c>
      <c r="D10" s="5">
        <v>80</v>
      </c>
      <c r="E10" s="5"/>
      <c r="F10" s="5"/>
      <c r="G10" s="5"/>
      <c r="H10" s="7" t="s">
        <v>73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95</v>
      </c>
    </row>
    <row r="11" spans="1:20" ht="55.2" x14ac:dyDescent="0.3">
      <c r="A11" s="103" t="s">
        <v>96</v>
      </c>
      <c r="B11" s="5" t="s">
        <v>51</v>
      </c>
      <c r="C11" s="5">
        <v>1</v>
      </c>
      <c r="D11" s="5">
        <v>20</v>
      </c>
      <c r="E11" s="5"/>
      <c r="F11" s="5"/>
      <c r="G11" s="5"/>
      <c r="H11" s="7" t="s">
        <v>73</v>
      </c>
      <c r="I11" s="5"/>
      <c r="J11" s="6"/>
      <c r="K11" s="12" t="s">
        <v>47</v>
      </c>
      <c r="L11" s="5" t="s">
        <v>47</v>
      </c>
      <c r="M11" s="5" t="s">
        <v>46</v>
      </c>
      <c r="N11" s="5" t="s">
        <v>47</v>
      </c>
      <c r="O11" s="5" t="s">
        <v>47</v>
      </c>
      <c r="P11" s="7" t="s">
        <v>97</v>
      </c>
    </row>
    <row r="12" spans="1:20" ht="39" customHeight="1" thickBot="1" x14ac:dyDescent="0.35">
      <c r="A12" s="105"/>
      <c r="C12" s="104"/>
    </row>
    <row r="13" spans="1:20" ht="15" thickBot="1" x14ac:dyDescent="0.35"/>
    <row r="14" spans="1:20" x14ac:dyDescent="0.3">
      <c r="A14" s="46" t="s">
        <v>23</v>
      </c>
      <c r="B14" s="36"/>
      <c r="C14" s="36" t="s">
        <v>0</v>
      </c>
      <c r="D14" s="36"/>
      <c r="E14" s="36"/>
      <c r="F14" s="36"/>
      <c r="G14" s="36" t="s">
        <v>24</v>
      </c>
      <c r="H14" s="36"/>
      <c r="I14" s="36"/>
      <c r="J14" s="36" t="s">
        <v>25</v>
      </c>
      <c r="K14" s="36"/>
      <c r="L14" s="36"/>
      <c r="M14" s="36"/>
      <c r="N14" s="36"/>
      <c r="O14" s="36" t="s">
        <v>26</v>
      </c>
      <c r="P14" s="36"/>
      <c r="Q14" s="36" t="s">
        <v>27</v>
      </c>
      <c r="R14" s="37"/>
    </row>
    <row r="15" spans="1:20" x14ac:dyDescent="0.3">
      <c r="A15" s="47"/>
      <c r="B15" s="38"/>
      <c r="C15" s="38"/>
      <c r="D15" s="38"/>
      <c r="E15" s="38"/>
      <c r="F15" s="38"/>
      <c r="G15" s="18" t="s">
        <v>28</v>
      </c>
      <c r="H15" s="18" t="s">
        <v>29</v>
      </c>
      <c r="I15" s="18" t="s">
        <v>0</v>
      </c>
      <c r="J15" s="18" t="s">
        <v>5</v>
      </c>
      <c r="K15" s="38" t="s">
        <v>0</v>
      </c>
      <c r="L15" s="38"/>
      <c r="M15" s="38"/>
      <c r="N15" s="38"/>
      <c r="O15" s="18" t="s">
        <v>30</v>
      </c>
      <c r="P15" s="18" t="s">
        <v>0</v>
      </c>
      <c r="Q15" s="18" t="s">
        <v>31</v>
      </c>
      <c r="R15" s="23" t="s">
        <v>32</v>
      </c>
    </row>
    <row r="16" spans="1:20" ht="14.4" customHeight="1" x14ac:dyDescent="0.3">
      <c r="A16" s="120" t="s">
        <v>136</v>
      </c>
      <c r="B16" s="121"/>
      <c r="C16" s="126" t="s">
        <v>137</v>
      </c>
      <c r="D16" s="127"/>
      <c r="E16" s="127"/>
      <c r="F16" s="128"/>
      <c r="G16" s="157" t="s">
        <v>35</v>
      </c>
      <c r="H16" s="163" t="str">
        <f>'Listado Objetos de Dominio'!A4</f>
        <v>Sede</v>
      </c>
      <c r="I16" s="165" t="s">
        <v>142</v>
      </c>
      <c r="J16" s="20"/>
      <c r="K16" s="39"/>
      <c r="L16" s="39"/>
      <c r="M16" s="39"/>
      <c r="N16" s="39"/>
      <c r="O16" s="114" t="s">
        <v>139</v>
      </c>
      <c r="P16" s="19" t="s">
        <v>145</v>
      </c>
      <c r="Q16" s="114" t="s">
        <v>149</v>
      </c>
      <c r="R16" s="180" t="s">
        <v>148</v>
      </c>
    </row>
    <row r="17" spans="1:18" ht="28.8" x14ac:dyDescent="0.3">
      <c r="A17" s="124"/>
      <c r="B17" s="125"/>
      <c r="C17" s="132"/>
      <c r="D17" s="133"/>
      <c r="E17" s="133"/>
      <c r="F17" s="134"/>
      <c r="G17" s="158"/>
      <c r="H17" s="164"/>
      <c r="I17" s="166"/>
      <c r="J17" s="114"/>
      <c r="K17" s="57"/>
      <c r="L17" s="57"/>
      <c r="M17" s="57"/>
      <c r="N17" s="57"/>
      <c r="O17" s="114" t="s">
        <v>144</v>
      </c>
      <c r="P17" s="21" t="s">
        <v>147</v>
      </c>
      <c r="Q17" s="116" t="s">
        <v>150</v>
      </c>
      <c r="R17" s="180" t="s">
        <v>148</v>
      </c>
    </row>
    <row r="18" spans="1:18" x14ac:dyDescent="0.3">
      <c r="A18" s="159" t="s">
        <v>138</v>
      </c>
      <c r="B18" s="160"/>
      <c r="C18" s="167" t="s">
        <v>146</v>
      </c>
      <c r="D18" s="168"/>
      <c r="E18" s="168"/>
      <c r="F18" s="169"/>
      <c r="G18" s="173" t="s">
        <v>35</v>
      </c>
      <c r="H18" s="55" t="str">
        <f>'Listado Objetos de Dominio'!A4</f>
        <v>Sede</v>
      </c>
      <c r="I18" s="53" t="s">
        <v>143</v>
      </c>
      <c r="J18" s="55"/>
      <c r="K18" s="53"/>
      <c r="L18" s="53"/>
      <c r="M18" s="53"/>
      <c r="N18" s="53"/>
      <c r="O18" s="54" t="s">
        <v>139</v>
      </c>
      <c r="P18" s="53" t="s">
        <v>140</v>
      </c>
      <c r="Q18" s="54" t="s">
        <v>84</v>
      </c>
      <c r="R18" s="54" t="s">
        <v>141</v>
      </c>
    </row>
    <row r="19" spans="1:18" x14ac:dyDescent="0.3">
      <c r="A19" s="161"/>
      <c r="B19" s="162"/>
      <c r="C19" s="170"/>
      <c r="D19" s="171"/>
      <c r="E19" s="171"/>
      <c r="F19" s="172"/>
      <c r="G19" s="174"/>
      <c r="H19" s="55"/>
      <c r="I19" s="53"/>
      <c r="J19" s="55"/>
      <c r="K19" s="53"/>
      <c r="L19" s="53"/>
      <c r="M19" s="53"/>
      <c r="N19" s="53"/>
      <c r="O19" s="54"/>
      <c r="P19" s="53"/>
      <c r="Q19" s="54"/>
      <c r="R19" s="54"/>
    </row>
    <row r="20" spans="1:18" x14ac:dyDescent="0.3">
      <c r="A20" s="181" t="s">
        <v>151</v>
      </c>
      <c r="B20" s="181"/>
      <c r="C20" s="181" t="s">
        <v>152</v>
      </c>
      <c r="D20" s="181"/>
      <c r="E20" s="181"/>
      <c r="F20" s="181"/>
      <c r="G20" s="181" t="s">
        <v>35</v>
      </c>
      <c r="H20" s="182" t="str">
        <f>'Listado Objetos de Dominio'!A4</f>
        <v>Sede</v>
      </c>
      <c r="I20" s="181" t="s">
        <v>153</v>
      </c>
      <c r="J20" s="181"/>
      <c r="K20" s="181"/>
      <c r="L20" s="181"/>
      <c r="M20" s="181"/>
      <c r="N20" s="181"/>
      <c r="O20" s="32" t="s">
        <v>139</v>
      </c>
      <c r="P20" s="25" t="s">
        <v>155</v>
      </c>
      <c r="Q20" s="25" t="s">
        <v>156</v>
      </c>
      <c r="R20" s="25" t="s">
        <v>163</v>
      </c>
    </row>
    <row r="21" spans="1:18" ht="28.8" x14ac:dyDescent="0.3">
      <c r="A21" s="181"/>
      <c r="B21" s="181"/>
      <c r="C21" s="181"/>
      <c r="D21" s="181"/>
      <c r="E21" s="181"/>
      <c r="F21" s="181"/>
      <c r="G21" s="181"/>
      <c r="H21" s="182"/>
      <c r="I21" s="181"/>
      <c r="J21" s="181"/>
      <c r="K21" s="181"/>
      <c r="L21" s="181"/>
      <c r="M21" s="181"/>
      <c r="N21" s="181"/>
      <c r="O21" s="32" t="s">
        <v>144</v>
      </c>
      <c r="P21" s="26" t="s">
        <v>154</v>
      </c>
      <c r="Q21" s="25" t="s">
        <v>157</v>
      </c>
      <c r="R21" s="25" t="s">
        <v>163</v>
      </c>
    </row>
    <row r="22" spans="1:18" x14ac:dyDescent="0.3">
      <c r="A22" s="186" t="s">
        <v>158</v>
      </c>
      <c r="B22" s="186"/>
      <c r="C22" s="186" t="s">
        <v>159</v>
      </c>
      <c r="D22" s="186"/>
      <c r="E22" s="186"/>
      <c r="F22" s="186"/>
      <c r="G22" s="185" t="s">
        <v>35</v>
      </c>
      <c r="H22" s="184" t="str">
        <f>'Listado Objetos de Dominio'!A4</f>
        <v>Sede</v>
      </c>
      <c r="I22" s="183" t="s">
        <v>160</v>
      </c>
      <c r="J22" s="183"/>
      <c r="K22" s="183"/>
      <c r="L22" s="183"/>
      <c r="M22" s="183"/>
      <c r="N22" s="183"/>
      <c r="O22" s="183" t="s">
        <v>139</v>
      </c>
      <c r="P22" s="183" t="s">
        <v>161</v>
      </c>
      <c r="Q22" s="183" t="s">
        <v>162</v>
      </c>
      <c r="R22" s="183" t="s">
        <v>164</v>
      </c>
    </row>
    <row r="23" spans="1:18" x14ac:dyDescent="0.3">
      <c r="A23" s="175"/>
      <c r="B23" s="175"/>
      <c r="C23" s="175"/>
    </row>
    <row r="24" spans="1:18" x14ac:dyDescent="0.3">
      <c r="A24" s="176"/>
      <c r="B24" s="178"/>
      <c r="C24" s="179"/>
    </row>
    <row r="25" spans="1:18" x14ac:dyDescent="0.3">
      <c r="B25" s="177"/>
    </row>
  </sheetData>
  <mergeCells count="37">
    <mergeCell ref="H20:H21"/>
    <mergeCell ref="I20:I21"/>
    <mergeCell ref="J20:J21"/>
    <mergeCell ref="K20:N21"/>
    <mergeCell ref="A22:B22"/>
    <mergeCell ref="C22:F22"/>
    <mergeCell ref="O18:O19"/>
    <mergeCell ref="P18:P19"/>
    <mergeCell ref="Q18:Q19"/>
    <mergeCell ref="R18:R19"/>
    <mergeCell ref="H16:H17"/>
    <mergeCell ref="I16:I17"/>
    <mergeCell ref="A16:B17"/>
    <mergeCell ref="C16:F17"/>
    <mergeCell ref="G16:G17"/>
    <mergeCell ref="A18:B19"/>
    <mergeCell ref="C18:F19"/>
    <mergeCell ref="G18:G19"/>
    <mergeCell ref="A20:B21"/>
    <mergeCell ref="C20:F21"/>
    <mergeCell ref="G20:G21"/>
    <mergeCell ref="H18:H19"/>
    <mergeCell ref="I18:I19"/>
    <mergeCell ref="J18:J19"/>
    <mergeCell ref="K18:N19"/>
    <mergeCell ref="K17:N17"/>
    <mergeCell ref="A14:B15"/>
    <mergeCell ref="C14:F15"/>
    <mergeCell ref="G14:I14"/>
    <mergeCell ref="J14:N14"/>
    <mergeCell ref="Q14:R14"/>
    <mergeCell ref="K15:N15"/>
    <mergeCell ref="K16:N16"/>
    <mergeCell ref="A1:P1"/>
    <mergeCell ref="B2:P2"/>
    <mergeCell ref="B3:P3"/>
    <mergeCell ref="O14:P14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866-D145-41A8-AA1D-0BEAA8A8BA98}">
  <dimension ref="A1:T19"/>
  <sheetViews>
    <sheetView zoomScale="70" zoomScaleNormal="70" workbookViewId="0">
      <selection activeCell="P26" sqref="P2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7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3">
      <c r="A2" s="4" t="s">
        <v>2</v>
      </c>
      <c r="B2" s="41" t="str">
        <f>'Listado Objetos de Dominio'!$A$5</f>
        <v>Pago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ht="15" thickBot="1" x14ac:dyDescent="0.35">
      <c r="A3" s="4" t="s">
        <v>3</v>
      </c>
      <c r="B3" s="42" t="str">
        <f>'Listado Objetos de Dominio'!$B$5</f>
        <v xml:space="preserve">Objeto de dominio que representa el pago realizado por un cliente 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1" t="str">
        <f>A16</f>
        <v>Consultar pago</v>
      </c>
      <c r="R4" s="29">
        <f>A17</f>
        <v>0</v>
      </c>
      <c r="S4" s="30">
        <f>A18</f>
        <v>0</v>
      </c>
      <c r="T4" s="2">
        <f>A19</f>
        <v>0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45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98</v>
      </c>
      <c r="Q5" s="28"/>
      <c r="R5" s="22"/>
      <c r="S5" s="25"/>
      <c r="T5" s="27"/>
    </row>
    <row r="6" spans="1:20" ht="41.4" x14ac:dyDescent="0.3">
      <c r="A6" s="11" t="s">
        <v>99</v>
      </c>
      <c r="B6" s="106" t="str">
        <f>[1]Pedido!B2</f>
        <v xml:space="preserve">Pedido </v>
      </c>
      <c r="C6" s="5"/>
      <c r="D6" s="5"/>
      <c r="E6" s="5"/>
      <c r="F6" s="5"/>
      <c r="G6" s="5"/>
      <c r="H6" s="7" t="s">
        <v>100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101</v>
      </c>
      <c r="Q6" s="28"/>
      <c r="R6" s="22"/>
      <c r="S6" s="25"/>
      <c r="T6" s="27"/>
    </row>
    <row r="7" spans="1:20" x14ac:dyDescent="0.3">
      <c r="A7" s="11" t="s">
        <v>102</v>
      </c>
      <c r="B7" s="5" t="s">
        <v>103</v>
      </c>
      <c r="C7" s="5"/>
      <c r="D7" s="5"/>
      <c r="E7" s="5"/>
      <c r="F7" s="5"/>
      <c r="G7" s="5"/>
      <c r="H7" s="5" t="s">
        <v>104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105</v>
      </c>
      <c r="Q7" s="28"/>
      <c r="R7" s="22"/>
      <c r="S7" s="25"/>
      <c r="T7" s="27"/>
    </row>
    <row r="8" spans="1:20" x14ac:dyDescent="0.3">
      <c r="A8" s="11" t="s">
        <v>106</v>
      </c>
      <c r="B8" s="5" t="s">
        <v>44</v>
      </c>
      <c r="C8" s="5"/>
      <c r="D8" s="5"/>
      <c r="E8" s="5"/>
      <c r="F8" s="5">
        <v>1</v>
      </c>
      <c r="G8" s="5"/>
      <c r="H8" s="7" t="s">
        <v>107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108</v>
      </c>
      <c r="Q8" s="28"/>
      <c r="R8" s="22"/>
      <c r="S8" s="25"/>
      <c r="T8" s="27"/>
    </row>
    <row r="9" spans="1:20" ht="15" thickBot="1" x14ac:dyDescent="0.35"/>
    <row r="10" spans="1:20" x14ac:dyDescent="0.3">
      <c r="A10" s="43" t="s">
        <v>20</v>
      </c>
      <c r="B10" s="44"/>
      <c r="C10" s="45"/>
    </row>
    <row r="11" spans="1:20" x14ac:dyDescent="0.3">
      <c r="A11" s="16" t="s">
        <v>21</v>
      </c>
      <c r="B11" s="15" t="s">
        <v>0</v>
      </c>
      <c r="C11" s="17" t="s">
        <v>22</v>
      </c>
    </row>
    <row r="12" spans="1:20" ht="39" customHeight="1" x14ac:dyDescent="0.3">
      <c r="A12" s="107" t="s">
        <v>109</v>
      </c>
      <c r="B12" s="108" t="s">
        <v>110</v>
      </c>
      <c r="C12" s="109" t="str">
        <f>A6</f>
        <v>Pedido</v>
      </c>
    </row>
    <row r="13" spans="1:20" ht="15" thickBot="1" x14ac:dyDescent="0.35">
      <c r="A13" s="110"/>
      <c r="B13" s="111"/>
      <c r="C13" s="112" t="str">
        <f>A7</f>
        <v>Fecha de pago</v>
      </c>
    </row>
    <row r="14" spans="1:20" x14ac:dyDescent="0.3">
      <c r="A14" s="46" t="s">
        <v>23</v>
      </c>
      <c r="B14" s="36"/>
      <c r="C14" s="36" t="s">
        <v>0</v>
      </c>
      <c r="D14" s="36"/>
      <c r="E14" s="36"/>
      <c r="F14" s="36"/>
      <c r="G14" s="36" t="s">
        <v>24</v>
      </c>
      <c r="H14" s="36"/>
      <c r="I14" s="36"/>
      <c r="J14" s="36" t="s">
        <v>25</v>
      </c>
      <c r="K14" s="36"/>
      <c r="L14" s="36"/>
      <c r="M14" s="36"/>
      <c r="N14" s="36"/>
      <c r="O14" s="36" t="s">
        <v>26</v>
      </c>
      <c r="P14" s="36"/>
      <c r="Q14" s="36" t="s">
        <v>27</v>
      </c>
      <c r="R14" s="37"/>
    </row>
    <row r="15" spans="1:20" x14ac:dyDescent="0.3">
      <c r="A15" s="47"/>
      <c r="B15" s="38"/>
      <c r="C15" s="38"/>
      <c r="D15" s="38"/>
      <c r="E15" s="38"/>
      <c r="F15" s="38"/>
      <c r="G15" s="18" t="s">
        <v>28</v>
      </c>
      <c r="H15" s="18" t="s">
        <v>29</v>
      </c>
      <c r="I15" s="18" t="s">
        <v>0</v>
      </c>
      <c r="J15" s="18" t="s">
        <v>5</v>
      </c>
      <c r="K15" s="38" t="s">
        <v>0</v>
      </c>
      <c r="L15" s="38"/>
      <c r="M15" s="38"/>
      <c r="N15" s="38"/>
      <c r="O15" s="18" t="s">
        <v>30</v>
      </c>
      <c r="P15" s="18" t="s">
        <v>0</v>
      </c>
      <c r="Q15" s="18" t="s">
        <v>31</v>
      </c>
      <c r="R15" s="23" t="s">
        <v>32</v>
      </c>
    </row>
    <row r="16" spans="1:20" x14ac:dyDescent="0.3">
      <c r="A16" s="113" t="s">
        <v>111</v>
      </c>
      <c r="B16" s="59"/>
      <c r="C16" s="39" t="s">
        <v>112</v>
      </c>
      <c r="D16" s="39"/>
      <c r="E16" s="39"/>
      <c r="F16" s="39"/>
      <c r="G16" s="114" t="s">
        <v>113</v>
      </c>
      <c r="H16" s="115" t="str">
        <f>'Listado Objetos de Dominio'!A5</f>
        <v>Pago</v>
      </c>
      <c r="I16" s="116" t="s">
        <v>114</v>
      </c>
      <c r="J16" s="114"/>
      <c r="K16" s="57"/>
      <c r="L16" s="57"/>
      <c r="M16" s="57"/>
      <c r="N16" s="57"/>
      <c r="O16" s="114" t="s">
        <v>115</v>
      </c>
      <c r="P16" s="117"/>
      <c r="Q16" s="21" t="s">
        <v>84</v>
      </c>
      <c r="R16" s="24" t="s">
        <v>116</v>
      </c>
    </row>
    <row r="17" spans="1:18" x14ac:dyDescent="0.3">
      <c r="A17" s="101"/>
      <c r="B17" s="102"/>
      <c r="C17" s="65"/>
      <c r="D17" s="65"/>
      <c r="E17" s="65"/>
      <c r="F17" s="65"/>
      <c r="G17" s="66"/>
      <c r="H17" s="68"/>
      <c r="I17" s="69"/>
      <c r="J17" s="67"/>
      <c r="K17" s="70"/>
      <c r="L17" s="70"/>
      <c r="M17" s="70"/>
      <c r="N17" s="70"/>
      <c r="O17" s="71"/>
      <c r="P17" s="72"/>
      <c r="Q17" s="72"/>
      <c r="R17" s="73"/>
    </row>
    <row r="18" spans="1:18" x14ac:dyDescent="0.3">
      <c r="A18" s="61"/>
      <c r="B18" s="62"/>
      <c r="C18" s="65"/>
      <c r="D18" s="65"/>
      <c r="E18" s="65"/>
      <c r="F18" s="65"/>
      <c r="G18" s="66"/>
      <c r="H18" s="68"/>
      <c r="I18" s="69"/>
      <c r="J18" s="67"/>
      <c r="K18" s="70"/>
      <c r="L18" s="70"/>
      <c r="M18" s="70"/>
      <c r="N18" s="70"/>
      <c r="O18" s="71"/>
      <c r="P18" s="72"/>
      <c r="Q18" s="72"/>
      <c r="R18" s="73"/>
    </row>
    <row r="19" spans="1:18" x14ac:dyDescent="0.3">
      <c r="A19" s="63"/>
      <c r="B19" s="64"/>
      <c r="C19" s="65"/>
      <c r="D19" s="65"/>
      <c r="E19" s="65"/>
      <c r="F19" s="65"/>
      <c r="G19" s="67"/>
      <c r="H19" s="68"/>
      <c r="I19" s="69"/>
      <c r="J19" s="67"/>
      <c r="K19" s="70"/>
      <c r="L19" s="70"/>
      <c r="M19" s="70"/>
      <c r="N19" s="70"/>
      <c r="O19" s="71"/>
      <c r="P19" s="72"/>
      <c r="Q19" s="72"/>
      <c r="R19" s="73"/>
    </row>
  </sheetData>
  <mergeCells count="25">
    <mergeCell ref="B12:B13"/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12:A13"/>
  </mergeCells>
  <hyperlinks>
    <hyperlink ref="A1" location="'Objetos de Dominio'!A1" display="Volver al inicio" xr:uid="{006BEA88-9774-4B42-898E-E4D23A9C4A04}"/>
    <hyperlink ref="H19" location="'Tipo Relación Institución'!A6" display="'Tipo Relación Institución'!A6" xr:uid="{BF255B27-0930-4567-AA76-C979AAE0275B}"/>
    <hyperlink ref="R4" location="'Objeto Dominio N'!A17" display="'Objeto Dominio N'!A17" xr:uid="{24BA4869-4457-4316-931D-5BA6D9940D30}"/>
    <hyperlink ref="S4" location="'Objeto Dominio N'!A18" display="'Objeto Dominio N'!A18" xr:uid="{16595B28-3499-41E9-830B-B9D5D554DFCB}"/>
    <hyperlink ref="T4" location="'Objeto Dominio N'!A19" display="'Objeto Dominio N'!A19" xr:uid="{3F059149-A080-47BC-AFA9-BA7204B17F77}"/>
    <hyperlink ref="Q4" location="'Objeto Dominio N'!A16" display="'Objeto Dominio N'!A16" xr:uid="{F8DCD55D-8006-4B0F-A9EE-C680B88B988F}"/>
    <hyperlink ref="A1:P1" location="'Listado Objetos de Dominio'!A1" display="&lt;-Volver al inicio" xr:uid="{BF63F2F5-E249-423C-8164-2D8D51A59A62}"/>
    <hyperlink ref="B6" location="Pedido!B2" display="Pedido!B2" xr:uid="{EB9F4670-E930-4CBA-A58D-2C2CC0B45340}"/>
    <hyperlink ref="C12" location="Pago!A6" display="Pago!A6" xr:uid="{C68C2B48-A413-414F-94EB-FBE687B7FD2B}"/>
    <hyperlink ref="C13" location="Pago!A7" display="Pago!A7" xr:uid="{BC21D480-6D8D-4589-B034-E40369E831A0}"/>
    <hyperlink ref="H16" location="Pago!B2" display="Pago!B2" xr:uid="{CF7CCC8C-A26B-4A0D-A697-A5E63A6FC620}"/>
    <hyperlink ref="A16:B16" location="'Objeto Dominio N'!R4" display="Reponsabilidad 2" xr:uid="{F72EA3EA-9888-47F4-9AE8-A798FBFD5AF8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2883-14D3-4035-B7D5-5EC9A6172073}">
  <dimension ref="A1:T19"/>
  <sheetViews>
    <sheetView zoomScale="70" zoomScaleNormal="70" workbookViewId="0">
      <selection activeCell="H21" sqref="H21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3">
      <c r="A2" s="4" t="s">
        <v>2</v>
      </c>
      <c r="B2" s="41" t="str">
        <f>'Listado Objetos de Dominio'!$A$6</f>
        <v>Empleado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ht="15" thickBot="1" x14ac:dyDescent="0.35">
      <c r="A3" s="4" t="s">
        <v>3</v>
      </c>
      <c r="B3" s="42" t="str">
        <f>'Listado Objetos de Dominio'!$B$6</f>
        <v>Objeto de dominio que contiene la informacion del empleado y la sede donde labora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1" t="str">
        <f>A16</f>
        <v>Consultar Empleado</v>
      </c>
      <c r="R4" s="29">
        <f>A17</f>
        <v>0</v>
      </c>
      <c r="S4" s="30">
        <f>A18</f>
        <v>0</v>
      </c>
      <c r="T4" s="2">
        <f>A19</f>
        <v>0</v>
      </c>
    </row>
    <row r="5" spans="1:20" ht="27.6" x14ac:dyDescent="0.3">
      <c r="A5" s="76" t="s">
        <v>43</v>
      </c>
      <c r="B5" s="77" t="s">
        <v>44</v>
      </c>
      <c r="C5" s="77"/>
      <c r="D5" s="77"/>
      <c r="E5" s="77"/>
      <c r="F5" s="77">
        <v>1</v>
      </c>
      <c r="G5" s="77"/>
      <c r="H5" s="77"/>
      <c r="I5" s="77"/>
      <c r="J5" s="78" t="s">
        <v>45</v>
      </c>
      <c r="K5" s="79" t="s">
        <v>46</v>
      </c>
      <c r="L5" s="77" t="s">
        <v>47</v>
      </c>
      <c r="M5" s="118" t="s">
        <v>46</v>
      </c>
      <c r="N5" s="77" t="s">
        <v>47</v>
      </c>
      <c r="O5" s="77" t="s">
        <v>46</v>
      </c>
      <c r="P5" s="78" t="s">
        <v>117</v>
      </c>
      <c r="Q5" s="28"/>
      <c r="R5" s="22"/>
      <c r="S5" s="25"/>
      <c r="T5" s="27"/>
    </row>
    <row r="6" spans="1:20" ht="41.4" x14ac:dyDescent="0.3">
      <c r="A6" s="76" t="s">
        <v>118</v>
      </c>
      <c r="B6" s="77" t="s">
        <v>51</v>
      </c>
      <c r="C6" s="77">
        <v>1</v>
      </c>
      <c r="D6" s="77">
        <v>40</v>
      </c>
      <c r="E6" s="77"/>
      <c r="F6" s="77"/>
      <c r="G6" s="77"/>
      <c r="H6" s="78" t="s">
        <v>73</v>
      </c>
      <c r="I6" s="77"/>
      <c r="J6" s="78"/>
      <c r="K6" s="79" t="s">
        <v>47</v>
      </c>
      <c r="L6" s="77" t="s">
        <v>47</v>
      </c>
      <c r="M6" s="118" t="s">
        <v>46</v>
      </c>
      <c r="N6" s="77" t="s">
        <v>47</v>
      </c>
      <c r="O6" s="77" t="s">
        <v>47</v>
      </c>
      <c r="P6" s="78" t="s">
        <v>119</v>
      </c>
      <c r="Q6" s="28"/>
      <c r="R6" s="22"/>
      <c r="S6" s="25"/>
      <c r="T6" s="27"/>
    </row>
    <row r="7" spans="1:20" ht="41.4" x14ac:dyDescent="0.3">
      <c r="A7" s="76" t="s">
        <v>90</v>
      </c>
      <c r="B7" s="77" t="s">
        <v>51</v>
      </c>
      <c r="C7" s="77">
        <v>1</v>
      </c>
      <c r="D7" s="77">
        <v>60</v>
      </c>
      <c r="E7" s="77"/>
      <c r="F7" s="77"/>
      <c r="G7" s="77"/>
      <c r="H7" s="78" t="s">
        <v>73</v>
      </c>
      <c r="I7" s="77"/>
      <c r="J7" s="77"/>
      <c r="K7" s="79" t="s">
        <v>47</v>
      </c>
      <c r="L7" s="77" t="s">
        <v>47</v>
      </c>
      <c r="M7" s="118" t="s">
        <v>46</v>
      </c>
      <c r="N7" s="77" t="s">
        <v>47</v>
      </c>
      <c r="O7" s="77" t="s">
        <v>47</v>
      </c>
      <c r="P7" s="78" t="s">
        <v>120</v>
      </c>
      <c r="Q7" s="28"/>
      <c r="R7" s="22"/>
      <c r="S7" s="25"/>
      <c r="T7" s="27"/>
    </row>
    <row r="8" spans="1:20" ht="41.4" x14ac:dyDescent="0.3">
      <c r="A8" s="76" t="s">
        <v>92</v>
      </c>
      <c r="B8" s="77" t="s">
        <v>51</v>
      </c>
      <c r="C8" s="77">
        <v>1</v>
      </c>
      <c r="D8" s="77">
        <v>60</v>
      </c>
      <c r="E8" s="77"/>
      <c r="F8" s="77"/>
      <c r="G8" s="77"/>
      <c r="H8" s="78" t="s">
        <v>73</v>
      </c>
      <c r="I8" s="77"/>
      <c r="J8" s="77"/>
      <c r="K8" s="79" t="s">
        <v>47</v>
      </c>
      <c r="L8" s="77" t="s">
        <v>47</v>
      </c>
      <c r="M8" s="118" t="s">
        <v>46</v>
      </c>
      <c r="N8" s="77" t="s">
        <v>47</v>
      </c>
      <c r="O8" s="77" t="s">
        <v>47</v>
      </c>
      <c r="P8" s="78" t="s">
        <v>121</v>
      </c>
      <c r="Q8" s="28"/>
      <c r="R8" s="22"/>
      <c r="S8" s="25"/>
      <c r="T8" s="27"/>
    </row>
    <row r="9" spans="1:20" ht="15" thickBot="1" x14ac:dyDescent="0.35"/>
    <row r="10" spans="1:20" x14ac:dyDescent="0.3">
      <c r="A10" s="43" t="s">
        <v>20</v>
      </c>
      <c r="B10" s="44"/>
      <c r="C10" s="45"/>
    </row>
    <row r="11" spans="1:20" x14ac:dyDescent="0.3">
      <c r="A11" s="16" t="s">
        <v>21</v>
      </c>
      <c r="B11" s="15" t="s">
        <v>0</v>
      </c>
      <c r="C11" s="17" t="s">
        <v>22</v>
      </c>
    </row>
    <row r="12" spans="1:20" ht="39" customHeight="1" thickBot="1" x14ac:dyDescent="0.35">
      <c r="A12" s="119" t="s">
        <v>122</v>
      </c>
      <c r="B12" s="83" t="s">
        <v>123</v>
      </c>
      <c r="C12" s="84" t="s">
        <v>118</v>
      </c>
    </row>
    <row r="13" spans="1:20" ht="15" thickBot="1" x14ac:dyDescent="0.35"/>
    <row r="14" spans="1:20" x14ac:dyDescent="0.3">
      <c r="A14" s="46" t="s">
        <v>23</v>
      </c>
      <c r="B14" s="36"/>
      <c r="C14" s="36" t="s">
        <v>0</v>
      </c>
      <c r="D14" s="36"/>
      <c r="E14" s="36"/>
      <c r="F14" s="36"/>
      <c r="G14" s="36" t="s">
        <v>24</v>
      </c>
      <c r="H14" s="36"/>
      <c r="I14" s="36"/>
      <c r="J14" s="36" t="s">
        <v>25</v>
      </c>
      <c r="K14" s="36"/>
      <c r="L14" s="36"/>
      <c r="M14" s="36"/>
      <c r="N14" s="36"/>
      <c r="O14" s="36" t="s">
        <v>26</v>
      </c>
      <c r="P14" s="36"/>
      <c r="Q14" s="36" t="s">
        <v>27</v>
      </c>
      <c r="R14" s="37"/>
    </row>
    <row r="15" spans="1:20" x14ac:dyDescent="0.3">
      <c r="A15" s="47"/>
      <c r="B15" s="38"/>
      <c r="C15" s="38"/>
      <c r="D15" s="38"/>
      <c r="E15" s="38"/>
      <c r="F15" s="38"/>
      <c r="G15" s="18" t="s">
        <v>28</v>
      </c>
      <c r="H15" s="18" t="s">
        <v>29</v>
      </c>
      <c r="I15" s="18" t="s">
        <v>0</v>
      </c>
      <c r="J15" s="18" t="s">
        <v>5</v>
      </c>
      <c r="K15" s="38" t="s">
        <v>0</v>
      </c>
      <c r="L15" s="38"/>
      <c r="M15" s="38"/>
      <c r="N15" s="38"/>
      <c r="O15" s="18" t="s">
        <v>30</v>
      </c>
      <c r="P15" s="18" t="s">
        <v>0</v>
      </c>
      <c r="Q15" s="18" t="s">
        <v>31</v>
      </c>
      <c r="R15" s="23" t="s">
        <v>32</v>
      </c>
    </row>
    <row r="16" spans="1:20" ht="28.8" x14ac:dyDescent="0.3">
      <c r="A16" s="120" t="s">
        <v>124</v>
      </c>
      <c r="B16" s="121"/>
      <c r="C16" s="126" t="s">
        <v>125</v>
      </c>
      <c r="D16" s="127"/>
      <c r="E16" s="127"/>
      <c r="F16" s="128"/>
      <c r="G16" s="135" t="s">
        <v>37</v>
      </c>
      <c r="H16" s="138" t="str">
        <f>'Listado Objetos de Dominio'!A6</f>
        <v>Empleado</v>
      </c>
      <c r="I16" s="141" t="s">
        <v>126</v>
      </c>
      <c r="J16" s="135"/>
      <c r="K16" s="144"/>
      <c r="L16" s="145"/>
      <c r="M16" s="145"/>
      <c r="N16" s="146"/>
      <c r="O16" s="153" t="s">
        <v>127</v>
      </c>
      <c r="P16" s="154" t="s">
        <v>128</v>
      </c>
      <c r="Q16" s="154" t="s">
        <v>129</v>
      </c>
      <c r="R16" s="156" t="s">
        <v>130</v>
      </c>
    </row>
    <row r="17" spans="1:18" x14ac:dyDescent="0.3">
      <c r="A17" s="122"/>
      <c r="B17" s="123"/>
      <c r="C17" s="129"/>
      <c r="D17" s="130"/>
      <c r="E17" s="130"/>
      <c r="F17" s="131"/>
      <c r="G17" s="136"/>
      <c r="H17" s="139"/>
      <c r="I17" s="142"/>
      <c r="J17" s="136"/>
      <c r="K17" s="147"/>
      <c r="L17" s="148"/>
      <c r="M17" s="148"/>
      <c r="N17" s="149"/>
      <c r="O17" s="153" t="s">
        <v>131</v>
      </c>
      <c r="P17" s="154" t="s">
        <v>132</v>
      </c>
      <c r="Q17" s="154" t="s">
        <v>133</v>
      </c>
      <c r="R17" s="156" t="s">
        <v>130</v>
      </c>
    </row>
    <row r="18" spans="1:18" ht="28.8" x14ac:dyDescent="0.3">
      <c r="A18" s="124"/>
      <c r="B18" s="125"/>
      <c r="C18" s="132"/>
      <c r="D18" s="133"/>
      <c r="E18" s="133"/>
      <c r="F18" s="134"/>
      <c r="G18" s="137"/>
      <c r="H18" s="140"/>
      <c r="I18" s="143"/>
      <c r="J18" s="137"/>
      <c r="K18" s="150"/>
      <c r="L18" s="151"/>
      <c r="M18" s="151"/>
      <c r="N18" s="152"/>
      <c r="O18" s="155" t="s">
        <v>134</v>
      </c>
      <c r="P18" s="154" t="s">
        <v>135</v>
      </c>
      <c r="Q18" s="155" t="s">
        <v>129</v>
      </c>
      <c r="R18" s="155" t="s">
        <v>130</v>
      </c>
    </row>
    <row r="19" spans="1:18" x14ac:dyDescent="0.3">
      <c r="A19" s="63"/>
      <c r="B19" s="64"/>
      <c r="C19" s="65"/>
      <c r="D19" s="65"/>
      <c r="E19" s="65"/>
      <c r="F19" s="65"/>
      <c r="G19" s="67"/>
      <c r="H19" s="68"/>
      <c r="I19" s="69"/>
      <c r="J19" s="67"/>
      <c r="K19" s="70"/>
      <c r="L19" s="70"/>
      <c r="M19" s="70"/>
      <c r="N19" s="70"/>
      <c r="O19" s="71"/>
      <c r="P19" s="72"/>
      <c r="Q19" s="72"/>
      <c r="R19" s="73"/>
    </row>
  </sheetData>
  <mergeCells count="21">
    <mergeCell ref="K16:N18"/>
    <mergeCell ref="A19:B19"/>
    <mergeCell ref="C19:F19"/>
    <mergeCell ref="K19:N19"/>
    <mergeCell ref="A16:B18"/>
    <mergeCell ref="C16:F18"/>
    <mergeCell ref="G16:G18"/>
    <mergeCell ref="H16:H18"/>
    <mergeCell ref="Q14:R14"/>
    <mergeCell ref="K15:N15"/>
    <mergeCell ref="I16:I18"/>
    <mergeCell ref="J16:J18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01041FD6-A57B-430B-BA2D-C7A0E386D0B6}"/>
    <hyperlink ref="H19" location="'Tipo Relación Institución'!A6" display="'Tipo Relación Institución'!A6" xr:uid="{AE467E5F-2E53-4A48-BB2C-2689CF6A28B0}"/>
    <hyperlink ref="R4" location="'Objeto Dominio N'!A17" display="'Objeto Dominio N'!A17" xr:uid="{2EC6042E-3FCD-482F-8C71-BD46DA986726}"/>
    <hyperlink ref="S4" location="'Objeto Dominio N'!A18" display="'Objeto Dominio N'!A18" xr:uid="{FF463CD8-B31B-47F6-8DD6-0EBCF2C9939A}"/>
    <hyperlink ref="T4" location="'Objeto Dominio N'!A19" display="'Objeto Dominio N'!A19" xr:uid="{DC5C52D8-564E-4615-99EA-7849E8ABB967}"/>
    <hyperlink ref="Q4" location="'Objeto Dominio N'!A16" display="'Objeto Dominio N'!A16" xr:uid="{A1E4BC1E-A732-4160-B2DC-52636DEBC3CE}"/>
    <hyperlink ref="A1:P1" location="'Listado Objetos de Dominio'!A1" display="&lt;-Volver al inicio" xr:uid="{A869B38A-3CED-45F9-970B-71BC16FA7313}"/>
    <hyperlink ref="C12" location="Sede!A6" display="Sede!A6" xr:uid="{6AF4F79A-5697-40A1-87B9-52EAEF72C670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Cliente</vt:lpstr>
      <vt:lpstr>Proveedor</vt:lpstr>
      <vt:lpstr>Sede</vt:lpstr>
      <vt:lpstr>Pago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Isabela Solano Lopez</cp:lastModifiedBy>
  <cp:revision/>
  <dcterms:created xsi:type="dcterms:W3CDTF">2023-03-15T04:00:09Z</dcterms:created>
  <dcterms:modified xsi:type="dcterms:W3CDTF">2024-05-24T02:53:01Z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