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407" documentId="8_{1B65FE26-5224-48B7-B9C5-DF8DBC480324}" xr6:coauthVersionLast="47" xr6:coauthVersionMax="47" xr10:uidLastSave="{00CED732-7A26-4B45-BB28-AB939A4C8B81}"/>
  <bookViews>
    <workbookView xWindow="-110" yWindow="-110" windowWidth="19420" windowHeight="11500" xr2:uid="{36012E7C-B3F4-482B-AC16-7CCB81B9AE88}"/>
  </bookViews>
  <sheets>
    <sheet name="Modelo de dominio anémico" sheetId="61" r:id="rId1"/>
    <sheet name="Listado Objetos de Dominio" sheetId="67" r:id="rId2"/>
    <sheet name="Sede" sheetId="66" r:id="rId3"/>
    <sheet name="Tipo Identificacion" sheetId="24" r:id="rId4"/>
    <sheet name="Empleado" sheetId="68" r:id="rId5"/>
    <sheet name="Tipo de pago" sheetId="69" r:id="rId6"/>
    <sheet name="Factura" sheetId="70" r:id="rId7"/>
    <sheet name="Pedido" sheetId="71" r:id="rId8"/>
    <sheet name="Producto" sheetId="72" r:id="rId9"/>
  </sheets>
  <externalReferences>
    <externalReference r:id="rId10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2" l="1"/>
  <c r="H21" i="72"/>
  <c r="H20" i="72"/>
  <c r="H18" i="72"/>
  <c r="T4" i="71"/>
  <c r="S4" i="71"/>
  <c r="R4" i="71"/>
  <c r="H23" i="71"/>
  <c r="H20" i="71"/>
  <c r="H19" i="71"/>
  <c r="H17" i="71"/>
  <c r="H18" i="70"/>
  <c r="H16" i="70"/>
  <c r="R4" i="70"/>
  <c r="H21" i="69"/>
  <c r="H18" i="69"/>
  <c r="H17" i="69"/>
  <c r="H15" i="69"/>
  <c r="T4" i="69"/>
  <c r="S4" i="69"/>
  <c r="R4" i="69"/>
  <c r="H27" i="68"/>
  <c r="H24" i="68"/>
  <c r="H21" i="68"/>
  <c r="T4" i="68"/>
  <c r="S4" i="68"/>
  <c r="R4" i="68"/>
  <c r="H19" i="68"/>
  <c r="H16" i="24"/>
  <c r="H15" i="24"/>
  <c r="H14" i="24"/>
  <c r="H25" i="66"/>
  <c r="H22" i="66"/>
  <c r="H21" i="66"/>
  <c r="T4" i="66"/>
  <c r="S4" i="66"/>
  <c r="H18" i="66"/>
  <c r="R4" i="66"/>
  <c r="C13" i="72"/>
  <c r="C14" i="72"/>
  <c r="B3" i="72"/>
  <c r="B2" i="72"/>
  <c r="T4" i="72"/>
  <c r="S4" i="72"/>
  <c r="R4" i="72"/>
  <c r="Q4" i="72"/>
  <c r="C13" i="71"/>
  <c r="C12" i="71"/>
  <c r="B2" i="69"/>
  <c r="B8" i="71" s="1"/>
  <c r="B6" i="71"/>
  <c r="B3" i="71"/>
  <c r="B2" i="71"/>
  <c r="Q4" i="71"/>
  <c r="C12" i="70"/>
  <c r="C11" i="70"/>
  <c r="B6" i="70"/>
  <c r="B3" i="70"/>
  <c r="B2" i="70"/>
  <c r="Q4" i="70"/>
  <c r="C10" i="69"/>
  <c r="B3" i="69"/>
  <c r="Q4" i="69"/>
  <c r="C15" i="68"/>
  <c r="B6" i="68"/>
  <c r="B11" i="68"/>
  <c r="C10" i="24"/>
  <c r="C14" i="66"/>
  <c r="B3" i="68"/>
  <c r="B2" i="68"/>
  <c r="Q4" i="68"/>
  <c r="B3" i="24"/>
  <c r="B2" i="24"/>
  <c r="S4" i="24"/>
  <c r="R4" i="24"/>
  <c r="Q4" i="24"/>
  <c r="B3" i="66"/>
  <c r="B2" i="66"/>
  <c r="Q4" i="66"/>
</calcChain>
</file>

<file path=xl/sharedStrings.xml><?xml version="1.0" encoding="utf-8"?>
<sst xmlns="http://schemas.openxmlformats.org/spreadsheetml/2006/main" count="872" uniqueCount="322">
  <si>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</si>
  <si>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</si>
  <si>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</si>
  <si>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</si>
  <si>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</si>
  <si>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</si>
  <si>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</si>
  <si>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</si>
  <si>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</si>
  <si>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</si>
  <si>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</si>
  <si>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</si>
  <si>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</si>
  <si>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</si>
  <si>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</si>
  <si>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</si>
  <si>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</si>
  <si>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</si>
  <si>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</si>
  <si>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</si>
  <si>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</si>
  <si>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</si>
  <si>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</si>
  <si>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</si>
  <si>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</si>
  <si>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</si>
  <si>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</si>
  <si>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</si>
  <si>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</si>
  <si>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</si>
  <si>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</si>
  <si>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</si>
  <si>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</si>
  <si>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Descripcion</t>
  </si>
  <si>
    <t>Sede</t>
  </si>
  <si>
    <t>Objeto dominio que representa una sucursal o local de la tienda</t>
  </si>
  <si>
    <t>Tipo Identificacion</t>
  </si>
  <si>
    <t>Objeto de dominio que contiene informacion determinanda acerca del tipo de identificacion que nos sirve de referencia para la asociacion del TI de los clientes</t>
  </si>
  <si>
    <t>Empleado</t>
  </si>
  <si>
    <t>Objeto de dominio que contiene la informacion del cliente y la sede donde labora</t>
  </si>
  <si>
    <t xml:space="preserve">Tipo de pago </t>
  </si>
  <si>
    <t xml:space="preserve">Objeto de dominio que representa las diferentes formas en las que el cliente puede pagar una compra </t>
  </si>
  <si>
    <t xml:space="preserve">Factura </t>
  </si>
  <si>
    <t xml:space="preserve">Objeto de dominio que representa un documento que acredita la compra de un producto o varios productos 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</si>
  <si>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</si>
  <si>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</si>
  <si>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</si>
  <si>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</si>
  <si>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>Identificador</t>
  </si>
  <si>
    <t>NombreSede</t>
  </si>
  <si>
    <t>Ciudad</t>
  </si>
  <si>
    <t>Departamento</t>
  </si>
  <si>
    <t>TipoSede</t>
  </si>
  <si>
    <t>Numerico entero</t>
  </si>
  <si>
    <t>Alfanumerico</t>
  </si>
  <si>
    <t>solo letras o numeros(con tilde o sin tilde) y espacios</t>
  </si>
  <si>
    <t>Dirección</t>
  </si>
  <si>
    <t>Debe ser un número mayor que 0</t>
  </si>
  <si>
    <t>Si</t>
  </si>
  <si>
    <t>No</t>
  </si>
  <si>
    <t>Atributo que contiene un identificador que hace unica a cada sede</t>
  </si>
  <si>
    <t>Atributo que contiene un nombre que identifica a una sede</t>
  </si>
  <si>
    <t>Atributo que contiene la ciudad en la cual se encuentra ubicada la sede</t>
  </si>
  <si>
    <t>Atributo que contiene el departamento en el cual se encuentra ubicada la sede</t>
  </si>
  <si>
    <t xml:space="preserve">Atributo que contiene la direccion donde se encuentra ubicada la sede </t>
  </si>
  <si>
    <t>Atributo que contiene el tipo de sede al cual pertence una sede</t>
  </si>
  <si>
    <t>Nombre de sede unico</t>
  </si>
  <si>
    <t>No es posible tener mas de una sede con el mismo nombre</t>
  </si>
  <si>
    <t>Tipo</t>
  </si>
  <si>
    <t>atributo que contiene un identificador que hace unico a cada tipo identificacion</t>
  </si>
  <si>
    <t>atributo que contiene el tipo de la identificacion para poder saber a cual hace referencia</t>
  </si>
  <si>
    <t>Tipo de identificacion unica</t>
  </si>
  <si>
    <t>No es posible tener una identificacion con dos tipos de identificacion</t>
  </si>
  <si>
    <t>Tipo identificacion</t>
  </si>
  <si>
    <t xml:space="preserve">Número identificación </t>
  </si>
  <si>
    <t>Apellido</t>
  </si>
  <si>
    <t>Correo</t>
  </si>
  <si>
    <t>tipo correo</t>
  </si>
  <si>
    <t>solo números</t>
  </si>
  <si>
    <t>solo letras(con tilde o sin tilde) y espacios</t>
  </si>
  <si>
    <t>SI</t>
  </si>
  <si>
    <t>Atributo que contiene un identificador que hace unico a cada empleado</t>
  </si>
  <si>
    <t>Atributo que contiene el tipo de identificación que posee cada empelado</t>
  </si>
  <si>
    <t>Atributo que contiene el numero de identificacion que posee un empleado</t>
  </si>
  <si>
    <t>Atributo que contiene el nombre que tiene un empleado</t>
  </si>
  <si>
    <t>Atributo que contiene el correo personal de cada empleado</t>
  </si>
  <si>
    <t>Atributo que contiene el apellido que tiene un empleado</t>
  </si>
  <si>
    <t>Atributo que contiene la sede en la cual esta asignado un empleado</t>
  </si>
  <si>
    <t>Numero de identificacion de empleado unica</t>
  </si>
  <si>
    <t>no es posible tener un número de identificación para mas de un empleado</t>
  </si>
  <si>
    <t>Atributo que contiene un identificador que hace unico a cada tipo de pago</t>
  </si>
  <si>
    <t>solo letras (con tilde o sin tilde) y espacios</t>
  </si>
  <si>
    <t>atributo que contiene el tipo de pago para saber a cual hace referencia</t>
  </si>
  <si>
    <t>tipo de pago unico</t>
  </si>
  <si>
    <t>No es posible tener un pago con dos tipos de pago a la vez</t>
  </si>
  <si>
    <t>atributo que contiene un identificador que hace unica a cada factura</t>
  </si>
  <si>
    <t>Pedido</t>
  </si>
  <si>
    <t>atributo que contiene el pedido que corresponde a la factura</t>
  </si>
  <si>
    <t>Fecha Factura</t>
  </si>
  <si>
    <t>fecha tiempo</t>
  </si>
  <si>
    <t>tipo fecha y hora</t>
  </si>
  <si>
    <t>atributo que contiene la fecha en la cual se realiza la factura</t>
  </si>
  <si>
    <t>Monto</t>
  </si>
  <si>
    <t>atributo que contiene el monto el cual le da el valor a la factura</t>
  </si>
  <si>
    <t>pedido y fecha de factura unica</t>
  </si>
  <si>
    <t>No es posible tener un pedido y una fecha con hora dos veces a la vez</t>
  </si>
  <si>
    <t>atributo que contiene un identificador que hace unico a cada pedido</t>
  </si>
  <si>
    <t>Fecha Pedido</t>
  </si>
  <si>
    <t>atributo que contiene la fecha en la cual se realiza el pedido</t>
  </si>
  <si>
    <t>Tipo de Pago</t>
  </si>
  <si>
    <t>atributo que contiene el tipo de pago con el cual se hace cancela el pedido</t>
  </si>
  <si>
    <t>atributo que contiene el monto de valor del pedido</t>
  </si>
  <si>
    <t>Empleado que vendió</t>
  </si>
  <si>
    <t>atributo que contiene el empleado que raliza el pedido</t>
  </si>
  <si>
    <t>empleado y fecha de pedido unico</t>
  </si>
  <si>
    <t>No es posible tener un empleado y una fecha con hora dos veces a la vez</t>
  </si>
  <si>
    <t>Atributo que contiene un identificador que hace unico a cada producto</t>
  </si>
  <si>
    <t>Nombre del producto</t>
  </si>
  <si>
    <t>Atributo que contiene el nombre que identifica a un producto</t>
  </si>
  <si>
    <t>Atributo que contiene la descripcion la cual posee un producto</t>
  </si>
  <si>
    <t>Precio</t>
  </si>
  <si>
    <t>solo  números</t>
  </si>
  <si>
    <t>Atributo que contiene el precio el cual le da valor a un producto</t>
  </si>
  <si>
    <t>Categoría</t>
  </si>
  <si>
    <t>Atributo que contiene la categoria a la cual pertenece un producto</t>
  </si>
  <si>
    <t>Marca</t>
  </si>
  <si>
    <t>Atributo que contiene la marca que posee un producto</t>
  </si>
  <si>
    <t>nombre de un producto unico</t>
  </si>
  <si>
    <t>No es posible tener el mismo nombre y marca para mas de un producto</t>
  </si>
  <si>
    <t>Los mismos definidos en tipo identificacion original</t>
  </si>
  <si>
    <t>Los mismos definidos en sede original</t>
  </si>
  <si>
    <t>Los mismos definidos en pedido original</t>
  </si>
  <si>
    <t>Los mismos definidos en empleado original</t>
  </si>
  <si>
    <t>Los mismos definidos en tipo de pago original</t>
  </si>
  <si>
    <t>Crear sede</t>
  </si>
  <si>
    <t>Accion la cual se encarga de poner al en servicio una sede de una tienda al publico.</t>
  </si>
  <si>
    <t xml:space="preserve">Sede </t>
  </si>
  <si>
    <t>Contiene la informacion de la sede que se esta creando</t>
  </si>
  <si>
    <t>Pol-sede-001</t>
  </si>
  <si>
    <t>Pol-sede-002</t>
  </si>
  <si>
    <t>Pol-sede-003</t>
  </si>
  <si>
    <t>No puede existir mas de una sede en el mismo lugar a menos de que sea la misma</t>
  </si>
  <si>
    <t>Los datos relacionados con la sede deben ser validos a nivel tipo de dato, longitud, obligatoriedad, formato y rango</t>
  </si>
  <si>
    <t>Una sede no puede estar ubicada en múltiples direcciones distintas simultáneamente</t>
  </si>
  <si>
    <t>Se debe indicar que ya existe la sede.</t>
  </si>
  <si>
    <t>Se debe indicar que los datos de la sede no son validos.</t>
  </si>
  <si>
    <t>Se debe indicar que la ubicación de la sede ya existe en otra.</t>
  </si>
  <si>
    <t>Cancelar creacion de la sede</t>
  </si>
  <si>
    <t>Consultar sede</t>
  </si>
  <si>
    <t>Accion que se encarga de consultar la informacion de la sede creada</t>
  </si>
  <si>
    <t>Contiene la informacion de la sede que se requiere consultar</t>
  </si>
  <si>
    <t>Si se envían parámetros de consulta para Sede, deben ser válidos a nivel de tipo de dato, longitud, obligatoriedad, formato y rango.</t>
  </si>
  <si>
    <t>Se debe indicar que los datos de consulta ingresados no son validos</t>
  </si>
  <si>
    <t>Cancelar consulta de la sede</t>
  </si>
  <si>
    <t>Modificar sede</t>
  </si>
  <si>
    <t>Accion la cual se encarga de modificar y actualizar la informacion de la sede que se esta consultando</t>
  </si>
  <si>
    <t>Contiene la informacion de la sede que se quiere modificar</t>
  </si>
  <si>
    <t>No puede existir más de una Sede en el mismo lugar a menos de que sea la misma Sede que se esta modificando.</t>
  </si>
  <si>
    <t>Los datos deben ser validos a nivel tipo de dato, longitud, obligatoriedad, formato, rango</t>
  </si>
  <si>
    <t>Debe existir la Sede que se esté modificando.</t>
  </si>
  <si>
    <t>Se debe indicar que existe mas de una sede</t>
  </si>
  <si>
    <t>Se debe indicar que la sede que se quiere modificar no existe</t>
  </si>
  <si>
    <t>Cancelar modificacion de la sede</t>
  </si>
  <si>
    <t>Eliminar sede</t>
  </si>
  <si>
    <t>Accion la cual se encarga de cerrar una sede de alguna tienda</t>
  </si>
  <si>
    <t>Contiene la informacion de la sede que se desea eliminar</t>
  </si>
  <si>
    <t>La Sede que se esté cancelando debe ser el mismo que se esté creando.</t>
  </si>
  <si>
    <t>Si se elimina un tipo de sede que está asignado a alguna sede, todas las sedes que tenían ese tipo de sede asignado deben ser actualizadas con un tipo de sede válido</t>
  </si>
  <si>
    <t>Se debe indicar que los datos de la sede que se desea eliminar no existe</t>
  </si>
  <si>
    <t>Se debe indicar que el tipo de sede asignado a la sede no existe</t>
  </si>
  <si>
    <t>Cancelar eliminacion de la sede</t>
  </si>
  <si>
    <t>Crear tipo identificacion</t>
  </si>
  <si>
    <t>Accion la cual se encarga de asignarle un tipo de identificacion al usuario</t>
  </si>
  <si>
    <t>Consultar tipo identificacion</t>
  </si>
  <si>
    <t>Accion la cual se encarga de consultar un tipo de identificacion de algun usuario</t>
  </si>
  <si>
    <t xml:space="preserve">Tipo Identificion </t>
  </si>
  <si>
    <t>Contiene la informacion del tipo de identificacion que se le creara al usuario</t>
  </si>
  <si>
    <t>Contiene la informacion del tipo de identificacion que se consultara sobre el usuario</t>
  </si>
  <si>
    <t>Pol-tipoidentificacion-001</t>
  </si>
  <si>
    <t>No puede existir un tipo de identificacion para diferentes clientes y vendedores</t>
  </si>
  <si>
    <t>si se envian parametros de consulta deben ser validos a nivel tipo de dato, longitud,obligatoriedad,formato, rango</t>
  </si>
  <si>
    <t>Se debe indicar que el tipo de identificacion ya existe en otro usuario o vendedor</t>
  </si>
  <si>
    <t>Se debe indicar que los datos de consulta no son validos</t>
  </si>
  <si>
    <t>Cancelar creacion tipo identificacion</t>
  </si>
  <si>
    <t>Cancelar consulta tipo identificacion</t>
  </si>
  <si>
    <t>Modificar tipo identificacion</t>
  </si>
  <si>
    <t>Accion la cual se encarga de modificar un tipo de identificacion de algun usuario</t>
  </si>
  <si>
    <t>Contiene la informacion del tipo de identificacion que se modificara sobre el usuario</t>
  </si>
  <si>
    <t>Pol-tipoidentificacion-002</t>
  </si>
  <si>
    <t>El tipo de identificacion que se desee modificar debe existir</t>
  </si>
  <si>
    <t>Los datos deben ser validos a nivel tipo de dato, longitud,obligatoriedad,formato, rango</t>
  </si>
  <si>
    <t>Se debe indicar que el tipo de identificacion no existe</t>
  </si>
  <si>
    <t>Se debe indicar que los datos no son validos</t>
  </si>
  <si>
    <t>Cancelar modificacion tipo identificacion</t>
  </si>
  <si>
    <t>Crear empleado</t>
  </si>
  <si>
    <t>Accion la cual se encarga de asignar un empleado nuevo a alguna tienda</t>
  </si>
  <si>
    <t>Contiene la informacion de los datos del empleado que se quiere crear</t>
  </si>
  <si>
    <t>Pol-empleado-001</t>
  </si>
  <si>
    <t>Pol-empleado-002</t>
  </si>
  <si>
    <t>No puede existir mas de un empleado con el mismo numero de identificacion</t>
  </si>
  <si>
    <t xml:space="preserve">Se debe indicar que el numero de identificacion ya existe en otro empleado </t>
  </si>
  <si>
    <t>Consultar empleado</t>
  </si>
  <si>
    <t>Accion la cual se encarga de consultar la informacion de un empleado que se a creado</t>
  </si>
  <si>
    <t>Contiene la informacion de los datos del empleado que se quiere consultar</t>
  </si>
  <si>
    <t>Pol-empleado-003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</si>
  <si>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</si>
  <si>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</si>
  <si>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descripción clara y concisa que refleje su función, responsabilidades y roles dentro de la empresa.</t>
  </si>
  <si>
    <t>Cancelar creacion del empleado</t>
  </si>
  <si>
    <t>Cancelar consulta del empleado</t>
  </si>
  <si>
    <t>Se debe indicar que los datos consultados no son validos</t>
  </si>
  <si>
    <t>Se debe indicar que en los datos del empleado se envidencia que tiene multiples roles</t>
  </si>
  <si>
    <t>Modificar empleado</t>
  </si>
  <si>
    <t>Accion la cual se encarga de modificar y actualizar la informacion de un empleado</t>
  </si>
  <si>
    <t>Contiene la informacion de los datos del empleado que se deseea modificar</t>
  </si>
  <si>
    <t>No puede existir más de un empleado con el mismo número de identificación</t>
  </si>
  <si>
    <t>Debe existir el empleado que se esté modificando.</t>
  </si>
  <si>
    <t>Se debe indicar que los datos del empleado no existen</t>
  </si>
  <si>
    <t>Cancelar modificacion del empleado</t>
  </si>
  <si>
    <t>Eliminar empleado</t>
  </si>
  <si>
    <t>Accion la cual se encarga de eliminar la informacion de un empleado</t>
  </si>
  <si>
    <t>Contiene la informacion de los datos del empleado que se deseea eliminar</t>
  </si>
  <si>
    <t>El pedido que se este cancelando debe ser el mismo que se este creando</t>
  </si>
  <si>
    <t>Si se elimina un empleado que está asociado a algún proyecto o tarea, se debe reasignar o completar dichos proyectos o tarea</t>
  </si>
  <si>
    <t>El empleado que se este cancelando debe ser el mismo que se este creando</t>
  </si>
  <si>
    <t>Se debe indicar que los datos del empleado estan asociados en otro proyecto o tarea</t>
  </si>
  <si>
    <t>Cancelar eliminacion del empleado</t>
  </si>
  <si>
    <t>Crear tipo de pago</t>
  </si>
  <si>
    <t>Accion la cual se encarga de poner en servicio el tipo de pago</t>
  </si>
  <si>
    <t xml:space="preserve"> tipo de pago</t>
  </si>
  <si>
    <t>Contiene la informacion del tipo de pago que se quiere crear</t>
  </si>
  <si>
    <t>Pol-tipo de pago-001</t>
  </si>
  <si>
    <t>Pol-tipo de pago-002</t>
  </si>
  <si>
    <t>no puede existir mas de un tipo de pago con el mismo nombre</t>
  </si>
  <si>
    <t>Se debe indicar que ya existe un tipo de pago con ese mismo nombre</t>
  </si>
  <si>
    <t>Cancelar creacion tipo de pago</t>
  </si>
  <si>
    <t>Consultar tipo de pago</t>
  </si>
  <si>
    <t>Accion la cual es la encargada de consultar el tipo de pago que se requiere</t>
  </si>
  <si>
    <t>tipo de pago</t>
  </si>
  <si>
    <t>Contiene la informacion de tipo de pago que se quiere consultar</t>
  </si>
  <si>
    <t>si se envian parametros de consulta deben ser validos a nivel tipo de dato,longitud, obligatoriedad, formato, rango</t>
  </si>
  <si>
    <t>Cancelar consulta de tipo de pago</t>
  </si>
  <si>
    <t>Modificar tipo de pago</t>
  </si>
  <si>
    <t>Accion la cual es la encargada de modificar el tipo de pago y actualizarlo según cada necesidad</t>
  </si>
  <si>
    <t>Contiene la informacion de tipo de pago que se quiere modificar</t>
  </si>
  <si>
    <t>Pol-tipo de pago-003</t>
  </si>
  <si>
    <t xml:space="preserve">debe existir el tipo de pago que se esta modificando </t>
  </si>
  <si>
    <t>Se debe indicar que el tipo de pafo que esta consultando no existe</t>
  </si>
  <si>
    <t>Cancelar modificacion de tipo de pago</t>
  </si>
  <si>
    <t>Eliminar tipo de pago</t>
  </si>
  <si>
    <t xml:space="preserve">Accion la cual es la encargada de sacar de servicio un tipo de pago </t>
  </si>
  <si>
    <t>Contiene la informacion del tipo de pago que se quiere eliminar</t>
  </si>
  <si>
    <t>debe existir el tipo de pago que se esta eliminando</t>
  </si>
  <si>
    <t>Se debe indicar que el tipo de pago que se esta eliminando no existe</t>
  </si>
  <si>
    <t>Cancelar eliminacion de tipo de pago</t>
  </si>
  <si>
    <t>Crear Factura</t>
  </si>
  <si>
    <t>Accion la cual es la encargada de crear la factura como comprobante de compra</t>
  </si>
  <si>
    <t>Consultar Factura</t>
  </si>
  <si>
    <t>factura</t>
  </si>
  <si>
    <t>Accion la cual es la encargada de consultar una factura</t>
  </si>
  <si>
    <t>Contiene la informacion de la factura que se quiere crear</t>
  </si>
  <si>
    <t>Contiene la informacion de la factura que se quiere consultar</t>
  </si>
  <si>
    <t>Pol-factura-001</t>
  </si>
  <si>
    <t>Pol-factura-002</t>
  </si>
  <si>
    <t>no puede existir mas de una factura con el mismo pedido y fecha</t>
  </si>
  <si>
    <t>Si se envian parametros de consulta deben ser validos a nivel tipo de dato, longitud, obligatoriedad, formato, rango</t>
  </si>
  <si>
    <t>Se debe indicar que ya existe una factura con ese pedido y fecha</t>
  </si>
  <si>
    <t>Cancelar creacion factura</t>
  </si>
  <si>
    <t>Cancelar consultar factura</t>
  </si>
  <si>
    <t xml:space="preserve">Crear pedido </t>
  </si>
  <si>
    <t xml:space="preserve">Consultar pedido </t>
  </si>
  <si>
    <t xml:space="preserve">Modificar pedido </t>
  </si>
  <si>
    <t xml:space="preserve">Accion la cual es la encargada de poner en servicio el pedido </t>
  </si>
  <si>
    <t>Accion la cual es la encargada de consultar el pedido que se requiere</t>
  </si>
  <si>
    <t>Accion la cual es la encargada de modificar el pedido y actualizarlo según cada necesidad</t>
  </si>
  <si>
    <t>Contiene la informacion de un tipo de un pedido que se quiere crear</t>
  </si>
  <si>
    <t>Contiene la informacion de un pedido que se quiere consultar</t>
  </si>
  <si>
    <t>Contiene la informacion de un pedido que se quiere modificar</t>
  </si>
  <si>
    <t>Cancelar pedido</t>
  </si>
  <si>
    <t>Accion la cual es la encargada de sacar de servicio un pedido</t>
  </si>
  <si>
    <t>Contiene la informacion de un pedido que se quiere cancelar</t>
  </si>
  <si>
    <t>Pol-pedido-001</t>
  </si>
  <si>
    <t>Pol-pedido-002</t>
  </si>
  <si>
    <t>Pol-pedido-003</t>
  </si>
  <si>
    <t>si se envian parametros de consulta deben ser validos a nivel tipo de dato, longitud, obligatoriedad, formato, rango</t>
  </si>
  <si>
    <t>no puede existir mas de un pedido con la misma fecha y promocion</t>
  </si>
  <si>
    <t>debe existir el pedido que se esta modificando</t>
  </si>
  <si>
    <t>Se debe indicar que ya existe un pedido con la misma fecha y promocion</t>
  </si>
  <si>
    <t>Se debe indicar que el pedido que se esta consultando no existe</t>
  </si>
  <si>
    <t xml:space="preserve">Se debe indicar que el pedido que se esta eliminando no existe </t>
  </si>
  <si>
    <t>Cancelar creacion pedido</t>
  </si>
  <si>
    <t>Cancelar consultar pedido</t>
  </si>
  <si>
    <t>Cancelar modificacion pedido</t>
  </si>
  <si>
    <t xml:space="preserve">Cancelar cancelacion pedido </t>
  </si>
  <si>
    <t>Crear producto</t>
  </si>
  <si>
    <t>Accion la cual es la encargada de poner en servicio el producto</t>
  </si>
  <si>
    <t>Consultar producto</t>
  </si>
  <si>
    <t>Accion la cual es la encargada de consultar el producto que se requiere</t>
  </si>
  <si>
    <t>Accion la cual es la encargada de modificar el producto y actualizarlo según cada necesidad</t>
  </si>
  <si>
    <t>Modificar producto</t>
  </si>
  <si>
    <t>Eliminar producto</t>
  </si>
  <si>
    <t>Accion la cual es la encargada de sacar de servicio un producto</t>
  </si>
  <si>
    <t>Producto</t>
  </si>
  <si>
    <t>Contiene la informacion del producto que se quiere crear</t>
  </si>
  <si>
    <t>Contiene la informacion del producto que se quiere consultar</t>
  </si>
  <si>
    <t>Contiene la informacion del producto que se quiere modificar</t>
  </si>
  <si>
    <t>Contiene informacion del producto que se quiere eliminar</t>
  </si>
  <si>
    <t>Pol-producto-001</t>
  </si>
  <si>
    <t>Pol-producto-002</t>
  </si>
  <si>
    <t>Pol-producto-003</t>
  </si>
  <si>
    <t>no puede existir mas de un producto con el mismo nombre y marca</t>
  </si>
  <si>
    <t xml:space="preserve">debe existir el producto que se esta modificando </t>
  </si>
  <si>
    <t xml:space="preserve">debe existir el producto que se esta eliminando </t>
  </si>
  <si>
    <t>Se debe indicar que ya existe un producto con ese mismo nombre y marca</t>
  </si>
  <si>
    <t xml:space="preserve">Se debe indicar que los datos no son validos </t>
  </si>
  <si>
    <t xml:space="preserve">Se debe indicar que los datos de consulta ingresados no son validos </t>
  </si>
  <si>
    <t>Se debe indicar que el producto que se esta consultando no existe</t>
  </si>
  <si>
    <t>Se debe indicar que el producto que se esta eliminando no existe</t>
  </si>
  <si>
    <t>Cancelar creacion del producto</t>
  </si>
  <si>
    <t>Cancelar consulta del producto</t>
  </si>
  <si>
    <t>Cancelar modificacion del producto</t>
  </si>
  <si>
    <t>Cancelar eliminacion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</si>
</sst>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7" fillId="0" borderId="12" xfId="3" applyFont="1" applyBorder="1" applyAlignment="1">
      <alignment horizontal="center"/>
    </xf>
    <xf numFmtId="0" fontId="8" fillId="0" borderId="12" xfId="3" applyFont="1" applyBorder="1" applyAlignment="1">
      <alignment vertical="top" wrapText="1"/>
    </xf>
    <xf numFmtId="0" fontId="8" fillId="0" borderId="13" xfId="3" applyFont="1" applyBorder="1" applyAlignment="1">
      <alignment vertical="top" wrapText="1"/>
    </xf>
    <xf numFmtId="0" fontId="10" fillId="0" borderId="1" xfId="3" applyFont="1" applyBorder="1"/>
    <xf numFmtId="0" fontId="8" fillId="0" borderId="15" xfId="3" applyFont="1" applyBorder="1" applyAlignment="1">
      <alignment vertical="top" wrapText="1"/>
    </xf>
    <xf numFmtId="0" fontId="11" fillId="0" borderId="1" xfId="3" applyFont="1" applyBorder="1" applyAlignment="1">
      <alignment vertical="top" wrapText="1"/>
    </xf>
    <xf numFmtId="0" fontId="12" fillId="0" borderId="1" xfId="3" applyFont="1" applyBorder="1"/>
    <xf numFmtId="0" fontId="2" fillId="0" borderId="12" xfId="1" applyBorder="1"/>
    <xf numFmtId="0" fontId="13" fillId="7" borderId="1" xfId="0" applyFont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7" borderId="0" xfId="1" applyFill="1" applyAlignment="1">
      <alignment horizontal="left" vertical="center"/>
    </xf>
    <xf numFmtId="0" fontId="0" fillId="7" borderId="1" xfId="0" applyFill="1" applyBorder="1"/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0" xfId="0" applyFont="1" applyBorder="1" applyAlignment="1">
      <alignment vertical="center"/>
    </xf>
    <xf numFmtId="0" fontId="2" fillId="8" borderId="23" xfId="1" applyFill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0" borderId="26" xfId="1" applyFill="1" applyBorder="1" applyAlignment="1">
      <alignment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1" xfId="1" applyFill="1" applyBorder="1" applyAlignment="1">
      <alignment horizontal="center" vertical="center"/>
    </xf>
    <xf numFmtId="0" fontId="2" fillId="8" borderId="1" xfId="1" applyFill="1" applyBorder="1" applyAlignment="1">
      <alignment horizontal="left" vertical="center"/>
    </xf>
    <xf numFmtId="0" fontId="2" fillId="0" borderId="14" xfId="1" applyBorder="1"/>
    <xf numFmtId="0" fontId="2" fillId="0" borderId="1" xfId="1" quotePrefix="1" applyBorder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1" xfId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35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2" fillId="10" borderId="28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31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ill="1" applyBorder="1" applyAlignment="1">
      <alignment horizontal="left" vertical="center"/>
    </xf>
    <xf numFmtId="0" fontId="0" fillId="10" borderId="35" xfId="0" applyFill="1" applyBorder="1" applyAlignment="1">
      <alignment horizontal="left" vertical="center"/>
    </xf>
    <xf numFmtId="0" fontId="2" fillId="10" borderId="1" xfId="1" applyFill="1" applyBorder="1" applyAlignment="1">
      <alignment horizontal="center" vertical="center"/>
    </xf>
    <xf numFmtId="0" fontId="2" fillId="10" borderId="21" xfId="1" applyFill="1" applyBorder="1" applyAlignment="1">
      <alignment horizontal="center" vertical="center"/>
    </xf>
    <xf numFmtId="0" fontId="2" fillId="10" borderId="35" xfId="1" applyFill="1" applyBorder="1" applyAlignment="1">
      <alignment horizontal="center" vertical="center"/>
    </xf>
    <xf numFmtId="0" fontId="0" fillId="10" borderId="21" xfId="0" applyFill="1" applyBorder="1" applyAlignment="1">
      <alignment horizontal="left" vertical="center" wrapText="1"/>
    </xf>
    <xf numFmtId="0" fontId="0" fillId="10" borderId="35" xfId="0" applyFill="1" applyBorder="1" applyAlignment="1">
      <alignment horizontal="left" vertical="center" wrapText="1"/>
    </xf>
    <xf numFmtId="0" fontId="2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9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11" borderId="3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4" borderId="5" xfId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4" xr:uid="{7B982435-5BFA-4A99-B4A1-5FAA6DD4EA76}"/>
    <cellStyle name="Hyperlink" xfId="2" xr:uid="{00000000-000B-0000-0000-000008000000}"/>
    <cellStyle name="Normal" xfId="0" builtinId="0"/>
    <cellStyle name="Normal 2" xfId="3" xr:uid="{B159223D-EE84-440A-9B35-71468062BCEF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440765</xdr:colOff>
      <xdr:row>0</xdr:row>
      <xdr:rowOff>132340</xdr:rowOff>
    </xdr:from>
    <xdr:to>
      <xdr:col>15</xdr:col>
      <xdr:colOff>245806</xdr:colOff>
      <xdr:row>34</xdr:row>
      <xdr:rowOff>84204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83A8B7-E57A-F20B-733C-42B4A845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507" y="132340"/>
          <a:ext cx="10190364" cy="6219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Clientes-%20Modelo%20de%20dominio%20enriquecido.xlsx" TargetMode="External"/><Relationship Id="rId1" Type="http://schemas.openxmlformats.org/officeDocument/2006/relationships/externalLinkPath" Target="file:///C:\Users\juan%20pablo\Desktop\Clientes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Tienda"/>
      <sheetName val="Tipo Identificacion"/>
      <sheetName val="Cliente"/>
      <sheetName val="Producto"/>
      <sheetName val="Tipo de Pago"/>
      <sheetName val="Pedido"/>
      <sheetName val="Fact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Pedido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62" zoomScaleNormal="85" workbookViewId="0">
      <selection activeCell="S21" sqref="S21"/>
    </sheetView>
  </sheetViews>
  <sheetFormatPr baseColWidth="10" defaultColWidth="11.453125" defaultRowHeight="14.5" x14ac:dyDescent="0.35"/>
  <cols>
    <col min="1" max="16384" width="11.453125" style="3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B15" sqref="B15"/>
    </sheetView>
  </sheetViews>
  <sheetFormatPr baseColWidth="10" defaultColWidth="11.453125" defaultRowHeight="14.5" x14ac:dyDescent="0.35"/>
  <cols>
    <col min="1" max="1" width="19.81640625" style="1" bestFit="1" customWidth="1"/>
    <col min="2" max="2" width="83.26953125" style="1" bestFit="1" customWidth="1"/>
    <col min="3" max="16384" width="11.453125" style="1"/>
  </cols>
  <sheetData>
    <row r="1" spans="1:2" x14ac:dyDescent="0.35">
      <c r="A1" s="41" t="s">
        <v>19</v>
      </c>
      <c r="B1" s="41" t="s">
        <v>33</v>
      </c>
    </row>
    <row r="2" spans="1:2" x14ac:dyDescent="0.35">
      <c r="A2" s="48" t="s">
        <v>34</v>
      </c>
      <c r="B2" s="42" t="s">
        <v>35</v>
      </c>
    </row>
    <row r="3" spans="1:2" ht="29" x14ac:dyDescent="0.35">
      <c r="A3" s="48" t="s">
        <v>36</v>
      </c>
      <c r="B3" s="43" t="s">
        <v>37</v>
      </c>
    </row>
    <row r="4" spans="1:2" x14ac:dyDescent="0.35">
      <c r="A4" s="70" t="s">
        <v>38</v>
      </c>
      <c r="B4" s="45" t="s">
        <v>39</v>
      </c>
    </row>
    <row r="5" spans="1:2" x14ac:dyDescent="0.35">
      <c r="A5" s="71" t="s">
        <v>40</v>
      </c>
      <c r="B5" s="44" t="s">
        <v>41</v>
      </c>
    </row>
    <row r="6" spans="1:2" ht="29" x14ac:dyDescent="0.35">
      <c r="A6" s="71" t="s">
        <v>42</v>
      </c>
      <c r="B6" s="46" t="s">
        <v>43</v>
      </c>
    </row>
    <row r="7" spans="1:2" x14ac:dyDescent="0.35">
      <c r="A7" s="71" t="s">
        <v>44</v>
      </c>
      <c r="B7" s="47" t="s">
        <v>45</v>
      </c>
    </row>
    <row r="8" spans="1:2" x14ac:dyDescent="0.35">
      <c r="A8" s="71" t="s">
        <v>46</v>
      </c>
      <c r="B8" s="46" t="s">
        <v>47</v>
      </c>
    </row>
  </sheetData>
  <hyperlinks>
    <hyperlink ref="A2" location="Sede!A1" display="Sede" xr:uid="{00000000-0004-0000-0100-000000000000}"/>
    <hyperlink ref="A3" location="'Tipo Identificacion'!A1" display="Tipo Identificacion" xr:uid="{00000000-0004-0000-0100-000001000000}"/>
    <hyperlink ref="A4" location="Empleado!A1" display="Empleado" xr:uid="{24FD9FC1-A358-4D92-93A8-C3E2270BE5F7}"/>
    <hyperlink ref="A5" location="'Tipo de pago'!A1" display="Tipo de pago " xr:uid="{72D294F4-32D1-4FB5-88C1-8CEB61DE8A5F}"/>
    <hyperlink ref="A6" location="Factura!A1" display="Factura " xr:uid="{4AF2FEDC-32D8-434B-A894-EBC5B046DF35}"/>
    <hyperlink ref="A7" location="Pedido!A1" display="Pedido " xr:uid="{F691A9AC-2A34-494F-BA23-29AD5D782F3B}"/>
    <hyperlink ref="A8" location="Producto!A1" display="Producto " xr:uid="{0CC2CF22-A1E6-4A02-A25B-8C0AF5779E28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opLeftCell="I1" zoomScale="43" zoomScaleNormal="85" workbookViewId="0">
      <selection activeCell="O27" sqref="O27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Dominio'!$A$2</f>
        <v>Sede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x14ac:dyDescent="0.35">
      <c r="A3" s="4" t="s">
        <v>3</v>
      </c>
      <c r="B3" s="87" t="str">
        <f>'Listado Objetos de Dominio'!$B$2</f>
        <v>Objeto dominio que representa una sucursal o local de la tienda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A18</f>
        <v>Crear sede</v>
      </c>
      <c r="R4" s="33" t="str">
        <f>A21</f>
        <v>Consultar sede</v>
      </c>
      <c r="S4" s="34" t="str">
        <f>A22</f>
        <v>Modificar sede</v>
      </c>
      <c r="T4" s="2" t="str">
        <f>A25</f>
        <v>Eliminar sede</v>
      </c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49" t="s">
        <v>58</v>
      </c>
      <c r="N5" s="5" t="s">
        <v>59</v>
      </c>
      <c r="O5" s="5" t="s">
        <v>58</v>
      </c>
      <c r="P5" s="7" t="s">
        <v>60</v>
      </c>
      <c r="Q5" s="32"/>
      <c r="R5" s="23"/>
      <c r="S5" s="28"/>
      <c r="T5" s="31"/>
    </row>
    <row r="6" spans="1:20" ht="39" x14ac:dyDescent="0.35">
      <c r="A6" s="11" t="s">
        <v>49</v>
      </c>
      <c r="B6" s="5" t="s">
        <v>54</v>
      </c>
      <c r="C6" s="5">
        <v>1</v>
      </c>
      <c r="D6" s="5">
        <v>40</v>
      </c>
      <c r="E6" s="5"/>
      <c r="F6" s="5"/>
      <c r="G6" s="5"/>
      <c r="H6" s="7" t="s">
        <v>55</v>
      </c>
      <c r="I6" s="5"/>
      <c r="J6" s="13"/>
      <c r="K6" s="12" t="s">
        <v>59</v>
      </c>
      <c r="L6" s="5" t="s">
        <v>59</v>
      </c>
      <c r="M6" s="49" t="s">
        <v>58</v>
      </c>
      <c r="N6" s="5" t="s">
        <v>59</v>
      </c>
      <c r="O6" s="5" t="s">
        <v>59</v>
      </c>
      <c r="P6" s="7" t="s">
        <v>61</v>
      </c>
      <c r="Q6" s="32"/>
      <c r="R6" s="23"/>
      <c r="S6" s="28"/>
      <c r="T6" s="31"/>
    </row>
    <row r="7" spans="1:20" ht="39" x14ac:dyDescent="0.35">
      <c r="A7" s="11" t="s">
        <v>50</v>
      </c>
      <c r="B7" s="5" t="s">
        <v>54</v>
      </c>
      <c r="C7" s="5">
        <v>1</v>
      </c>
      <c r="D7" s="5">
        <v>60</v>
      </c>
      <c r="E7" s="5"/>
      <c r="F7" s="5"/>
      <c r="G7" s="5"/>
      <c r="H7" s="7" t="s">
        <v>55</v>
      </c>
      <c r="I7" s="5"/>
      <c r="J7" s="6"/>
      <c r="K7" s="12" t="s">
        <v>59</v>
      </c>
      <c r="L7" s="5" t="s">
        <v>59</v>
      </c>
      <c r="M7" s="49" t="s">
        <v>58</v>
      </c>
      <c r="N7" s="5" t="s">
        <v>59</v>
      </c>
      <c r="O7" s="5" t="s">
        <v>59</v>
      </c>
      <c r="P7" s="7" t="s">
        <v>62</v>
      </c>
      <c r="Q7" s="32"/>
      <c r="R7" s="23"/>
      <c r="S7" s="28"/>
      <c r="T7" s="31"/>
    </row>
    <row r="8" spans="1:20" ht="39" x14ac:dyDescent="0.35">
      <c r="A8" s="11" t="s">
        <v>51</v>
      </c>
      <c r="B8" s="5" t="s">
        <v>54</v>
      </c>
      <c r="C8" s="5">
        <v>1</v>
      </c>
      <c r="D8" s="5">
        <v>60</v>
      </c>
      <c r="E8" s="5"/>
      <c r="F8" s="5"/>
      <c r="G8" s="5"/>
      <c r="H8" s="7" t="s">
        <v>55</v>
      </c>
      <c r="I8" s="5"/>
      <c r="J8" s="6"/>
      <c r="K8" s="12" t="s">
        <v>59</v>
      </c>
      <c r="L8" s="5" t="s">
        <v>59</v>
      </c>
      <c r="M8" s="49" t="s">
        <v>58</v>
      </c>
      <c r="N8" s="5" t="s">
        <v>59</v>
      </c>
      <c r="O8" s="5" t="s">
        <v>59</v>
      </c>
      <c r="P8" s="7" t="s">
        <v>63</v>
      </c>
      <c r="Q8" s="32"/>
      <c r="R8" s="23"/>
      <c r="S8" s="28"/>
      <c r="T8" s="31"/>
    </row>
    <row r="9" spans="1:20" ht="39" x14ac:dyDescent="0.35">
      <c r="A9" s="11" t="s">
        <v>56</v>
      </c>
      <c r="B9" s="5" t="s">
        <v>54</v>
      </c>
      <c r="C9" s="5">
        <v>1</v>
      </c>
      <c r="D9" s="5">
        <v>80</v>
      </c>
      <c r="E9" s="5"/>
      <c r="F9" s="5"/>
      <c r="G9" s="5"/>
      <c r="H9" s="7" t="s">
        <v>55</v>
      </c>
      <c r="I9" s="5"/>
      <c r="J9" s="6"/>
      <c r="K9" s="12" t="s">
        <v>59</v>
      </c>
      <c r="L9" s="5" t="s">
        <v>59</v>
      </c>
      <c r="M9" s="49" t="s">
        <v>58</v>
      </c>
      <c r="N9" s="5" t="s">
        <v>59</v>
      </c>
      <c r="O9" s="5" t="s">
        <v>59</v>
      </c>
      <c r="P9" s="7" t="s">
        <v>64</v>
      </c>
      <c r="Q9" s="32"/>
      <c r="R9" s="23"/>
      <c r="S9" s="28"/>
      <c r="T9" s="31"/>
    </row>
    <row r="10" spans="1:20" ht="39" x14ac:dyDescent="0.35">
      <c r="A10" s="11" t="s">
        <v>52</v>
      </c>
      <c r="B10" s="5" t="s">
        <v>54</v>
      </c>
      <c r="C10" s="5">
        <v>1</v>
      </c>
      <c r="D10" s="5">
        <v>30</v>
      </c>
      <c r="E10" s="5"/>
      <c r="F10" s="5"/>
      <c r="G10" s="5"/>
      <c r="H10" s="7" t="s">
        <v>55</v>
      </c>
      <c r="I10" s="5"/>
      <c r="J10" s="6"/>
      <c r="K10" s="12" t="s">
        <v>59</v>
      </c>
      <c r="L10" s="5" t="s">
        <v>59</v>
      </c>
      <c r="M10" s="49" t="s">
        <v>58</v>
      </c>
      <c r="N10" s="5" t="s">
        <v>59</v>
      </c>
      <c r="O10" s="5" t="s">
        <v>59</v>
      </c>
      <c r="P10" s="7" t="s">
        <v>65</v>
      </c>
      <c r="Q10" s="32"/>
      <c r="R10" s="23"/>
      <c r="S10" s="28"/>
      <c r="T10" s="31"/>
    </row>
    <row r="12" spans="1:20" x14ac:dyDescent="0.35">
      <c r="A12" s="88" t="s">
        <v>20</v>
      </c>
      <c r="B12" s="89"/>
      <c r="C12" s="90"/>
    </row>
    <row r="13" spans="1:20" x14ac:dyDescent="0.35">
      <c r="A13" s="17" t="s">
        <v>21</v>
      </c>
      <c r="B13" s="16" t="s">
        <v>0</v>
      </c>
      <c r="C13" s="18" t="s">
        <v>22</v>
      </c>
    </row>
    <row r="14" spans="1:20" ht="54.75" customHeight="1" x14ac:dyDescent="0.35">
      <c r="A14" s="14" t="s">
        <v>66</v>
      </c>
      <c r="B14" s="15" t="s">
        <v>67</v>
      </c>
      <c r="C14" s="50" t="str">
        <f>A6</f>
        <v>NombreSede</v>
      </c>
    </row>
    <row r="16" spans="1:20" x14ac:dyDescent="0.35">
      <c r="A16" s="91" t="s">
        <v>23</v>
      </c>
      <c r="B16" s="79"/>
      <c r="C16" s="79" t="s">
        <v>0</v>
      </c>
      <c r="D16" s="79"/>
      <c r="E16" s="79"/>
      <c r="F16" s="79"/>
      <c r="G16" s="79" t="s">
        <v>24</v>
      </c>
      <c r="H16" s="79"/>
      <c r="I16" s="79"/>
      <c r="J16" s="79" t="s">
        <v>25</v>
      </c>
      <c r="K16" s="79"/>
      <c r="L16" s="79"/>
      <c r="M16" s="79"/>
      <c r="N16" s="79"/>
      <c r="O16" s="79" t="s">
        <v>26</v>
      </c>
      <c r="P16" s="79"/>
      <c r="Q16" s="79" t="s">
        <v>27</v>
      </c>
      <c r="R16" s="80"/>
    </row>
    <row r="17" spans="1:18" x14ac:dyDescent="0.35">
      <c r="A17" s="92"/>
      <c r="B17" s="81"/>
      <c r="C17" s="81"/>
      <c r="D17" s="81"/>
      <c r="E17" s="81"/>
      <c r="F17" s="81"/>
      <c r="G17" s="19" t="s">
        <v>28</v>
      </c>
      <c r="H17" s="19" t="s">
        <v>29</v>
      </c>
      <c r="I17" s="19" t="s">
        <v>0</v>
      </c>
      <c r="J17" s="19" t="s">
        <v>5</v>
      </c>
      <c r="K17" s="81" t="s">
        <v>0</v>
      </c>
      <c r="L17" s="81"/>
      <c r="M17" s="81"/>
      <c r="N17" s="81"/>
      <c r="O17" s="19" t="s">
        <v>30</v>
      </c>
      <c r="P17" s="19" t="s">
        <v>0</v>
      </c>
      <c r="Q17" s="19" t="s">
        <v>31</v>
      </c>
      <c r="R17" s="25" t="s">
        <v>32</v>
      </c>
    </row>
    <row r="18" spans="1:18" x14ac:dyDescent="0.35">
      <c r="A18" s="100" t="s">
        <v>134</v>
      </c>
      <c r="B18" s="101"/>
      <c r="C18" s="106" t="s">
        <v>135</v>
      </c>
      <c r="D18" s="107"/>
      <c r="E18" s="107"/>
      <c r="F18" s="108"/>
      <c r="G18" s="115" t="s">
        <v>136</v>
      </c>
      <c r="H18" s="118" t="str">
        <f>'Listado Objetos de Dominio'!A2</f>
        <v>Sede</v>
      </c>
      <c r="I18" s="121" t="s">
        <v>137</v>
      </c>
      <c r="J18" s="118"/>
      <c r="K18" s="106"/>
      <c r="L18" s="107"/>
      <c r="M18" s="107"/>
      <c r="N18" s="108"/>
      <c r="O18" s="20" t="s">
        <v>138</v>
      </c>
      <c r="P18" s="20" t="s">
        <v>141</v>
      </c>
      <c r="Q18" s="20" t="s">
        <v>144</v>
      </c>
      <c r="R18" s="26" t="s">
        <v>147</v>
      </c>
    </row>
    <row r="19" spans="1:18" ht="29" x14ac:dyDescent="0.35">
      <c r="A19" s="102"/>
      <c r="B19" s="103"/>
      <c r="C19" s="109"/>
      <c r="D19" s="110"/>
      <c r="E19" s="110"/>
      <c r="F19" s="111"/>
      <c r="G19" s="116"/>
      <c r="H19" s="119"/>
      <c r="I19" s="122"/>
      <c r="J19" s="119"/>
      <c r="K19" s="109"/>
      <c r="L19" s="110"/>
      <c r="M19" s="110"/>
      <c r="N19" s="111"/>
      <c r="O19" s="20" t="s">
        <v>139</v>
      </c>
      <c r="P19" s="22" t="s">
        <v>142</v>
      </c>
      <c r="Q19" s="22" t="s">
        <v>145</v>
      </c>
      <c r="R19" s="26" t="s">
        <v>147</v>
      </c>
    </row>
    <row r="20" spans="1:18" x14ac:dyDescent="0.35">
      <c r="A20" s="104"/>
      <c r="B20" s="105"/>
      <c r="C20" s="112"/>
      <c r="D20" s="113"/>
      <c r="E20" s="113"/>
      <c r="F20" s="114"/>
      <c r="G20" s="117"/>
      <c r="H20" s="120"/>
      <c r="I20" s="123"/>
      <c r="J20" s="120"/>
      <c r="K20" s="112"/>
      <c r="L20" s="113"/>
      <c r="M20" s="113"/>
      <c r="N20" s="114"/>
      <c r="O20" s="20" t="s">
        <v>140</v>
      </c>
      <c r="P20" s="22" t="s">
        <v>143</v>
      </c>
      <c r="Q20" s="22" t="s">
        <v>146</v>
      </c>
      <c r="R20" s="26" t="s">
        <v>147</v>
      </c>
    </row>
    <row r="21" spans="1:18" ht="29" x14ac:dyDescent="0.35">
      <c r="A21" s="124" t="s">
        <v>148</v>
      </c>
      <c r="B21" s="125"/>
      <c r="C21" s="73" t="s">
        <v>149</v>
      </c>
      <c r="D21" s="73"/>
      <c r="E21" s="73"/>
      <c r="F21" s="73"/>
      <c r="G21" s="36" t="s">
        <v>136</v>
      </c>
      <c r="H21" s="99" t="str">
        <f>'Listado Objetos de Dominio'!A2</f>
        <v>Sede</v>
      </c>
      <c r="I21" s="72" t="s">
        <v>150</v>
      </c>
      <c r="J21" s="36"/>
      <c r="K21" s="73"/>
      <c r="L21" s="73"/>
      <c r="M21" s="73"/>
      <c r="N21" s="73"/>
      <c r="O21" s="23" t="s">
        <v>138</v>
      </c>
      <c r="P21" s="24" t="s">
        <v>151</v>
      </c>
      <c r="Q21" s="24" t="s">
        <v>152</v>
      </c>
      <c r="R21" s="27" t="s">
        <v>153</v>
      </c>
    </row>
    <row r="22" spans="1:18" x14ac:dyDescent="0.35">
      <c r="A22" s="126" t="s">
        <v>154</v>
      </c>
      <c r="B22" s="127"/>
      <c r="C22" s="76" t="s">
        <v>155</v>
      </c>
      <c r="D22" s="76"/>
      <c r="E22" s="76"/>
      <c r="F22" s="76"/>
      <c r="G22" s="127" t="s">
        <v>136</v>
      </c>
      <c r="H22" s="126" t="str">
        <f>'Listado Objetos de Dominio'!A2</f>
        <v>Sede</v>
      </c>
      <c r="I22" s="127" t="s">
        <v>156</v>
      </c>
      <c r="J22" s="127"/>
      <c r="K22" s="127"/>
      <c r="L22" s="127"/>
      <c r="M22" s="127"/>
      <c r="N22" s="127"/>
      <c r="O22" s="28" t="s">
        <v>138</v>
      </c>
      <c r="P22" s="28" t="s">
        <v>157</v>
      </c>
      <c r="Q22" s="28" t="s">
        <v>160</v>
      </c>
      <c r="R22" s="28" t="s">
        <v>162</v>
      </c>
    </row>
    <row r="23" spans="1:18" x14ac:dyDescent="0.35">
      <c r="A23" s="127"/>
      <c r="B23" s="127"/>
      <c r="C23" s="76"/>
      <c r="D23" s="76"/>
      <c r="E23" s="76"/>
      <c r="F23" s="76"/>
      <c r="G23" s="127"/>
      <c r="H23" s="126"/>
      <c r="I23" s="127"/>
      <c r="J23" s="127"/>
      <c r="K23" s="127"/>
      <c r="L23" s="127"/>
      <c r="M23" s="127"/>
      <c r="N23" s="127"/>
      <c r="O23" s="28" t="s">
        <v>139</v>
      </c>
      <c r="P23" s="28" t="s">
        <v>158</v>
      </c>
      <c r="Q23" s="28" t="s">
        <v>145</v>
      </c>
      <c r="R23" s="28" t="s">
        <v>162</v>
      </c>
    </row>
    <row r="24" spans="1:18" x14ac:dyDescent="0.35">
      <c r="A24" s="127"/>
      <c r="B24" s="127"/>
      <c r="C24" s="76"/>
      <c r="D24" s="76"/>
      <c r="E24" s="76"/>
      <c r="F24" s="76"/>
      <c r="G24" s="127"/>
      <c r="H24" s="126"/>
      <c r="I24" s="127"/>
      <c r="J24" s="127"/>
      <c r="K24" s="127"/>
      <c r="L24" s="127"/>
      <c r="M24" s="127"/>
      <c r="N24" s="127"/>
      <c r="O24" s="28" t="s">
        <v>140</v>
      </c>
      <c r="P24" s="28" t="s">
        <v>159</v>
      </c>
      <c r="Q24" s="28" t="s">
        <v>161</v>
      </c>
      <c r="R24" s="28" t="s">
        <v>162</v>
      </c>
    </row>
    <row r="25" spans="1:18" x14ac:dyDescent="0.35">
      <c r="A25" s="128" t="s">
        <v>163</v>
      </c>
      <c r="B25" s="128"/>
      <c r="C25" s="129" t="s">
        <v>164</v>
      </c>
      <c r="D25" s="129"/>
      <c r="E25" s="129"/>
      <c r="F25" s="129"/>
      <c r="G25" s="129" t="s">
        <v>136</v>
      </c>
      <c r="H25" s="128" t="str">
        <f>'Listado Objetos de Dominio'!A2</f>
        <v>Sede</v>
      </c>
      <c r="I25" s="129" t="s">
        <v>165</v>
      </c>
      <c r="J25" s="129"/>
      <c r="K25" s="129"/>
      <c r="L25" s="129"/>
      <c r="M25" s="129"/>
      <c r="N25" s="129"/>
      <c r="O25" s="132" t="s">
        <v>138</v>
      </c>
      <c r="P25" s="132" t="s">
        <v>166</v>
      </c>
      <c r="Q25" s="132" t="s">
        <v>168</v>
      </c>
      <c r="R25" s="132" t="s">
        <v>170</v>
      </c>
    </row>
    <row r="26" spans="1:18" ht="29" x14ac:dyDescent="0.35">
      <c r="A26" s="128"/>
      <c r="B26" s="128"/>
      <c r="C26" s="129"/>
      <c r="D26" s="129"/>
      <c r="E26" s="129"/>
      <c r="F26" s="129"/>
      <c r="G26" s="129"/>
      <c r="H26" s="128"/>
      <c r="I26" s="129"/>
      <c r="J26" s="129"/>
      <c r="K26" s="129"/>
      <c r="L26" s="129"/>
      <c r="M26" s="129"/>
      <c r="N26" s="129"/>
      <c r="O26" s="132" t="s">
        <v>139</v>
      </c>
      <c r="P26" s="133" t="s">
        <v>167</v>
      </c>
      <c r="Q26" s="132" t="s">
        <v>169</v>
      </c>
      <c r="R26" s="132" t="s">
        <v>170</v>
      </c>
    </row>
  </sheetData>
  <mergeCells count="35">
    <mergeCell ref="J22:J24"/>
    <mergeCell ref="K22:N24"/>
    <mergeCell ref="A25:B26"/>
    <mergeCell ref="C25:F26"/>
    <mergeCell ref="G25:G26"/>
    <mergeCell ref="H25:H26"/>
    <mergeCell ref="I25:I26"/>
    <mergeCell ref="J25:J26"/>
    <mergeCell ref="K25:N26"/>
    <mergeCell ref="A22:B24"/>
    <mergeCell ref="C22:F24"/>
    <mergeCell ref="G22:G24"/>
    <mergeCell ref="H22:H24"/>
    <mergeCell ref="I22:I24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A18:B20"/>
    <mergeCell ref="C18:F20"/>
    <mergeCell ref="G18:G20"/>
    <mergeCell ref="H18:H20"/>
    <mergeCell ref="I18:I20"/>
    <mergeCell ref="J18:J20"/>
    <mergeCell ref="K18:N20"/>
    <mergeCell ref="K21:N21"/>
    <mergeCell ref="A21:B21"/>
    <mergeCell ref="C21:F21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1:B21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Sede!A6" display="Sede!A6" xr:uid="{20442F93-FEBC-4C95-88F0-F0452FE0772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topLeftCell="S1" workbookViewId="0">
      <pane ySplit="2" topLeftCell="A3" activePane="bottomLeft" state="frozen"/>
      <selection pane="bottomLeft" activeCell="T8" sqref="T8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8.1796875" style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Dominio'!$A$3</f>
        <v>Tipo Identificacion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Dominio'!$B$3</f>
        <v>Objeto de dominio que contiene informacion determinanda acerca del tipo de identificacion que nos sirve de referencia para la asociacion del TI de los clientes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tipo identificacion</v>
      </c>
      <c r="R4" s="33" t="str">
        <f>A15</f>
        <v>Consultar tipo identificacion</v>
      </c>
      <c r="S4" s="34" t="str">
        <f>A16</f>
        <v>Modificar tipo identificacion</v>
      </c>
      <c r="T4" s="2"/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69</v>
      </c>
      <c r="Q5" s="32"/>
      <c r="R5" s="23"/>
      <c r="S5" s="28"/>
      <c r="T5" s="31"/>
    </row>
    <row r="6" spans="1:20" ht="39" x14ac:dyDescent="0.35">
      <c r="A6" s="11" t="s">
        <v>68</v>
      </c>
      <c r="B6" s="5" t="s">
        <v>54</v>
      </c>
      <c r="C6" s="5">
        <v>1</v>
      </c>
      <c r="D6" s="5">
        <v>30</v>
      </c>
      <c r="E6" s="5"/>
      <c r="F6" s="5"/>
      <c r="G6" s="5"/>
      <c r="H6" s="7" t="s">
        <v>55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70</v>
      </c>
      <c r="Q6" s="32"/>
      <c r="R6" s="23"/>
      <c r="S6" s="28"/>
      <c r="T6" s="31"/>
    </row>
    <row r="7" spans="1:20" ht="15" thickBot="1" x14ac:dyDescent="0.4"/>
    <row r="8" spans="1:20" x14ac:dyDescent="0.35">
      <c r="A8" s="88" t="s">
        <v>20</v>
      </c>
      <c r="B8" s="89"/>
      <c r="C8" s="90"/>
    </row>
    <row r="9" spans="1:20" x14ac:dyDescent="0.35">
      <c r="A9" s="17" t="s">
        <v>21</v>
      </c>
      <c r="B9" s="16" t="s">
        <v>0</v>
      </c>
      <c r="C9" s="18" t="s">
        <v>22</v>
      </c>
    </row>
    <row r="10" spans="1:20" ht="65.5" thickBot="1" x14ac:dyDescent="0.4">
      <c r="A10" s="14" t="s">
        <v>71</v>
      </c>
      <c r="B10" s="15" t="s">
        <v>72</v>
      </c>
      <c r="C10" s="50" t="str">
        <f>A6</f>
        <v>Tipo</v>
      </c>
    </row>
    <row r="12" spans="1:20" x14ac:dyDescent="0.35">
      <c r="A12" s="91" t="s">
        <v>23</v>
      </c>
      <c r="B12" s="79"/>
      <c r="C12" s="79" t="s">
        <v>0</v>
      </c>
      <c r="D12" s="79"/>
      <c r="E12" s="79"/>
      <c r="F12" s="79"/>
      <c r="G12" s="79" t="s">
        <v>24</v>
      </c>
      <c r="H12" s="79"/>
      <c r="I12" s="79"/>
      <c r="J12" s="79" t="s">
        <v>25</v>
      </c>
      <c r="K12" s="79"/>
      <c r="L12" s="79"/>
      <c r="M12" s="79"/>
      <c r="N12" s="79"/>
      <c r="O12" s="79" t="s">
        <v>26</v>
      </c>
      <c r="P12" s="79"/>
      <c r="Q12" s="79" t="s">
        <v>27</v>
      </c>
      <c r="R12" s="80"/>
    </row>
    <row r="13" spans="1:20" x14ac:dyDescent="0.35">
      <c r="A13" s="92"/>
      <c r="B13" s="81"/>
      <c r="C13" s="81"/>
      <c r="D13" s="81"/>
      <c r="E13" s="81"/>
      <c r="F13" s="81"/>
      <c r="G13" s="19" t="s">
        <v>28</v>
      </c>
      <c r="H13" s="19" t="s">
        <v>29</v>
      </c>
      <c r="I13" s="19" t="s">
        <v>0</v>
      </c>
      <c r="J13" s="19" t="s">
        <v>5</v>
      </c>
      <c r="K13" s="81" t="s">
        <v>0</v>
      </c>
      <c r="L13" s="81"/>
      <c r="M13" s="81"/>
      <c r="N13" s="81"/>
      <c r="O13" s="19" t="s">
        <v>30</v>
      </c>
      <c r="P13" s="19" t="s">
        <v>0</v>
      </c>
      <c r="Q13" s="19" t="s">
        <v>31</v>
      </c>
      <c r="R13" s="25" t="s">
        <v>32</v>
      </c>
    </row>
    <row r="14" spans="1:20" x14ac:dyDescent="0.35">
      <c r="A14" s="82" t="s">
        <v>171</v>
      </c>
      <c r="B14" s="83"/>
      <c r="C14" s="84" t="s">
        <v>172</v>
      </c>
      <c r="D14" s="84"/>
      <c r="E14" s="84"/>
      <c r="F14" s="84"/>
      <c r="G14" s="20" t="s">
        <v>175</v>
      </c>
      <c r="H14" s="21" t="str">
        <f>'Listado Objetos de Dominio'!A3</f>
        <v>Tipo Identificacion</v>
      </c>
      <c r="I14" s="22" t="s">
        <v>176</v>
      </c>
      <c r="J14" s="21"/>
      <c r="K14" s="84"/>
      <c r="L14" s="84"/>
      <c r="M14" s="84"/>
      <c r="N14" s="84"/>
      <c r="O14" s="20" t="s">
        <v>178</v>
      </c>
      <c r="P14" s="20" t="s">
        <v>179</v>
      </c>
      <c r="Q14" s="20" t="s">
        <v>181</v>
      </c>
      <c r="R14" s="26" t="s">
        <v>183</v>
      </c>
    </row>
    <row r="15" spans="1:20" ht="29" x14ac:dyDescent="0.35">
      <c r="A15" s="77" t="s">
        <v>173</v>
      </c>
      <c r="B15" s="78"/>
      <c r="C15" s="134" t="s">
        <v>174</v>
      </c>
      <c r="D15" s="134"/>
      <c r="E15" s="134"/>
      <c r="F15" s="134"/>
      <c r="G15" s="40" t="s">
        <v>175</v>
      </c>
      <c r="H15" s="38" t="str">
        <f>'Listado Objetos de Dominio'!A3</f>
        <v>Tipo Identificacion</v>
      </c>
      <c r="I15" s="39" t="s">
        <v>177</v>
      </c>
      <c r="J15" s="36"/>
      <c r="K15" s="73"/>
      <c r="L15" s="73"/>
      <c r="M15" s="73"/>
      <c r="N15" s="73"/>
      <c r="O15" s="23" t="s">
        <v>178</v>
      </c>
      <c r="P15" s="24" t="s">
        <v>180</v>
      </c>
      <c r="Q15" s="24" t="s">
        <v>182</v>
      </c>
      <c r="R15" s="27" t="s">
        <v>184</v>
      </c>
    </row>
    <row r="16" spans="1:20" x14ac:dyDescent="0.35">
      <c r="A16" s="135" t="s">
        <v>185</v>
      </c>
      <c r="B16" s="136"/>
      <c r="C16" s="137" t="s">
        <v>186</v>
      </c>
      <c r="D16" s="138"/>
      <c r="E16" s="138"/>
      <c r="F16" s="139"/>
      <c r="G16" s="145" t="s">
        <v>175</v>
      </c>
      <c r="H16" s="148" t="str">
        <f>'Listado Objetos de Dominio'!A3</f>
        <v>Tipo Identificacion</v>
      </c>
      <c r="I16" s="150" t="s">
        <v>187</v>
      </c>
      <c r="J16" s="143"/>
      <c r="K16" s="137"/>
      <c r="L16" s="138"/>
      <c r="M16" s="138"/>
      <c r="N16" s="139"/>
      <c r="O16" s="28" t="s">
        <v>178</v>
      </c>
      <c r="P16" s="29" t="s">
        <v>189</v>
      </c>
      <c r="Q16" s="29" t="s">
        <v>191</v>
      </c>
      <c r="R16" s="30" t="s">
        <v>193</v>
      </c>
    </row>
    <row r="17" spans="1:18" x14ac:dyDescent="0.35">
      <c r="A17" s="74"/>
      <c r="B17" s="75"/>
      <c r="C17" s="140"/>
      <c r="D17" s="141"/>
      <c r="E17" s="141"/>
      <c r="F17" s="142"/>
      <c r="G17" s="146"/>
      <c r="H17" s="149"/>
      <c r="I17" s="151"/>
      <c r="J17" s="144"/>
      <c r="K17" s="140"/>
      <c r="L17" s="141"/>
      <c r="M17" s="141"/>
      <c r="N17" s="142"/>
      <c r="O17" s="28" t="s">
        <v>188</v>
      </c>
      <c r="P17" s="29" t="s">
        <v>190</v>
      </c>
      <c r="Q17" s="29" t="s">
        <v>192</v>
      </c>
      <c r="R17" s="30" t="s">
        <v>193</v>
      </c>
    </row>
  </sheetData>
  <mergeCells count="24">
    <mergeCell ref="A16:B17"/>
    <mergeCell ref="C16:F17"/>
    <mergeCell ref="G16:G17"/>
    <mergeCell ref="H16:H17"/>
    <mergeCell ref="I16:I17"/>
    <mergeCell ref="J16:J17"/>
    <mergeCell ref="K16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A15:B15" location="'Objeto Dominio 1'!R4" display="Reponsabilidad 2" xr:uid="{B337A699-0CE0-4F38-BF55-7E8C0A137EBF}"/>
    <hyperlink ref="A14:B14" location="'Objeto Dominio 1'!Q4" display="Reponsabilidad 1" xr:uid="{D0D0BC22-347D-4800-B48E-FEA2C5DF8B46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Tipo Identificacion'!A6" display="'Tipo Identificacion'!A6" xr:uid="{7CAC14F4-18A0-4486-A4DE-51B0D54392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8"/>
  <sheetViews>
    <sheetView topLeftCell="A15" zoomScale="85" zoomScaleNormal="85" workbookViewId="0">
      <selection activeCell="A29" sqref="A29"/>
    </sheetView>
  </sheetViews>
  <sheetFormatPr baseColWidth="10" defaultColWidth="11.453125" defaultRowHeight="14.5" x14ac:dyDescent="0.35"/>
  <cols>
    <col min="1" max="1" width="23.81640625" style="1" bestFit="1" customWidth="1"/>
    <col min="2" max="2" width="18.54296875" style="1" bestFit="1" customWidth="1"/>
    <col min="3" max="3" width="22.4531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Dominio'!$A$4</f>
        <v>Empleado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Dominio'!$B$4</f>
        <v>Objeto de dominio que contiene la informacion del cliente y la sede donde labora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empleado</v>
      </c>
      <c r="R4" s="33" t="str">
        <f>A21</f>
        <v>Consultar empleado</v>
      </c>
      <c r="S4" s="34" t="str">
        <f>A24</f>
        <v>Modificar empleado</v>
      </c>
      <c r="T4" s="2" t="str">
        <f>A27</f>
        <v>Eliminar empleado</v>
      </c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80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81</v>
      </c>
      <c r="Q5" s="32"/>
      <c r="R5" s="23"/>
      <c r="S5" s="28"/>
      <c r="T5" s="31"/>
    </row>
    <row r="6" spans="1:20" ht="52" x14ac:dyDescent="0.35">
      <c r="A6" s="11" t="s">
        <v>73</v>
      </c>
      <c r="B6" s="51" t="str">
        <f>'Tipo Identificacion'!B2</f>
        <v>Tipo Identificacion</v>
      </c>
      <c r="C6" s="5"/>
      <c r="D6" s="5"/>
      <c r="E6" s="5"/>
      <c r="F6" s="5"/>
      <c r="G6" s="5"/>
      <c r="H6" s="7" t="s">
        <v>129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82</v>
      </c>
      <c r="Q6" s="32"/>
      <c r="R6" s="23"/>
      <c r="S6" s="28"/>
      <c r="T6" s="31"/>
    </row>
    <row r="7" spans="1:20" x14ac:dyDescent="0.35">
      <c r="A7" s="11" t="s">
        <v>74</v>
      </c>
      <c r="B7" s="5" t="s">
        <v>53</v>
      </c>
      <c r="C7" s="5"/>
      <c r="D7" s="5"/>
      <c r="E7" s="5"/>
      <c r="F7" s="5">
        <v>1</v>
      </c>
      <c r="G7" s="5"/>
      <c r="H7" s="5" t="s">
        <v>78</v>
      </c>
      <c r="I7" s="5"/>
      <c r="J7" s="6"/>
      <c r="K7" s="12" t="s">
        <v>59</v>
      </c>
      <c r="L7" s="5" t="s">
        <v>59</v>
      </c>
      <c r="M7" s="5" t="s">
        <v>58</v>
      </c>
      <c r="N7" s="5" t="s">
        <v>59</v>
      </c>
      <c r="O7" s="5" t="s">
        <v>59</v>
      </c>
      <c r="P7" s="7" t="s">
        <v>83</v>
      </c>
      <c r="Q7" s="32"/>
      <c r="R7" s="23"/>
      <c r="S7" s="28"/>
      <c r="T7" s="31"/>
    </row>
    <row r="8" spans="1:20" ht="39" x14ac:dyDescent="0.35">
      <c r="A8" s="11" t="s">
        <v>19</v>
      </c>
      <c r="B8" s="5" t="s">
        <v>54</v>
      </c>
      <c r="C8" s="5">
        <v>1</v>
      </c>
      <c r="D8" s="5">
        <v>50</v>
      </c>
      <c r="E8" s="5"/>
      <c r="F8" s="5"/>
      <c r="G8" s="5"/>
      <c r="H8" s="7" t="s">
        <v>79</v>
      </c>
      <c r="I8" s="5"/>
      <c r="J8" s="6"/>
      <c r="K8" s="12" t="s">
        <v>59</v>
      </c>
      <c r="L8" s="5" t="s">
        <v>59</v>
      </c>
      <c r="M8" s="5" t="s">
        <v>58</v>
      </c>
      <c r="N8" s="5" t="s">
        <v>59</v>
      </c>
      <c r="O8" s="5" t="s">
        <v>59</v>
      </c>
      <c r="P8" s="7" t="s">
        <v>84</v>
      </c>
      <c r="Q8" s="32"/>
      <c r="R8" s="23"/>
      <c r="S8" s="28"/>
      <c r="T8" s="31"/>
    </row>
    <row r="9" spans="1:20" ht="39" x14ac:dyDescent="0.35">
      <c r="A9" s="11" t="s">
        <v>75</v>
      </c>
      <c r="B9" s="5" t="s">
        <v>54</v>
      </c>
      <c r="C9" s="5">
        <v>1</v>
      </c>
      <c r="D9" s="5">
        <v>50</v>
      </c>
      <c r="E9" s="5"/>
      <c r="F9" s="5"/>
      <c r="G9" s="5"/>
      <c r="H9" s="7" t="s">
        <v>79</v>
      </c>
      <c r="I9" s="5"/>
      <c r="J9" s="6"/>
      <c r="K9" s="12" t="s">
        <v>59</v>
      </c>
      <c r="L9" s="5" t="s">
        <v>59</v>
      </c>
      <c r="M9" s="5" t="s">
        <v>58</v>
      </c>
      <c r="N9" s="5" t="s">
        <v>59</v>
      </c>
      <c r="O9" s="5" t="s">
        <v>59</v>
      </c>
      <c r="P9" s="7" t="s">
        <v>86</v>
      </c>
      <c r="Q9" s="32"/>
      <c r="R9" s="23"/>
      <c r="S9" s="28"/>
      <c r="T9" s="31"/>
    </row>
    <row r="10" spans="1:20" x14ac:dyDescent="0.35">
      <c r="A10" s="11" t="s">
        <v>76</v>
      </c>
      <c r="B10" s="5" t="s">
        <v>54</v>
      </c>
      <c r="C10" s="5">
        <v>1</v>
      </c>
      <c r="D10" s="5">
        <v>80</v>
      </c>
      <c r="E10" s="5"/>
      <c r="F10" s="5"/>
      <c r="G10" s="5"/>
      <c r="H10" s="5" t="s">
        <v>77</v>
      </c>
      <c r="I10" s="5"/>
      <c r="J10" s="6"/>
      <c r="K10" s="12" t="s">
        <v>59</v>
      </c>
      <c r="L10" s="5" t="s">
        <v>59</v>
      </c>
      <c r="M10" s="5" t="s">
        <v>58</v>
      </c>
      <c r="N10" s="5" t="s">
        <v>59</v>
      </c>
      <c r="O10" s="5" t="s">
        <v>59</v>
      </c>
      <c r="P10" s="7" t="s">
        <v>85</v>
      </c>
      <c r="Q10" s="32"/>
      <c r="R10" s="23"/>
      <c r="S10" s="28"/>
      <c r="T10" s="31"/>
    </row>
    <row r="11" spans="1:20" ht="39" x14ac:dyDescent="0.35">
      <c r="A11" s="11" t="s">
        <v>34</v>
      </c>
      <c r="B11" s="51" t="str">
        <f>Sede!B2</f>
        <v>Sede</v>
      </c>
      <c r="C11" s="5">
        <v>0</v>
      </c>
      <c r="D11" s="5"/>
      <c r="E11" s="5"/>
      <c r="F11" s="5"/>
      <c r="G11" s="5"/>
      <c r="H11" s="7" t="s">
        <v>130</v>
      </c>
      <c r="I11" s="5"/>
      <c r="J11" s="6"/>
      <c r="K11" s="12" t="s">
        <v>59</v>
      </c>
      <c r="L11" s="5" t="s">
        <v>59</v>
      </c>
      <c r="M11" s="5" t="s">
        <v>58</v>
      </c>
      <c r="N11" s="5" t="s">
        <v>59</v>
      </c>
      <c r="O11" s="5" t="s">
        <v>59</v>
      </c>
      <c r="P11" s="7" t="s">
        <v>87</v>
      </c>
      <c r="Q11" s="32"/>
      <c r="R11" s="23"/>
      <c r="S11" s="28"/>
      <c r="T11" s="31"/>
    </row>
    <row r="12" spans="1:20" ht="15" thickBot="1" x14ac:dyDescent="0.4"/>
    <row r="13" spans="1:20" x14ac:dyDescent="0.35">
      <c r="A13" s="88" t="s">
        <v>20</v>
      </c>
      <c r="B13" s="89"/>
      <c r="C13" s="90"/>
    </row>
    <row r="14" spans="1:20" x14ac:dyDescent="0.35">
      <c r="A14" s="17" t="s">
        <v>21</v>
      </c>
      <c r="B14" s="16" t="s">
        <v>0</v>
      </c>
      <c r="C14" s="18" t="s">
        <v>22</v>
      </c>
    </row>
    <row r="15" spans="1:20" ht="52.5" thickBot="1" x14ac:dyDescent="0.4">
      <c r="A15" s="52" t="s">
        <v>88</v>
      </c>
      <c r="B15" s="15" t="s">
        <v>89</v>
      </c>
      <c r="C15" s="50" t="str">
        <f>A7</f>
        <v xml:space="preserve">Número identificación </v>
      </c>
    </row>
    <row r="16" spans="1:20" ht="15" thickBot="1" x14ac:dyDescent="0.4"/>
    <row r="17" spans="1:18" x14ac:dyDescent="0.35">
      <c r="A17" s="91" t="s">
        <v>23</v>
      </c>
      <c r="B17" s="79"/>
      <c r="C17" s="79" t="s">
        <v>0</v>
      </c>
      <c r="D17" s="79"/>
      <c r="E17" s="79"/>
      <c r="F17" s="79"/>
      <c r="G17" s="79" t="s">
        <v>24</v>
      </c>
      <c r="H17" s="79"/>
      <c r="I17" s="79"/>
      <c r="J17" s="79" t="s">
        <v>25</v>
      </c>
      <c r="K17" s="79"/>
      <c r="L17" s="79"/>
      <c r="M17" s="79"/>
      <c r="N17" s="79"/>
      <c r="O17" s="79" t="s">
        <v>26</v>
      </c>
      <c r="P17" s="79"/>
      <c r="Q17" s="79" t="s">
        <v>27</v>
      </c>
      <c r="R17" s="80"/>
    </row>
    <row r="18" spans="1:18" x14ac:dyDescent="0.35">
      <c r="A18" s="92"/>
      <c r="B18" s="81"/>
      <c r="C18" s="81"/>
      <c r="D18" s="81"/>
      <c r="E18" s="81"/>
      <c r="F18" s="81"/>
      <c r="G18" s="19" t="s">
        <v>28</v>
      </c>
      <c r="H18" s="19" t="s">
        <v>29</v>
      </c>
      <c r="I18" s="19" t="s">
        <v>0</v>
      </c>
      <c r="J18" s="19" t="s">
        <v>5</v>
      </c>
      <c r="K18" s="81" t="s">
        <v>0</v>
      </c>
      <c r="L18" s="81"/>
      <c r="M18" s="81"/>
      <c r="N18" s="81"/>
      <c r="O18" s="19" t="s">
        <v>30</v>
      </c>
      <c r="P18" s="19" t="s">
        <v>0</v>
      </c>
      <c r="Q18" s="19" t="s">
        <v>31</v>
      </c>
      <c r="R18" s="25" t="s">
        <v>32</v>
      </c>
    </row>
    <row r="19" spans="1:18" x14ac:dyDescent="0.35">
      <c r="A19" s="100" t="s">
        <v>194</v>
      </c>
      <c r="B19" s="101"/>
      <c r="C19" s="106" t="s">
        <v>195</v>
      </c>
      <c r="D19" s="107"/>
      <c r="E19" s="107"/>
      <c r="F19" s="108"/>
      <c r="G19" s="115" t="s">
        <v>38</v>
      </c>
      <c r="H19" s="118" t="str">
        <f>'Listado Objetos de Dominio'!A4</f>
        <v>Empleado</v>
      </c>
      <c r="I19" s="121" t="s">
        <v>196</v>
      </c>
      <c r="J19" s="118"/>
      <c r="K19" s="106"/>
      <c r="L19" s="107"/>
      <c r="M19" s="107"/>
      <c r="N19" s="108"/>
      <c r="O19" s="20" t="s">
        <v>197</v>
      </c>
      <c r="P19" s="20" t="s">
        <v>199</v>
      </c>
      <c r="Q19" s="20" t="s">
        <v>200</v>
      </c>
      <c r="R19" s="26" t="s">
        <v>208</v>
      </c>
    </row>
    <row r="20" spans="1:18" x14ac:dyDescent="0.35">
      <c r="A20" s="104"/>
      <c r="B20" s="105"/>
      <c r="C20" s="112"/>
      <c r="D20" s="113"/>
      <c r="E20" s="113"/>
      <c r="F20" s="114"/>
      <c r="G20" s="117"/>
      <c r="H20" s="120"/>
      <c r="I20" s="123"/>
      <c r="J20" s="120"/>
      <c r="K20" s="112"/>
      <c r="L20" s="113"/>
      <c r="M20" s="113"/>
      <c r="N20" s="114"/>
      <c r="O20" s="20" t="s">
        <v>198</v>
      </c>
      <c r="P20" s="22" t="s">
        <v>158</v>
      </c>
      <c r="Q20" s="22" t="s">
        <v>192</v>
      </c>
      <c r="R20" s="26" t="s">
        <v>208</v>
      </c>
    </row>
    <row r="21" spans="1:18" ht="29" x14ac:dyDescent="0.35">
      <c r="A21" s="152" t="s">
        <v>201</v>
      </c>
      <c r="B21" s="152"/>
      <c r="C21" s="73" t="s">
        <v>202</v>
      </c>
      <c r="D21" s="73"/>
      <c r="E21" s="73"/>
      <c r="F21" s="73"/>
      <c r="G21" s="153" t="s">
        <v>38</v>
      </c>
      <c r="H21" s="152" t="str">
        <f>'Listado Objetos de Dominio'!A4</f>
        <v>Empleado</v>
      </c>
      <c r="I21" s="73" t="s">
        <v>203</v>
      </c>
      <c r="J21" s="153"/>
      <c r="K21" s="73"/>
      <c r="L21" s="73"/>
      <c r="M21" s="73"/>
      <c r="N21" s="73"/>
      <c r="O21" s="155" t="s">
        <v>197</v>
      </c>
      <c r="P21" s="24" t="s">
        <v>205</v>
      </c>
      <c r="Q21" s="24" t="s">
        <v>210</v>
      </c>
      <c r="R21" s="27" t="s">
        <v>209</v>
      </c>
    </row>
    <row r="22" spans="1:18" x14ac:dyDescent="0.35">
      <c r="A22" s="152"/>
      <c r="B22" s="152"/>
      <c r="C22" s="73"/>
      <c r="D22" s="73"/>
      <c r="E22" s="73"/>
      <c r="F22" s="73"/>
      <c r="G22" s="153"/>
      <c r="H22" s="152"/>
      <c r="I22" s="73"/>
      <c r="J22" s="153"/>
      <c r="K22" s="73"/>
      <c r="L22" s="73"/>
      <c r="M22" s="73"/>
      <c r="N22" s="73"/>
      <c r="O22" s="155" t="s">
        <v>198</v>
      </c>
      <c r="P22" s="24" t="s">
        <v>206</v>
      </c>
      <c r="Q22" s="24" t="s">
        <v>211</v>
      </c>
      <c r="R22" s="27" t="s">
        <v>209</v>
      </c>
    </row>
    <row r="23" spans="1:18" ht="29" x14ac:dyDescent="0.35">
      <c r="A23" s="152"/>
      <c r="B23" s="152"/>
      <c r="C23" s="73"/>
      <c r="D23" s="73"/>
      <c r="E23" s="73"/>
      <c r="F23" s="73"/>
      <c r="G23" s="153"/>
      <c r="H23" s="152"/>
      <c r="I23" s="73"/>
      <c r="J23" s="153"/>
      <c r="K23" s="73"/>
      <c r="L23" s="73"/>
      <c r="M23" s="73"/>
      <c r="N23" s="73"/>
      <c r="O23" s="23" t="s">
        <v>204</v>
      </c>
      <c r="P23" s="24" t="s">
        <v>207</v>
      </c>
      <c r="Q23" s="23" t="s">
        <v>210</v>
      </c>
      <c r="R23" s="23" t="s">
        <v>209</v>
      </c>
    </row>
    <row r="24" spans="1:18" x14ac:dyDescent="0.35">
      <c r="A24" s="126" t="s">
        <v>212</v>
      </c>
      <c r="B24" s="127"/>
      <c r="C24" s="127" t="s">
        <v>213</v>
      </c>
      <c r="D24" s="127"/>
      <c r="E24" s="127"/>
      <c r="F24" s="127"/>
      <c r="G24" s="127" t="s">
        <v>38</v>
      </c>
      <c r="H24" s="126" t="str">
        <f>'Listado Objetos de Dominio'!A4</f>
        <v>Empleado</v>
      </c>
      <c r="I24" s="127" t="s">
        <v>214</v>
      </c>
      <c r="J24" s="127"/>
      <c r="K24" s="127"/>
      <c r="L24" s="127"/>
      <c r="M24" s="127"/>
      <c r="N24" s="127"/>
      <c r="O24" s="28" t="s">
        <v>197</v>
      </c>
      <c r="P24" s="28" t="s">
        <v>215</v>
      </c>
      <c r="Q24" s="28" t="s">
        <v>200</v>
      </c>
      <c r="R24" s="28" t="s">
        <v>218</v>
      </c>
    </row>
    <row r="25" spans="1:18" x14ac:dyDescent="0.35">
      <c r="A25" s="127"/>
      <c r="B25" s="127"/>
      <c r="C25" s="127"/>
      <c r="D25" s="127"/>
      <c r="E25" s="127"/>
      <c r="F25" s="127"/>
      <c r="G25" s="127"/>
      <c r="H25" s="126"/>
      <c r="I25" s="127"/>
      <c r="J25" s="127"/>
      <c r="K25" s="127"/>
      <c r="L25" s="127"/>
      <c r="M25" s="127"/>
      <c r="N25" s="127"/>
      <c r="O25" s="28" t="s">
        <v>198</v>
      </c>
      <c r="P25" s="28" t="s">
        <v>158</v>
      </c>
      <c r="Q25" s="28" t="s">
        <v>192</v>
      </c>
      <c r="R25" s="28" t="s">
        <v>218</v>
      </c>
    </row>
    <row r="26" spans="1:18" x14ac:dyDescent="0.35">
      <c r="A26" s="127"/>
      <c r="B26" s="127"/>
      <c r="C26" s="127"/>
      <c r="D26" s="127"/>
      <c r="E26" s="127"/>
      <c r="F26" s="127"/>
      <c r="G26" s="127"/>
      <c r="H26" s="126"/>
      <c r="I26" s="127"/>
      <c r="J26" s="127"/>
      <c r="K26" s="127"/>
      <c r="L26" s="127"/>
      <c r="M26" s="127"/>
      <c r="N26" s="127"/>
      <c r="O26" s="28" t="s">
        <v>204</v>
      </c>
      <c r="P26" s="28" t="s">
        <v>216</v>
      </c>
      <c r="Q26" s="28" t="s">
        <v>217</v>
      </c>
      <c r="R26" s="28" t="s">
        <v>218</v>
      </c>
    </row>
    <row r="27" spans="1:18" x14ac:dyDescent="0.35">
      <c r="A27" s="128" t="s">
        <v>219</v>
      </c>
      <c r="B27" s="129"/>
      <c r="C27" s="129" t="s">
        <v>220</v>
      </c>
      <c r="D27" s="129"/>
      <c r="E27" s="129"/>
      <c r="F27" s="129"/>
      <c r="G27" s="129" t="s">
        <v>38</v>
      </c>
      <c r="H27" s="128" t="str">
        <f>'Listado Objetos de Dominio'!A4</f>
        <v>Empleado</v>
      </c>
      <c r="I27" s="129" t="s">
        <v>221</v>
      </c>
      <c r="J27" s="129"/>
      <c r="K27" s="129"/>
      <c r="L27" s="129"/>
      <c r="M27" s="129"/>
      <c r="N27" s="129"/>
      <c r="O27" s="132" t="s">
        <v>197</v>
      </c>
      <c r="P27" s="132" t="s">
        <v>224</v>
      </c>
      <c r="Q27" s="132" t="s">
        <v>217</v>
      </c>
      <c r="R27" s="132" t="s">
        <v>226</v>
      </c>
    </row>
    <row r="28" spans="1:18" ht="29" x14ac:dyDescent="0.35">
      <c r="A28" s="129"/>
      <c r="B28" s="129"/>
      <c r="C28" s="129"/>
      <c r="D28" s="129"/>
      <c r="E28" s="129"/>
      <c r="F28" s="129"/>
      <c r="G28" s="129"/>
      <c r="H28" s="128"/>
      <c r="I28" s="129"/>
      <c r="J28" s="129"/>
      <c r="K28" s="129"/>
      <c r="L28" s="129"/>
      <c r="M28" s="129"/>
      <c r="N28" s="129"/>
      <c r="O28" s="132" t="s">
        <v>198</v>
      </c>
      <c r="P28" s="133" t="s">
        <v>223</v>
      </c>
      <c r="Q28" s="132" t="s">
        <v>225</v>
      </c>
      <c r="R28" s="132" t="s">
        <v>226</v>
      </c>
    </row>
  </sheetData>
  <mergeCells count="39">
    <mergeCell ref="J24:J26"/>
    <mergeCell ref="K24:N26"/>
    <mergeCell ref="A27:B28"/>
    <mergeCell ref="C27:F28"/>
    <mergeCell ref="G27:G28"/>
    <mergeCell ref="H27:H28"/>
    <mergeCell ref="I27:I28"/>
    <mergeCell ref="J27:J28"/>
    <mergeCell ref="K27:N28"/>
    <mergeCell ref="A24:B26"/>
    <mergeCell ref="C24:F26"/>
    <mergeCell ref="G24:G26"/>
    <mergeCell ref="H24:H26"/>
    <mergeCell ref="I24:I26"/>
    <mergeCell ref="A21:B23"/>
    <mergeCell ref="C21:F23"/>
    <mergeCell ref="G21:G23"/>
    <mergeCell ref="H21:H23"/>
    <mergeCell ref="I21:I23"/>
    <mergeCell ref="J21:J23"/>
    <mergeCell ref="K21:N23"/>
    <mergeCell ref="A17:B18"/>
    <mergeCell ref="C17:F18"/>
    <mergeCell ref="G17:I17"/>
    <mergeCell ref="J17:N17"/>
    <mergeCell ref="A19:B20"/>
    <mergeCell ref="C19:F20"/>
    <mergeCell ref="G19:G20"/>
    <mergeCell ref="H19:H20"/>
    <mergeCell ref="I19:I20"/>
    <mergeCell ref="J19:J20"/>
    <mergeCell ref="K19:N20"/>
    <mergeCell ref="Q17:R17"/>
    <mergeCell ref="K18:N18"/>
    <mergeCell ref="A1:P1"/>
    <mergeCell ref="B2:P2"/>
    <mergeCell ref="B3:P3"/>
    <mergeCell ref="A13:C13"/>
    <mergeCell ref="O17:P17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6" location="'Tipo Identificacion'!B2" display="'Tipo Identificacion'!B2" xr:uid="{4983EE6C-FEFF-4D40-BA35-7DFC17E2C527}"/>
    <hyperlink ref="B11" location="Sede!B2" display="Sede!B2" xr:uid="{CE7002FE-9BE8-4FC9-A666-7756113F8BE4}"/>
    <hyperlink ref="C15" location="Empleado!A7" display="Empleado!A7" xr:uid="{255ED281-C2AD-4ADC-9FFD-47A0A3E7738F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06F6-26B8-4907-B7BC-22340E369369}">
  <dimension ref="A1:T23"/>
  <sheetViews>
    <sheetView topLeftCell="Q1" zoomScale="64" zoomScaleNormal="100" workbookViewId="0">
      <selection activeCell="A23" sqref="A23"/>
    </sheetView>
  </sheetViews>
  <sheetFormatPr baseColWidth="10" defaultColWidth="11.453125" defaultRowHeight="14.5" x14ac:dyDescent="0.35"/>
  <cols>
    <col min="1" max="1" width="23.81640625" style="1" bestFit="1" customWidth="1"/>
    <col min="2" max="2" width="18.54296875" style="1" bestFit="1" customWidth="1"/>
    <col min="3" max="3" width="22.4531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Dominio'!$A$5</f>
        <v xml:space="preserve">Tipo de pago 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Dominio'!$B$5</f>
        <v xml:space="preserve">Objeto de dominio que representa las diferentes formas en las que el cliente puede pagar una compra 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tipo de pago</v>
      </c>
      <c r="R4" s="33" t="str">
        <f>A17</f>
        <v>Consultar tipo de pago</v>
      </c>
      <c r="S4" s="34" t="str">
        <f>A18</f>
        <v>Modificar tipo de pago</v>
      </c>
      <c r="T4" s="2" t="str">
        <f>A21</f>
        <v>Eliminar tipo de pago</v>
      </c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90</v>
      </c>
      <c r="Q5" s="7"/>
      <c r="R5" s="23"/>
      <c r="S5" s="28"/>
      <c r="T5" s="31"/>
    </row>
    <row r="6" spans="1:20" ht="39" x14ac:dyDescent="0.35">
      <c r="A6" s="11" t="s">
        <v>68</v>
      </c>
      <c r="B6" s="5" t="s">
        <v>54</v>
      </c>
      <c r="C6" s="5">
        <v>1</v>
      </c>
      <c r="D6" s="5">
        <v>30</v>
      </c>
      <c r="E6" s="5"/>
      <c r="F6" s="5"/>
      <c r="G6" s="5"/>
      <c r="H6" s="7" t="s">
        <v>91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92</v>
      </c>
      <c r="Q6" s="7"/>
      <c r="R6" s="23"/>
      <c r="S6" s="28"/>
      <c r="T6" s="31"/>
    </row>
    <row r="7" spans="1:20" ht="15" thickBot="1" x14ac:dyDescent="0.4"/>
    <row r="8" spans="1:20" x14ac:dyDescent="0.35">
      <c r="A8" s="88" t="s">
        <v>20</v>
      </c>
      <c r="B8" s="89"/>
      <c r="C8" s="90"/>
    </row>
    <row r="9" spans="1:20" x14ac:dyDescent="0.35">
      <c r="A9" s="17" t="s">
        <v>21</v>
      </c>
      <c r="B9" s="16" t="s">
        <v>0</v>
      </c>
      <c r="C9" s="18" t="s">
        <v>22</v>
      </c>
    </row>
    <row r="10" spans="1:20" x14ac:dyDescent="0.35">
      <c r="A10" s="93" t="s">
        <v>93</v>
      </c>
      <c r="B10" s="93" t="s">
        <v>94</v>
      </c>
      <c r="C10" s="94" t="str">
        <f>A6</f>
        <v>Tipo</v>
      </c>
    </row>
    <row r="11" spans="1:20" ht="39" customHeight="1" x14ac:dyDescent="0.35">
      <c r="A11" s="93"/>
      <c r="B11" s="93"/>
      <c r="C11" s="94"/>
    </row>
    <row r="12" spans="1:20" ht="39" customHeight="1" thickBot="1" x14ac:dyDescent="0.4">
      <c r="A12" s="67"/>
      <c r="B12" s="67"/>
      <c r="C12" s="68"/>
    </row>
    <row r="13" spans="1:20" x14ac:dyDescent="0.35">
      <c r="A13" s="81" t="s">
        <v>23</v>
      </c>
      <c r="B13" s="81"/>
      <c r="C13" s="79" t="s">
        <v>0</v>
      </c>
      <c r="D13" s="79"/>
      <c r="E13" s="79"/>
      <c r="F13" s="79"/>
      <c r="G13" s="79" t="s">
        <v>24</v>
      </c>
      <c r="H13" s="79"/>
      <c r="I13" s="79"/>
      <c r="J13" s="79" t="s">
        <v>25</v>
      </c>
      <c r="K13" s="79"/>
      <c r="L13" s="79"/>
      <c r="M13" s="79"/>
      <c r="N13" s="79"/>
      <c r="O13" s="79" t="s">
        <v>26</v>
      </c>
      <c r="P13" s="79"/>
      <c r="Q13" s="79" t="s">
        <v>27</v>
      </c>
      <c r="R13" s="80"/>
    </row>
    <row r="14" spans="1:20" x14ac:dyDescent="0.35">
      <c r="A14" s="81"/>
      <c r="B14" s="81"/>
      <c r="C14" s="81"/>
      <c r="D14" s="81"/>
      <c r="E14" s="81"/>
      <c r="F14" s="81"/>
      <c r="G14" s="19" t="s">
        <v>28</v>
      </c>
      <c r="H14" s="19" t="s">
        <v>29</v>
      </c>
      <c r="I14" s="19" t="s">
        <v>0</v>
      </c>
      <c r="J14" s="19" t="s">
        <v>5</v>
      </c>
      <c r="K14" s="81" t="s">
        <v>0</v>
      </c>
      <c r="L14" s="81"/>
      <c r="M14" s="81"/>
      <c r="N14" s="81"/>
      <c r="O14" s="19" t="s">
        <v>30</v>
      </c>
      <c r="P14" s="19" t="s">
        <v>0</v>
      </c>
      <c r="Q14" s="19" t="s">
        <v>31</v>
      </c>
      <c r="R14" s="25" t="s">
        <v>32</v>
      </c>
    </row>
    <row r="15" spans="1:20" x14ac:dyDescent="0.35">
      <c r="A15" s="100" t="s">
        <v>227</v>
      </c>
      <c r="B15" s="101"/>
      <c r="C15" s="106" t="s">
        <v>228</v>
      </c>
      <c r="D15" s="107"/>
      <c r="E15" s="107"/>
      <c r="F15" s="108"/>
      <c r="G15" s="115" t="s">
        <v>229</v>
      </c>
      <c r="H15" s="118" t="str">
        <f>'Listado Objetos de Dominio'!A5</f>
        <v xml:space="preserve">Tipo de pago </v>
      </c>
      <c r="I15" s="121" t="s">
        <v>230</v>
      </c>
      <c r="J15" s="118"/>
      <c r="K15" s="106"/>
      <c r="L15" s="107"/>
      <c r="M15" s="107"/>
      <c r="N15" s="108"/>
      <c r="O15" s="20" t="s">
        <v>231</v>
      </c>
      <c r="P15" s="20" t="s">
        <v>233</v>
      </c>
      <c r="Q15" s="20" t="s">
        <v>234</v>
      </c>
      <c r="R15" s="26" t="s">
        <v>235</v>
      </c>
    </row>
    <row r="16" spans="1:20" x14ac:dyDescent="0.35">
      <c r="A16" s="104"/>
      <c r="B16" s="105"/>
      <c r="C16" s="112"/>
      <c r="D16" s="113"/>
      <c r="E16" s="113"/>
      <c r="F16" s="114"/>
      <c r="G16" s="117"/>
      <c r="H16" s="120"/>
      <c r="I16" s="123"/>
      <c r="J16" s="120"/>
      <c r="K16" s="112"/>
      <c r="L16" s="113"/>
      <c r="M16" s="113"/>
      <c r="N16" s="114"/>
      <c r="O16" s="20" t="s">
        <v>232</v>
      </c>
      <c r="P16" s="22" t="s">
        <v>158</v>
      </c>
      <c r="Q16" s="22" t="s">
        <v>192</v>
      </c>
      <c r="R16" s="26" t="s">
        <v>235</v>
      </c>
    </row>
    <row r="17" spans="1:18" ht="29" x14ac:dyDescent="0.35">
      <c r="A17" s="158" t="s">
        <v>236</v>
      </c>
      <c r="B17" s="159"/>
      <c r="C17" s="73" t="s">
        <v>237</v>
      </c>
      <c r="D17" s="73"/>
      <c r="E17" s="73"/>
      <c r="F17" s="73"/>
      <c r="G17" s="36" t="s">
        <v>238</v>
      </c>
      <c r="H17" s="99" t="str">
        <f>'Listado Objetos de Dominio'!A5</f>
        <v xml:space="preserve">Tipo de pago </v>
      </c>
      <c r="I17" s="72" t="s">
        <v>239</v>
      </c>
      <c r="J17" s="36"/>
      <c r="K17" s="73"/>
      <c r="L17" s="73"/>
      <c r="M17" s="73"/>
      <c r="N17" s="73"/>
      <c r="O17" s="23" t="s">
        <v>231</v>
      </c>
      <c r="P17" s="24" t="s">
        <v>240</v>
      </c>
      <c r="Q17" s="24" t="s">
        <v>152</v>
      </c>
      <c r="R17" s="27" t="s">
        <v>241</v>
      </c>
    </row>
    <row r="18" spans="1:18" x14ac:dyDescent="0.35">
      <c r="A18" s="160" t="s">
        <v>242</v>
      </c>
      <c r="B18" s="160"/>
      <c r="C18" s="76" t="s">
        <v>243</v>
      </c>
      <c r="D18" s="76"/>
      <c r="E18" s="76"/>
      <c r="F18" s="76"/>
      <c r="G18" s="127" t="s">
        <v>238</v>
      </c>
      <c r="H18" s="147" t="str">
        <f>'Listado Objetos de Dominio'!A5</f>
        <v xml:space="preserve">Tipo de pago </v>
      </c>
      <c r="I18" s="76" t="s">
        <v>244</v>
      </c>
      <c r="J18" s="127"/>
      <c r="K18" s="76"/>
      <c r="L18" s="76"/>
      <c r="M18" s="76"/>
      <c r="N18" s="76"/>
      <c r="O18" s="37" t="s">
        <v>231</v>
      </c>
      <c r="P18" s="29" t="s">
        <v>233</v>
      </c>
      <c r="Q18" s="29" t="s">
        <v>234</v>
      </c>
      <c r="R18" s="30" t="s">
        <v>248</v>
      </c>
    </row>
    <row r="19" spans="1:18" x14ac:dyDescent="0.35">
      <c r="A19" s="160"/>
      <c r="B19" s="160"/>
      <c r="C19" s="76"/>
      <c r="D19" s="76"/>
      <c r="E19" s="76"/>
      <c r="F19" s="76"/>
      <c r="G19" s="127"/>
      <c r="H19" s="147"/>
      <c r="I19" s="76"/>
      <c r="J19" s="127"/>
      <c r="K19" s="76"/>
      <c r="L19" s="76"/>
      <c r="M19" s="76"/>
      <c r="N19" s="76"/>
      <c r="O19" s="28" t="s">
        <v>232</v>
      </c>
      <c r="P19" s="28" t="s">
        <v>158</v>
      </c>
      <c r="Q19" s="28" t="s">
        <v>192</v>
      </c>
      <c r="R19" s="28" t="s">
        <v>248</v>
      </c>
    </row>
    <row r="20" spans="1:18" x14ac:dyDescent="0.35">
      <c r="A20" s="160"/>
      <c r="B20" s="160"/>
      <c r="C20" s="76"/>
      <c r="D20" s="76"/>
      <c r="E20" s="76"/>
      <c r="F20" s="76"/>
      <c r="G20" s="127"/>
      <c r="H20" s="147"/>
      <c r="I20" s="76"/>
      <c r="J20" s="127"/>
      <c r="K20" s="76"/>
      <c r="L20" s="76"/>
      <c r="M20" s="76"/>
      <c r="N20" s="76"/>
      <c r="O20" s="28" t="s">
        <v>245</v>
      </c>
      <c r="P20" s="28" t="s">
        <v>246</v>
      </c>
      <c r="Q20" s="28" t="s">
        <v>247</v>
      </c>
      <c r="R20" s="28" t="s">
        <v>248</v>
      </c>
    </row>
    <row r="21" spans="1:18" x14ac:dyDescent="0.35">
      <c r="A21" s="128" t="s">
        <v>249</v>
      </c>
      <c r="B21" s="128"/>
      <c r="C21" s="129" t="s">
        <v>250</v>
      </c>
      <c r="D21" s="129"/>
      <c r="E21" s="129"/>
      <c r="F21" s="129"/>
      <c r="G21" s="129" t="s">
        <v>238</v>
      </c>
      <c r="H21" s="128" t="str">
        <f>'Listado Objetos de Dominio'!A5</f>
        <v xml:space="preserve">Tipo de pago </v>
      </c>
      <c r="I21" s="129" t="s">
        <v>251</v>
      </c>
      <c r="J21" s="161"/>
      <c r="K21" s="129"/>
      <c r="L21" s="129"/>
      <c r="M21" s="129"/>
      <c r="N21" s="129"/>
      <c r="O21" s="132" t="s">
        <v>231</v>
      </c>
      <c r="P21" s="132" t="s">
        <v>158</v>
      </c>
      <c r="Q21" s="132" t="s">
        <v>192</v>
      </c>
      <c r="R21" s="132" t="s">
        <v>254</v>
      </c>
    </row>
    <row r="22" spans="1:18" x14ac:dyDescent="0.35">
      <c r="A22" s="128"/>
      <c r="B22" s="128"/>
      <c r="C22" s="129"/>
      <c r="D22" s="129"/>
      <c r="E22" s="129"/>
      <c r="F22" s="129"/>
      <c r="G22" s="129"/>
      <c r="H22" s="128"/>
      <c r="I22" s="129"/>
      <c r="J22" s="161"/>
      <c r="K22" s="129"/>
      <c r="L22" s="129"/>
      <c r="M22" s="129"/>
      <c r="N22" s="129"/>
      <c r="O22" s="132" t="s">
        <v>232</v>
      </c>
      <c r="P22" s="132" t="s">
        <v>252</v>
      </c>
      <c r="Q22" s="132" t="s">
        <v>253</v>
      </c>
      <c r="R22" s="132" t="s">
        <v>254</v>
      </c>
    </row>
    <row r="23" spans="1:18" x14ac:dyDescent="0.35">
      <c r="K23" s="163"/>
      <c r="L23" s="163"/>
      <c r="M23" s="163"/>
      <c r="N23" s="163"/>
    </row>
  </sheetData>
  <mergeCells count="38">
    <mergeCell ref="J18:J20"/>
    <mergeCell ref="K18:N20"/>
    <mergeCell ref="A21:B22"/>
    <mergeCell ref="C21:F22"/>
    <mergeCell ref="G21:G22"/>
    <mergeCell ref="H21:H22"/>
    <mergeCell ref="I21:I22"/>
    <mergeCell ref="J21:J22"/>
    <mergeCell ref="K21:N22"/>
    <mergeCell ref="A18:B20"/>
    <mergeCell ref="C18:F20"/>
    <mergeCell ref="G18:G20"/>
    <mergeCell ref="H18:H20"/>
    <mergeCell ref="I18:I20"/>
    <mergeCell ref="G15:G16"/>
    <mergeCell ref="H15:H16"/>
    <mergeCell ref="I15:I16"/>
    <mergeCell ref="J15:J16"/>
    <mergeCell ref="K15:N16"/>
    <mergeCell ref="Q13:R13"/>
    <mergeCell ref="K14:N14"/>
    <mergeCell ref="A17:B17"/>
    <mergeCell ref="C17:F17"/>
    <mergeCell ref="K17:N17"/>
    <mergeCell ref="A15:B16"/>
    <mergeCell ref="C15:F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A10:A11"/>
    <mergeCell ref="B10:B11"/>
    <mergeCell ref="C10:C11"/>
  </mergeCells>
  <hyperlinks>
    <hyperlink ref="A1" location="'Objetos de Dominio'!A1" display="Volver al inicio" xr:uid="{0640F8ED-8E0B-4310-A7E0-0BDC067A4B7C}"/>
    <hyperlink ref="H18" location="'Tipo Relación Institución'!A6" display="'Tipo Relación Institución'!A6" xr:uid="{4C17EC33-336C-4081-8A26-06D637C8400C}"/>
    <hyperlink ref="R4" location="'Objeto Dominio N'!A17" display="'Objeto Dominio N'!A17" xr:uid="{A5347E1D-4BD2-4458-B35F-810E8F1FF645}"/>
    <hyperlink ref="S4" location="'Objeto Dominio N'!A18" display="'Objeto Dominio N'!A18" xr:uid="{41384089-A192-4AF0-8367-B31964670C10}"/>
    <hyperlink ref="T4" location="'Objeto Dominio N'!A19" display="'Objeto Dominio N'!A19" xr:uid="{701FB98E-41B0-4FA0-B37E-9414DC88D20C}"/>
    <hyperlink ref="Q4" location="'Objeto Dominio N'!A16" display="'Objeto Dominio N'!A16" xr:uid="{1F1C6149-4DE7-46E5-9EA4-766FA48DA57A}"/>
    <hyperlink ref="A1:P1" location="'Listado Objetos de Dominio'!A1" display="&lt;-Volver al inicio" xr:uid="{29D21145-F027-4F72-A361-6EDAD4DC3195}"/>
    <hyperlink ref="A17:B17" location="'Objeto Dominio N'!S4" display="Reponsabilidad 3" xr:uid="{EFE36BAB-4520-4703-8BF3-CB537F68CF88}"/>
    <hyperlink ref="C10:C11" location="'Tipo de pago'!A6" display="'Tipo de pago'!A6" xr:uid="{1762F391-4197-4345-A0AC-B89D2D9F79A7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BAE1-EF3B-44CA-8794-C57AD859A835}">
  <dimension ref="A1:T19"/>
  <sheetViews>
    <sheetView topLeftCell="L1" zoomScale="35" zoomScaleNormal="100" workbookViewId="0">
      <selection activeCell="R19" sqref="R19"/>
    </sheetView>
  </sheetViews>
  <sheetFormatPr baseColWidth="10" defaultColWidth="11.453125" defaultRowHeight="14.5" x14ac:dyDescent="0.35"/>
  <cols>
    <col min="1" max="1" width="23.81640625" style="1" bestFit="1" customWidth="1"/>
    <col min="2" max="2" width="18.54296875" style="1" bestFit="1" customWidth="1"/>
    <col min="3" max="3" width="22.4531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Dominio'!$A$6</f>
        <v xml:space="preserve">Factura 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Dominio'!$B$6</f>
        <v xml:space="preserve">Objeto de dominio que representa un documento que acredita la compra de un producto o varios productos 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A16</f>
        <v>Crear Factura</v>
      </c>
      <c r="R4" s="33" t="str">
        <f>A18</f>
        <v>Consultar Factura</v>
      </c>
      <c r="S4" s="34"/>
      <c r="T4" s="2"/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95</v>
      </c>
      <c r="Q5" s="7"/>
      <c r="R5" s="23"/>
      <c r="S5" s="28"/>
      <c r="T5" s="31"/>
    </row>
    <row r="6" spans="1:20" ht="39" x14ac:dyDescent="0.35">
      <c r="A6" s="11" t="s">
        <v>96</v>
      </c>
      <c r="B6" s="53" t="str">
        <f>[1]Pedido!B2</f>
        <v>Pedido</v>
      </c>
      <c r="C6" s="5"/>
      <c r="D6" s="5"/>
      <c r="E6" s="5"/>
      <c r="F6" s="5"/>
      <c r="G6" s="5"/>
      <c r="H6" s="7" t="s">
        <v>131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97</v>
      </c>
      <c r="Q6" s="7"/>
      <c r="R6" s="23"/>
      <c r="S6" s="28"/>
      <c r="T6" s="31"/>
    </row>
    <row r="7" spans="1:20" x14ac:dyDescent="0.35">
      <c r="A7" s="11" t="s">
        <v>98</v>
      </c>
      <c r="B7" s="5" t="s">
        <v>99</v>
      </c>
      <c r="C7" s="5"/>
      <c r="D7" s="5"/>
      <c r="E7" s="5"/>
      <c r="F7" s="5"/>
      <c r="G7" s="5"/>
      <c r="H7" s="5" t="s">
        <v>100</v>
      </c>
      <c r="I7" s="5"/>
      <c r="J7" s="6"/>
      <c r="K7" s="12" t="s">
        <v>59</v>
      </c>
      <c r="L7" s="5" t="s">
        <v>59</v>
      </c>
      <c r="M7" s="5" t="s">
        <v>58</v>
      </c>
      <c r="N7" s="5" t="s">
        <v>59</v>
      </c>
      <c r="O7" s="5" t="s">
        <v>59</v>
      </c>
      <c r="P7" s="7" t="s">
        <v>101</v>
      </c>
    </row>
    <row r="8" spans="1:20" x14ac:dyDescent="0.35">
      <c r="A8" s="5" t="s">
        <v>102</v>
      </c>
      <c r="B8" s="54" t="s">
        <v>53</v>
      </c>
      <c r="C8" s="5"/>
      <c r="D8" s="5"/>
      <c r="E8" s="5"/>
      <c r="F8" s="5">
        <v>1</v>
      </c>
      <c r="G8" s="5"/>
      <c r="H8" s="7" t="s">
        <v>78</v>
      </c>
      <c r="I8" s="5"/>
      <c r="J8" s="6"/>
      <c r="K8" s="12" t="s">
        <v>59</v>
      </c>
      <c r="L8" s="5" t="s">
        <v>59</v>
      </c>
      <c r="M8" s="5" t="s">
        <v>58</v>
      </c>
      <c r="N8" s="5" t="s">
        <v>59</v>
      </c>
      <c r="O8" s="5" t="s">
        <v>59</v>
      </c>
      <c r="P8" s="7" t="s">
        <v>103</v>
      </c>
    </row>
    <row r="9" spans="1:20" x14ac:dyDescent="0.35">
      <c r="A9" s="56"/>
      <c r="B9"/>
      <c r="C9" s="60"/>
      <c r="D9" s="56"/>
      <c r="E9" s="56"/>
      <c r="F9" s="56"/>
      <c r="G9" s="56"/>
      <c r="H9" s="57"/>
      <c r="I9" s="56"/>
      <c r="J9" s="58"/>
      <c r="K9" s="59"/>
      <c r="L9" s="56"/>
      <c r="M9" s="56"/>
      <c r="N9" s="56"/>
      <c r="O9" s="56"/>
      <c r="P9" s="57"/>
    </row>
    <row r="10" spans="1:20" x14ac:dyDescent="0.35">
      <c r="A10" s="16" t="s">
        <v>21</v>
      </c>
      <c r="B10" s="16" t="s">
        <v>0</v>
      </c>
      <c r="C10" s="18" t="s">
        <v>22</v>
      </c>
    </row>
    <row r="11" spans="1:20" ht="15" customHeight="1" x14ac:dyDescent="0.35">
      <c r="A11" s="93" t="s">
        <v>104</v>
      </c>
      <c r="B11" s="95" t="s">
        <v>105</v>
      </c>
      <c r="C11" s="61" t="str">
        <f>A6</f>
        <v>Pedido</v>
      </c>
    </row>
    <row r="12" spans="1:20" ht="39" customHeight="1" thickBot="1" x14ac:dyDescent="0.4">
      <c r="A12" s="93"/>
      <c r="B12" s="96"/>
      <c r="C12" s="50" t="str">
        <f>A7</f>
        <v>Fecha Factura</v>
      </c>
    </row>
    <row r="13" spans="1:20" ht="15" thickBot="1" x14ac:dyDescent="0.4">
      <c r="A13" s="67"/>
      <c r="B13" s="66"/>
      <c r="C13" s="65"/>
    </row>
    <row r="14" spans="1:20" x14ac:dyDescent="0.35">
      <c r="A14" s="81" t="s">
        <v>23</v>
      </c>
      <c r="B14" s="81"/>
      <c r="C14" s="79" t="s">
        <v>0</v>
      </c>
      <c r="D14" s="79"/>
      <c r="E14" s="79"/>
      <c r="F14" s="79"/>
      <c r="G14" s="79" t="s">
        <v>24</v>
      </c>
      <c r="H14" s="79"/>
      <c r="I14" s="79"/>
      <c r="J14" s="79" t="s">
        <v>25</v>
      </c>
      <c r="K14" s="79"/>
      <c r="L14" s="79"/>
      <c r="M14" s="79"/>
      <c r="N14" s="79"/>
      <c r="O14" s="79" t="s">
        <v>26</v>
      </c>
      <c r="P14" s="79"/>
      <c r="Q14" s="79" t="s">
        <v>27</v>
      </c>
      <c r="R14" s="80"/>
    </row>
    <row r="15" spans="1:20" x14ac:dyDescent="0.35">
      <c r="A15" s="81"/>
      <c r="B15" s="81"/>
      <c r="C15" s="81"/>
      <c r="D15" s="81"/>
      <c r="E15" s="81"/>
      <c r="F15" s="81"/>
      <c r="G15" s="19" t="s">
        <v>28</v>
      </c>
      <c r="H15" s="19" t="s">
        <v>29</v>
      </c>
      <c r="I15" s="19" t="s">
        <v>0</v>
      </c>
      <c r="J15" s="19" t="s">
        <v>5</v>
      </c>
      <c r="K15" s="81" t="s">
        <v>0</v>
      </c>
      <c r="L15" s="81"/>
      <c r="M15" s="81"/>
      <c r="N15" s="81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35">
      <c r="A16" s="100" t="s">
        <v>255</v>
      </c>
      <c r="B16" s="101"/>
      <c r="C16" s="106" t="s">
        <v>256</v>
      </c>
      <c r="D16" s="107"/>
      <c r="E16" s="107"/>
      <c r="F16" s="108"/>
      <c r="G16" s="115" t="s">
        <v>258</v>
      </c>
      <c r="H16" s="118" t="str">
        <f>'Listado Objetos de Dominio'!A6</f>
        <v xml:space="preserve">Factura </v>
      </c>
      <c r="I16" s="121" t="s">
        <v>260</v>
      </c>
      <c r="J16" s="118"/>
      <c r="K16" s="106"/>
      <c r="L16" s="107"/>
      <c r="M16" s="107"/>
      <c r="N16" s="108"/>
      <c r="O16" s="20" t="s">
        <v>262</v>
      </c>
      <c r="P16" s="20" t="s">
        <v>264</v>
      </c>
      <c r="Q16" s="20" t="s">
        <v>266</v>
      </c>
      <c r="R16" s="26" t="s">
        <v>267</v>
      </c>
    </row>
    <row r="17" spans="1:18" x14ac:dyDescent="0.35">
      <c r="A17" s="104"/>
      <c r="B17" s="105"/>
      <c r="C17" s="112"/>
      <c r="D17" s="113"/>
      <c r="E17" s="113"/>
      <c r="F17" s="114"/>
      <c r="G17" s="117"/>
      <c r="H17" s="120"/>
      <c r="I17" s="123"/>
      <c r="J17" s="120"/>
      <c r="K17" s="112"/>
      <c r="L17" s="113"/>
      <c r="M17" s="113"/>
      <c r="N17" s="114"/>
      <c r="O17" s="20" t="s">
        <v>263</v>
      </c>
      <c r="P17" s="22" t="s">
        <v>158</v>
      </c>
      <c r="Q17" s="22" t="s">
        <v>192</v>
      </c>
      <c r="R17" s="26" t="s">
        <v>267</v>
      </c>
    </row>
    <row r="18" spans="1:18" ht="29" x14ac:dyDescent="0.35">
      <c r="A18" s="158" t="s">
        <v>257</v>
      </c>
      <c r="B18" s="159"/>
      <c r="C18" s="73" t="s">
        <v>259</v>
      </c>
      <c r="D18" s="73"/>
      <c r="E18" s="73"/>
      <c r="F18" s="73"/>
      <c r="G18" s="36" t="s">
        <v>258</v>
      </c>
      <c r="H18" s="99" t="str">
        <f>'Listado Objetos de Dominio'!A6</f>
        <v xml:space="preserve">Factura </v>
      </c>
      <c r="I18" s="72" t="s">
        <v>261</v>
      </c>
      <c r="J18" s="36"/>
      <c r="K18" s="73"/>
      <c r="L18" s="73"/>
      <c r="M18" s="73"/>
      <c r="N18" s="73"/>
      <c r="O18" s="23" t="s">
        <v>262</v>
      </c>
      <c r="P18" s="24" t="s">
        <v>265</v>
      </c>
      <c r="Q18" s="24" t="s">
        <v>182</v>
      </c>
      <c r="R18" s="27" t="s">
        <v>268</v>
      </c>
    </row>
    <row r="19" spans="1:18" x14ac:dyDescent="0.35">
      <c r="A19" s="165"/>
      <c r="B19" s="166"/>
      <c r="C19" s="167"/>
      <c r="D19" s="167"/>
      <c r="E19" s="167"/>
      <c r="F19" s="167"/>
      <c r="G19" s="168"/>
      <c r="H19" s="169"/>
      <c r="I19" s="170"/>
      <c r="J19" s="168"/>
      <c r="K19" s="171"/>
      <c r="L19" s="171"/>
      <c r="M19" s="171"/>
      <c r="N19" s="171"/>
      <c r="O19" s="164"/>
      <c r="P19" s="172"/>
      <c r="Q19" s="172"/>
      <c r="R19" s="173"/>
    </row>
  </sheetData>
  <mergeCells count="25">
    <mergeCell ref="A18:B18"/>
    <mergeCell ref="C18:F18"/>
    <mergeCell ref="K18:N18"/>
    <mergeCell ref="A19:B19"/>
    <mergeCell ref="C19:F19"/>
    <mergeCell ref="K19:N19"/>
    <mergeCell ref="A16:B17"/>
    <mergeCell ref="C16:F17"/>
    <mergeCell ref="G16:G17"/>
    <mergeCell ref="H16:H17"/>
    <mergeCell ref="I16:I17"/>
    <mergeCell ref="J16:J17"/>
    <mergeCell ref="K16:N17"/>
    <mergeCell ref="Q14:R14"/>
    <mergeCell ref="K15:N15"/>
    <mergeCell ref="A1:P1"/>
    <mergeCell ref="B2:P2"/>
    <mergeCell ref="B3:P3"/>
    <mergeCell ref="A11:A12"/>
    <mergeCell ref="B11:B12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54C917DB-D613-45BD-B7EA-E5078F1BD7D8}"/>
    <hyperlink ref="H19" location="'Tipo Relación Institución'!A6" display="'Tipo Relación Institución'!A6" xr:uid="{EA6646E2-CD6B-4A9C-8B61-08D866A1129F}"/>
    <hyperlink ref="R4" location="'Objeto Dominio N'!A17" display="'Objeto Dominio N'!A17" xr:uid="{F0AF93C5-F3A3-4084-A95F-37CD0B5A885B}"/>
    <hyperlink ref="Q4" location="'Objeto Dominio N'!A16" display="'Objeto Dominio N'!A16" xr:uid="{5B0856C7-DBC7-45B5-A4DB-6D25CC1E2D83}"/>
    <hyperlink ref="A1:P1" location="'Listado Objetos de Dominio'!A1" display="&lt;-Volver al inicio" xr:uid="{34AF887B-A380-4CE3-A670-F50CD1A01FAB}"/>
    <hyperlink ref="A18:B18" location="'Objeto Dominio N'!S4" display="Reponsabilidad 3" xr:uid="{9CE6B76F-B4FA-4F20-9EA7-A016DD1D7DA4}"/>
    <hyperlink ref="B6" location="Pedido!B2" display="Pedido!B2" xr:uid="{1BF1B303-367F-4A30-83A3-B3C3779FF82A}"/>
    <hyperlink ref="C12" location="Factura!A7" display="Factura!A7" xr:uid="{FFDADC81-BE36-4D83-8D3F-0FD164E9F673}"/>
    <hyperlink ref="C11" location="Factura!A6" display="Factura!A6" xr:uid="{FFA17835-E91F-495A-B980-019E88FFFD15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ECA2-A829-4997-A0D0-2EB1EE5E18B9}">
  <dimension ref="A1:T23"/>
  <sheetViews>
    <sheetView zoomScale="48" zoomScaleNormal="100" workbookViewId="0">
      <selection activeCell="T5" sqref="T5"/>
    </sheetView>
  </sheetViews>
  <sheetFormatPr baseColWidth="10" defaultColWidth="11.453125" defaultRowHeight="14.5" x14ac:dyDescent="0.35"/>
  <cols>
    <col min="1" max="1" width="23.81640625" style="1" bestFit="1" customWidth="1"/>
    <col min="2" max="2" width="20.26953125" style="1" bestFit="1" customWidth="1"/>
    <col min="3" max="3" width="22.4531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Dominio'!$A$7</f>
        <v xml:space="preserve">Pedido 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Dominio'!$B$7</f>
        <v xml:space="preserve">Objeto de dominio que representa una orden de compra realizada por un cliente 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A17</f>
        <v xml:space="preserve">Crear pedido </v>
      </c>
      <c r="R4" s="33" t="str">
        <f>A19</f>
        <v xml:space="preserve">Consultar pedido </v>
      </c>
      <c r="S4" s="34" t="str">
        <f>A20</f>
        <v xml:space="preserve">Modificar pedido </v>
      </c>
      <c r="T4" s="2" t="str">
        <f>A23</f>
        <v>Cancelar pedido</v>
      </c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106</v>
      </c>
      <c r="Q5" s="7"/>
      <c r="R5" s="23"/>
      <c r="S5" s="28"/>
      <c r="T5" s="31"/>
    </row>
    <row r="6" spans="1:20" ht="39" x14ac:dyDescent="0.35">
      <c r="A6" s="11" t="s">
        <v>112</v>
      </c>
      <c r="B6" s="53" t="str">
        <f>Empleado!B2</f>
        <v>Empleado</v>
      </c>
      <c r="C6" s="5"/>
      <c r="D6" s="5"/>
      <c r="E6" s="5"/>
      <c r="F6" s="5"/>
      <c r="G6" s="5"/>
      <c r="H6" s="7" t="s">
        <v>132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113</v>
      </c>
      <c r="Q6" s="7"/>
      <c r="R6" s="23"/>
      <c r="S6" s="28"/>
      <c r="T6" s="31"/>
    </row>
    <row r="7" spans="1:20" x14ac:dyDescent="0.35">
      <c r="A7" s="11" t="s">
        <v>107</v>
      </c>
      <c r="B7" s="5" t="s">
        <v>99</v>
      </c>
      <c r="C7" s="5"/>
      <c r="D7" s="5"/>
      <c r="E7" s="5"/>
      <c r="F7" s="5"/>
      <c r="G7" s="5"/>
      <c r="H7" s="5" t="s">
        <v>100</v>
      </c>
      <c r="I7" s="5"/>
      <c r="J7" s="6"/>
      <c r="K7" s="12" t="s">
        <v>59</v>
      </c>
      <c r="L7" s="5" t="s">
        <v>59</v>
      </c>
      <c r="M7" s="5" t="s">
        <v>58</v>
      </c>
      <c r="N7" s="5" t="s">
        <v>59</v>
      </c>
      <c r="O7" s="5" t="s">
        <v>59</v>
      </c>
      <c r="P7" s="7" t="s">
        <v>108</v>
      </c>
    </row>
    <row r="8" spans="1:20" ht="39" x14ac:dyDescent="0.35">
      <c r="A8" s="11" t="s">
        <v>109</v>
      </c>
      <c r="B8" s="51" t="str">
        <f>'Tipo de pago'!B2</f>
        <v xml:space="preserve">Tipo de pago </v>
      </c>
      <c r="C8" s="5"/>
      <c r="D8" s="5"/>
      <c r="E8" s="5"/>
      <c r="F8" s="5"/>
      <c r="G8" s="5"/>
      <c r="H8" s="7" t="s">
        <v>133</v>
      </c>
      <c r="I8" s="5"/>
      <c r="J8" s="6"/>
      <c r="K8" s="12" t="s">
        <v>59</v>
      </c>
      <c r="L8" s="5" t="s">
        <v>59</v>
      </c>
      <c r="M8" s="5" t="s">
        <v>58</v>
      </c>
      <c r="N8" s="5" t="s">
        <v>59</v>
      </c>
      <c r="O8" s="5" t="s">
        <v>59</v>
      </c>
      <c r="P8" s="7" t="s">
        <v>110</v>
      </c>
    </row>
    <row r="9" spans="1:20" x14ac:dyDescent="0.35">
      <c r="A9" s="5" t="s">
        <v>102</v>
      </c>
      <c r="B9" s="5" t="s">
        <v>53</v>
      </c>
      <c r="C9" s="5"/>
      <c r="D9" s="5"/>
      <c r="E9" s="5"/>
      <c r="F9" s="5">
        <v>1</v>
      </c>
      <c r="G9" s="5"/>
      <c r="H9" s="7" t="s">
        <v>78</v>
      </c>
      <c r="I9" s="5"/>
      <c r="J9" s="6"/>
      <c r="K9" s="12" t="s">
        <v>59</v>
      </c>
      <c r="L9" s="5" t="s">
        <v>59</v>
      </c>
      <c r="M9" s="5" t="s">
        <v>58</v>
      </c>
      <c r="N9" s="5" t="s">
        <v>59</v>
      </c>
      <c r="O9" s="5" t="s">
        <v>59</v>
      </c>
      <c r="P9" s="7" t="s">
        <v>111</v>
      </c>
    </row>
    <row r="10" spans="1:20" x14ac:dyDescent="0.35">
      <c r="A10" s="56"/>
      <c r="B10" s="62"/>
      <c r="C10" s="55"/>
      <c r="D10" s="56"/>
      <c r="E10" s="56"/>
      <c r="F10" s="56"/>
      <c r="G10" s="56"/>
      <c r="H10" s="57"/>
      <c r="I10" s="56"/>
      <c r="J10" s="58"/>
      <c r="K10" s="59"/>
      <c r="L10" s="56"/>
      <c r="M10" s="56"/>
      <c r="N10" s="56"/>
      <c r="O10" s="56"/>
      <c r="P10" s="57"/>
    </row>
    <row r="11" spans="1:20" x14ac:dyDescent="0.35">
      <c r="A11" s="16" t="s">
        <v>21</v>
      </c>
      <c r="B11" s="16" t="s">
        <v>0</v>
      </c>
      <c r="C11" s="18" t="s">
        <v>22</v>
      </c>
    </row>
    <row r="12" spans="1:20" ht="15" customHeight="1" x14ac:dyDescent="0.35">
      <c r="A12" s="97" t="s">
        <v>114</v>
      </c>
      <c r="B12" s="95" t="s">
        <v>115</v>
      </c>
      <c r="C12" s="61" t="str">
        <f>A6</f>
        <v>Empleado que vendió</v>
      </c>
    </row>
    <row r="13" spans="1:20" ht="39" customHeight="1" thickBot="1" x14ac:dyDescent="0.4">
      <c r="A13" s="98"/>
      <c r="B13" s="96"/>
      <c r="C13" s="50" t="str">
        <f>A7</f>
        <v>Fecha Pedido</v>
      </c>
    </row>
    <row r="14" spans="1:20" ht="15" thickBot="1" x14ac:dyDescent="0.4">
      <c r="A14" s="63"/>
      <c r="B14" s="64"/>
      <c r="C14" s="65"/>
    </row>
    <row r="15" spans="1:20" x14ac:dyDescent="0.35">
      <c r="A15" s="91" t="s">
        <v>23</v>
      </c>
      <c r="B15" s="79"/>
      <c r="C15" s="79" t="s">
        <v>0</v>
      </c>
      <c r="D15" s="79"/>
      <c r="E15" s="79"/>
      <c r="F15" s="79"/>
      <c r="G15" s="79" t="s">
        <v>24</v>
      </c>
      <c r="H15" s="79"/>
      <c r="I15" s="79"/>
      <c r="J15" s="79" t="s">
        <v>25</v>
      </c>
      <c r="K15" s="79"/>
      <c r="L15" s="79"/>
      <c r="M15" s="79"/>
      <c r="N15" s="79"/>
      <c r="O15" s="79" t="s">
        <v>26</v>
      </c>
      <c r="P15" s="79"/>
      <c r="Q15" s="79" t="s">
        <v>27</v>
      </c>
      <c r="R15" s="80"/>
    </row>
    <row r="16" spans="1:20" x14ac:dyDescent="0.35">
      <c r="A16" s="92"/>
      <c r="B16" s="81"/>
      <c r="C16" s="81"/>
      <c r="D16" s="81"/>
      <c r="E16" s="81"/>
      <c r="F16" s="81"/>
      <c r="G16" s="19" t="s">
        <v>28</v>
      </c>
      <c r="H16" s="19" t="s">
        <v>29</v>
      </c>
      <c r="I16" s="19" t="s">
        <v>0</v>
      </c>
      <c r="J16" s="19" t="s">
        <v>5</v>
      </c>
      <c r="K16" s="81" t="s">
        <v>0</v>
      </c>
      <c r="L16" s="81"/>
      <c r="M16" s="81"/>
      <c r="N16" s="81"/>
      <c r="O16" s="19" t="s">
        <v>30</v>
      </c>
      <c r="P16" s="19" t="s">
        <v>0</v>
      </c>
      <c r="Q16" s="19" t="s">
        <v>31</v>
      </c>
      <c r="R16" s="25" t="s">
        <v>32</v>
      </c>
    </row>
    <row r="17" spans="1:18" x14ac:dyDescent="0.35">
      <c r="A17" s="100" t="s">
        <v>269</v>
      </c>
      <c r="B17" s="101"/>
      <c r="C17" s="106" t="s">
        <v>272</v>
      </c>
      <c r="D17" s="107"/>
      <c r="E17" s="107"/>
      <c r="F17" s="108"/>
      <c r="G17" s="115" t="s">
        <v>96</v>
      </c>
      <c r="H17" s="118" t="str">
        <f>'Listado Objetos de Dominio'!A7</f>
        <v xml:space="preserve">Pedido </v>
      </c>
      <c r="I17" s="121" t="s">
        <v>275</v>
      </c>
      <c r="J17" s="118"/>
      <c r="K17" s="106"/>
      <c r="L17" s="107"/>
      <c r="M17" s="107"/>
      <c r="N17" s="108"/>
      <c r="O17" s="20" t="s">
        <v>281</v>
      </c>
      <c r="P17" s="20" t="s">
        <v>285</v>
      </c>
      <c r="Q17" s="20" t="s">
        <v>287</v>
      </c>
      <c r="R17" s="26" t="s">
        <v>290</v>
      </c>
    </row>
    <row r="18" spans="1:18" x14ac:dyDescent="0.35">
      <c r="A18" s="104"/>
      <c r="B18" s="105"/>
      <c r="C18" s="112"/>
      <c r="D18" s="113"/>
      <c r="E18" s="113"/>
      <c r="F18" s="114"/>
      <c r="G18" s="117"/>
      <c r="H18" s="120"/>
      <c r="I18" s="123"/>
      <c r="J18" s="120"/>
      <c r="K18" s="112"/>
      <c r="L18" s="113"/>
      <c r="M18" s="113"/>
      <c r="N18" s="114"/>
      <c r="O18" s="20" t="s">
        <v>282</v>
      </c>
      <c r="P18" s="22" t="s">
        <v>158</v>
      </c>
      <c r="Q18" s="22" t="s">
        <v>192</v>
      </c>
      <c r="R18" s="26" t="s">
        <v>290</v>
      </c>
    </row>
    <row r="19" spans="1:18" ht="29" x14ac:dyDescent="0.35">
      <c r="A19" s="158" t="s">
        <v>270</v>
      </c>
      <c r="B19" s="159"/>
      <c r="C19" s="73" t="s">
        <v>273</v>
      </c>
      <c r="D19" s="73"/>
      <c r="E19" s="73"/>
      <c r="F19" s="73"/>
      <c r="G19" s="36" t="s">
        <v>96</v>
      </c>
      <c r="H19" s="99" t="str">
        <f>'Listado Objetos de Dominio'!A7</f>
        <v xml:space="preserve">Pedido </v>
      </c>
      <c r="I19" s="72" t="s">
        <v>276</v>
      </c>
      <c r="J19" s="36"/>
      <c r="K19" s="73"/>
      <c r="L19" s="73"/>
      <c r="M19" s="73"/>
      <c r="N19" s="73"/>
      <c r="O19" s="23" t="s">
        <v>281</v>
      </c>
      <c r="P19" s="24" t="s">
        <v>284</v>
      </c>
      <c r="Q19" s="24" t="s">
        <v>152</v>
      </c>
      <c r="R19" s="27" t="s">
        <v>291</v>
      </c>
    </row>
    <row r="20" spans="1:18" x14ac:dyDescent="0.35">
      <c r="A20" s="160" t="s">
        <v>271</v>
      </c>
      <c r="B20" s="160"/>
      <c r="C20" s="76" t="s">
        <v>274</v>
      </c>
      <c r="D20" s="76"/>
      <c r="E20" s="76"/>
      <c r="F20" s="76"/>
      <c r="G20" s="127" t="s">
        <v>96</v>
      </c>
      <c r="H20" s="147" t="str">
        <f>'Listado Objetos de Dominio'!A7</f>
        <v xml:space="preserve">Pedido </v>
      </c>
      <c r="I20" s="76" t="s">
        <v>277</v>
      </c>
      <c r="J20" s="127"/>
      <c r="K20" s="76"/>
      <c r="L20" s="76"/>
      <c r="M20" s="76"/>
      <c r="N20" s="76"/>
      <c r="O20" s="154" t="s">
        <v>281</v>
      </c>
      <c r="P20" s="29" t="s">
        <v>285</v>
      </c>
      <c r="Q20" s="29" t="s">
        <v>287</v>
      </c>
      <c r="R20" s="30" t="s">
        <v>292</v>
      </c>
    </row>
    <row r="21" spans="1:18" x14ac:dyDescent="0.35">
      <c r="A21" s="160"/>
      <c r="B21" s="160"/>
      <c r="C21" s="76"/>
      <c r="D21" s="76"/>
      <c r="E21" s="76"/>
      <c r="F21" s="76"/>
      <c r="G21" s="127"/>
      <c r="H21" s="147"/>
      <c r="I21" s="76"/>
      <c r="J21" s="127"/>
      <c r="K21" s="76"/>
      <c r="L21" s="76"/>
      <c r="M21" s="76"/>
      <c r="N21" s="76"/>
      <c r="O21" s="28" t="s">
        <v>282</v>
      </c>
      <c r="P21" s="28" t="s">
        <v>158</v>
      </c>
      <c r="Q21" s="28" t="s">
        <v>192</v>
      </c>
      <c r="R21" s="28" t="s">
        <v>292</v>
      </c>
    </row>
    <row r="22" spans="1:18" x14ac:dyDescent="0.35">
      <c r="A22" s="160"/>
      <c r="B22" s="160"/>
      <c r="C22" s="76"/>
      <c r="D22" s="76"/>
      <c r="E22" s="76"/>
      <c r="F22" s="76"/>
      <c r="G22" s="127"/>
      <c r="H22" s="147"/>
      <c r="I22" s="76"/>
      <c r="J22" s="127"/>
      <c r="K22" s="76"/>
      <c r="L22" s="76"/>
      <c r="M22" s="76"/>
      <c r="N22" s="76"/>
      <c r="O22" s="28" t="s">
        <v>283</v>
      </c>
      <c r="P22" s="28" t="s">
        <v>286</v>
      </c>
      <c r="Q22" s="28" t="s">
        <v>288</v>
      </c>
      <c r="R22" s="28" t="s">
        <v>292</v>
      </c>
    </row>
    <row r="23" spans="1:18" x14ac:dyDescent="0.35">
      <c r="A23" s="128" t="s">
        <v>278</v>
      </c>
      <c r="B23" s="128"/>
      <c r="C23" s="129" t="s">
        <v>279</v>
      </c>
      <c r="D23" s="129"/>
      <c r="E23" s="129"/>
      <c r="F23" s="129"/>
      <c r="G23" s="162" t="s">
        <v>96</v>
      </c>
      <c r="H23" s="174" t="str">
        <f>'Listado Objetos de Dominio'!A7</f>
        <v xml:space="preserve">Pedido </v>
      </c>
      <c r="I23" s="162" t="s">
        <v>280</v>
      </c>
      <c r="J23" s="132"/>
      <c r="K23" s="129"/>
      <c r="L23" s="129"/>
      <c r="M23" s="129"/>
      <c r="N23" s="129"/>
      <c r="O23" s="132" t="s">
        <v>281</v>
      </c>
      <c r="P23" s="132" t="s">
        <v>222</v>
      </c>
      <c r="Q23" s="132" t="s">
        <v>289</v>
      </c>
      <c r="R23" s="132" t="s">
        <v>293</v>
      </c>
    </row>
  </sheetData>
  <mergeCells count="32">
    <mergeCell ref="A23:B23"/>
    <mergeCell ref="C23:F23"/>
    <mergeCell ref="J17:J18"/>
    <mergeCell ref="J20:J22"/>
    <mergeCell ref="K17:N18"/>
    <mergeCell ref="K20:N22"/>
    <mergeCell ref="K23:N23"/>
    <mergeCell ref="A19:B19"/>
    <mergeCell ref="C19:F19"/>
    <mergeCell ref="K19:N19"/>
    <mergeCell ref="A20:B22"/>
    <mergeCell ref="C20:F22"/>
    <mergeCell ref="G20:G22"/>
    <mergeCell ref="H20:H22"/>
    <mergeCell ref="I20:I22"/>
    <mergeCell ref="Q15:R15"/>
    <mergeCell ref="K16:N16"/>
    <mergeCell ref="A17:B18"/>
    <mergeCell ref="C17:F18"/>
    <mergeCell ref="G17:G18"/>
    <mergeCell ref="H17:H18"/>
    <mergeCell ref="I17:I18"/>
    <mergeCell ref="A1:P1"/>
    <mergeCell ref="B2:P2"/>
    <mergeCell ref="B3:P3"/>
    <mergeCell ref="A12:A13"/>
    <mergeCell ref="B12:B13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0135743C-BC59-472B-8F30-DE18F15530CB}"/>
    <hyperlink ref="H20" location="'Tipo Relación Institución'!A6" display="'Tipo Relación Institución'!A6" xr:uid="{BCB8898C-EBEE-4DF8-A70C-6B0E06A3733F}"/>
    <hyperlink ref="R4" location="'Objeto Dominio N'!A17" display="'Objeto Dominio N'!A17" xr:uid="{A949F03D-3970-4E4A-8C6D-0623BA22DB48}"/>
    <hyperlink ref="S4" location="'Objeto Dominio N'!A18" display="'Objeto Dominio N'!A18" xr:uid="{2B249C60-23C1-44F4-BADA-D96658ED74C3}"/>
    <hyperlink ref="T4" location="'Objeto Dominio N'!A19" display="'Objeto Dominio N'!A19" xr:uid="{3C8A3A37-2EC1-4FFF-985B-6490A16F40DC}"/>
    <hyperlink ref="Q4" location="'Objeto Dominio N'!A16" display="'Objeto Dominio N'!A16" xr:uid="{42834865-A33B-4A2C-804A-C7F3E038D330}"/>
    <hyperlink ref="A1:P1" location="'Listado Objetos de Dominio'!A1" display="&lt;-Volver al inicio" xr:uid="{316CC7B8-A11B-4289-8970-05E17172F35C}"/>
    <hyperlink ref="A19:B19" location="'Objeto Dominio N'!S4" display="Reponsabilidad 3" xr:uid="{CE27978C-DABF-408E-85F5-1FEF2572A432}"/>
    <hyperlink ref="B6" location="Empleado!B2" display="Empleado!B2" xr:uid="{4F15DA9C-7CBE-43F8-9435-9C7A2BE0D836}"/>
    <hyperlink ref="B8" location="'Tipo de Pago'!B2" display="'Tipo de Pago'!B2" xr:uid="{0CA92C62-BE3B-466F-9056-8A2D1CD67A3D}"/>
    <hyperlink ref="C13" location="Pedido!A7" display="Pedido!A7" xr:uid="{2DDB4B18-BFF2-440E-B410-7FDB75195ABA}"/>
    <hyperlink ref="C12" location="Pedido!A6" display="Pedido!A6" xr:uid="{505420FE-3E09-4044-9A49-78ABA6B481E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18EA-8551-4121-93FE-972983F84B67}">
  <dimension ref="A1:T25"/>
  <sheetViews>
    <sheetView topLeftCell="E1" zoomScale="42" zoomScaleNormal="100" workbookViewId="0">
      <selection activeCell="R26" sqref="R26"/>
    </sheetView>
  </sheetViews>
  <sheetFormatPr baseColWidth="10" defaultColWidth="11.453125" defaultRowHeight="14.5" x14ac:dyDescent="0.35"/>
  <cols>
    <col min="1" max="1" width="23.81640625" style="1" bestFit="1" customWidth="1"/>
    <col min="2" max="2" width="20.26953125" style="1" bestFit="1" customWidth="1"/>
    <col min="3" max="3" width="22.453125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0" x14ac:dyDescent="0.35">
      <c r="A2" s="4" t="s">
        <v>2</v>
      </c>
      <c r="B2" s="86" t="str">
        <f>'Listado Objetos de Dominio'!$A$8</f>
        <v xml:space="preserve">Producto 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20" ht="15" thickBot="1" x14ac:dyDescent="0.4">
      <c r="A3" s="4" t="s">
        <v>3</v>
      </c>
      <c r="B3" s="87" t="str">
        <f>'Listado Objetos de Dominio'!$B$8</f>
        <v>Objeto de dominio el cual nos representa un articulo que se puede comprar en la tienda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A18</f>
        <v>Crear producto</v>
      </c>
      <c r="R4" s="33">
        <f>A19</f>
        <v>0</v>
      </c>
      <c r="S4" s="34" t="str">
        <f>A20</f>
        <v>Consultar producto</v>
      </c>
      <c r="T4" s="2" t="str">
        <f>A21</f>
        <v>Modificar producto</v>
      </c>
    </row>
    <row r="5" spans="1:20" ht="26" x14ac:dyDescent="0.35">
      <c r="A5" s="11" t="s">
        <v>48</v>
      </c>
      <c r="B5" s="5" t="s">
        <v>53</v>
      </c>
      <c r="C5" s="5"/>
      <c r="D5" s="5"/>
      <c r="E5" s="5"/>
      <c r="F5" s="5">
        <v>1</v>
      </c>
      <c r="G5" s="5"/>
      <c r="H5" s="5"/>
      <c r="I5" s="5"/>
      <c r="J5" s="13" t="s">
        <v>57</v>
      </c>
      <c r="K5" s="12" t="s">
        <v>58</v>
      </c>
      <c r="L5" s="5" t="s">
        <v>59</v>
      </c>
      <c r="M5" s="5" t="s">
        <v>58</v>
      </c>
      <c r="N5" s="5" t="s">
        <v>59</v>
      </c>
      <c r="O5" s="5" t="s">
        <v>58</v>
      </c>
      <c r="P5" s="7" t="s">
        <v>116</v>
      </c>
      <c r="Q5" s="7"/>
      <c r="R5" s="23"/>
      <c r="S5" s="28"/>
      <c r="T5" s="31"/>
    </row>
    <row r="6" spans="1:20" ht="39" x14ac:dyDescent="0.35">
      <c r="A6" s="11" t="s">
        <v>117</v>
      </c>
      <c r="B6" s="5" t="s">
        <v>54</v>
      </c>
      <c r="C6" s="5">
        <v>1</v>
      </c>
      <c r="D6" s="5"/>
      <c r="E6" s="5"/>
      <c r="F6" s="5"/>
      <c r="G6" s="5"/>
      <c r="H6" s="7" t="s">
        <v>55</v>
      </c>
      <c r="I6" s="5"/>
      <c r="J6" s="13"/>
      <c r="K6" s="12" t="s">
        <v>59</v>
      </c>
      <c r="L6" s="5" t="s">
        <v>59</v>
      </c>
      <c r="M6" s="5" t="s">
        <v>58</v>
      </c>
      <c r="N6" s="5" t="s">
        <v>59</v>
      </c>
      <c r="O6" s="5" t="s">
        <v>59</v>
      </c>
      <c r="P6" s="7" t="s">
        <v>118</v>
      </c>
      <c r="Q6" s="7"/>
      <c r="R6" s="23"/>
      <c r="S6" s="28"/>
      <c r="T6" s="31"/>
    </row>
    <row r="7" spans="1:20" ht="39" x14ac:dyDescent="0.35">
      <c r="A7" s="11" t="s">
        <v>0</v>
      </c>
      <c r="B7" s="5" t="s">
        <v>54</v>
      </c>
      <c r="C7" s="5">
        <v>1</v>
      </c>
      <c r="D7" s="5">
        <v>200</v>
      </c>
      <c r="E7" s="5"/>
      <c r="F7" s="5"/>
      <c r="G7" s="5"/>
      <c r="H7" s="7" t="s">
        <v>55</v>
      </c>
      <c r="I7" s="5"/>
      <c r="J7" s="6"/>
      <c r="K7" s="12" t="s">
        <v>59</v>
      </c>
      <c r="L7" s="5" t="s">
        <v>59</v>
      </c>
      <c r="M7" s="5" t="s">
        <v>58</v>
      </c>
      <c r="N7" s="5" t="s">
        <v>59</v>
      </c>
      <c r="O7" s="5" t="s">
        <v>59</v>
      </c>
      <c r="P7" s="7" t="s">
        <v>119</v>
      </c>
    </row>
    <row r="8" spans="1:20" x14ac:dyDescent="0.35">
      <c r="A8" s="11" t="s">
        <v>120</v>
      </c>
      <c r="B8" s="5" t="s">
        <v>53</v>
      </c>
      <c r="C8" s="5"/>
      <c r="D8" s="5"/>
      <c r="E8" s="5"/>
      <c r="F8" s="5">
        <v>1</v>
      </c>
      <c r="G8" s="5"/>
      <c r="H8" s="7" t="s">
        <v>121</v>
      </c>
      <c r="I8" s="5"/>
      <c r="J8" s="6"/>
      <c r="K8" s="12" t="s">
        <v>59</v>
      </c>
      <c r="L8" s="5" t="s">
        <v>59</v>
      </c>
      <c r="M8" s="5" t="s">
        <v>58</v>
      </c>
      <c r="N8" s="5" t="s">
        <v>59</v>
      </c>
      <c r="O8" s="5" t="s">
        <v>59</v>
      </c>
      <c r="P8" s="7" t="s">
        <v>122</v>
      </c>
    </row>
    <row r="9" spans="1:20" ht="39" x14ac:dyDescent="0.35">
      <c r="A9" s="11" t="s">
        <v>123</v>
      </c>
      <c r="B9" s="5" t="s">
        <v>54</v>
      </c>
      <c r="C9" s="5">
        <v>1</v>
      </c>
      <c r="D9" s="5">
        <v>80</v>
      </c>
      <c r="E9" s="5"/>
      <c r="F9" s="5"/>
      <c r="G9" s="5"/>
      <c r="H9" s="7" t="s">
        <v>79</v>
      </c>
      <c r="I9" s="5"/>
      <c r="J9" s="6"/>
      <c r="K9" s="12" t="s">
        <v>59</v>
      </c>
      <c r="L9" s="5" t="s">
        <v>59</v>
      </c>
      <c r="M9" s="5" t="s">
        <v>58</v>
      </c>
      <c r="N9" s="5" t="s">
        <v>59</v>
      </c>
      <c r="O9" s="5" t="s">
        <v>59</v>
      </c>
      <c r="P9" s="7" t="s">
        <v>124</v>
      </c>
    </row>
    <row r="10" spans="1:20" ht="39" x14ac:dyDescent="0.35">
      <c r="A10" s="5" t="s">
        <v>125</v>
      </c>
      <c r="B10" s="5" t="s">
        <v>54</v>
      </c>
      <c r="C10" s="5">
        <v>1</v>
      </c>
      <c r="D10" s="5">
        <v>80</v>
      </c>
      <c r="E10" s="5"/>
      <c r="F10" s="5"/>
      <c r="G10" s="5"/>
      <c r="H10" s="7" t="s">
        <v>79</v>
      </c>
      <c r="I10" s="5"/>
      <c r="J10" s="6"/>
      <c r="K10" s="12" t="s">
        <v>59</v>
      </c>
      <c r="L10" s="5" t="s">
        <v>59</v>
      </c>
      <c r="M10" s="5" t="s">
        <v>58</v>
      </c>
      <c r="N10" s="5" t="s">
        <v>59</v>
      </c>
      <c r="O10" s="5" t="s">
        <v>59</v>
      </c>
      <c r="P10" s="7" t="s">
        <v>126</v>
      </c>
    </row>
    <row r="11" spans="1:20" x14ac:dyDescent="0.35">
      <c r="A11" s="56"/>
      <c r="B11" s="56"/>
      <c r="C11" s="60"/>
      <c r="D11" s="56"/>
      <c r="E11" s="56"/>
      <c r="F11" s="56"/>
      <c r="G11" s="56"/>
      <c r="H11" s="57"/>
      <c r="I11" s="56"/>
      <c r="J11" s="58"/>
      <c r="K11" s="59"/>
      <c r="L11" s="56"/>
      <c r="M11" s="56"/>
      <c r="N11" s="56"/>
      <c r="O11" s="56"/>
      <c r="P11" s="57"/>
    </row>
    <row r="12" spans="1:20" x14ac:dyDescent="0.35">
      <c r="A12" s="16" t="s">
        <v>21</v>
      </c>
      <c r="B12" s="16" t="s">
        <v>0</v>
      </c>
      <c r="C12" s="18" t="s">
        <v>22</v>
      </c>
    </row>
    <row r="13" spans="1:20" ht="15" customHeight="1" x14ac:dyDescent="0.35">
      <c r="A13" s="97" t="s">
        <v>127</v>
      </c>
      <c r="B13" s="95" t="s">
        <v>128</v>
      </c>
      <c r="C13" s="61" t="str">
        <f>A6</f>
        <v>Nombre del producto</v>
      </c>
    </row>
    <row r="14" spans="1:20" ht="39" customHeight="1" thickBot="1" x14ac:dyDescent="0.4">
      <c r="A14" s="98"/>
      <c r="B14" s="96"/>
      <c r="C14" s="69" t="str">
        <f>A10</f>
        <v>Marca</v>
      </c>
    </row>
    <row r="15" spans="1:20" ht="15" thickBot="1" x14ac:dyDescent="0.4">
      <c r="A15" s="63"/>
      <c r="B15" s="64"/>
      <c r="C15" s="65"/>
    </row>
    <row r="16" spans="1:20" x14ac:dyDescent="0.35">
      <c r="A16" s="91" t="s">
        <v>23</v>
      </c>
      <c r="B16" s="79"/>
      <c r="C16" s="79" t="s">
        <v>0</v>
      </c>
      <c r="D16" s="79"/>
      <c r="E16" s="79"/>
      <c r="F16" s="79"/>
      <c r="G16" s="79" t="s">
        <v>24</v>
      </c>
      <c r="H16" s="79"/>
      <c r="I16" s="79"/>
      <c r="J16" s="79" t="s">
        <v>25</v>
      </c>
      <c r="K16" s="79"/>
      <c r="L16" s="79"/>
      <c r="M16" s="79"/>
      <c r="N16" s="79"/>
      <c r="O16" s="79" t="s">
        <v>26</v>
      </c>
      <c r="P16" s="79"/>
      <c r="Q16" s="79" t="s">
        <v>27</v>
      </c>
      <c r="R16" s="80"/>
    </row>
    <row r="17" spans="1:18" x14ac:dyDescent="0.35">
      <c r="A17" s="92"/>
      <c r="B17" s="81"/>
      <c r="C17" s="81"/>
      <c r="D17" s="81"/>
      <c r="E17" s="81"/>
      <c r="F17" s="81"/>
      <c r="G17" s="19" t="s">
        <v>28</v>
      </c>
      <c r="H17" s="19" t="s">
        <v>29</v>
      </c>
      <c r="I17" s="19" t="s">
        <v>0</v>
      </c>
      <c r="J17" s="19" t="s">
        <v>5</v>
      </c>
      <c r="K17" s="81" t="s">
        <v>0</v>
      </c>
      <c r="L17" s="81"/>
      <c r="M17" s="81"/>
      <c r="N17" s="81"/>
      <c r="O17" s="19" t="s">
        <v>30</v>
      </c>
      <c r="P17" s="19" t="s">
        <v>0</v>
      </c>
      <c r="Q17" s="19" t="s">
        <v>31</v>
      </c>
      <c r="R17" s="25" t="s">
        <v>32</v>
      </c>
    </row>
    <row r="18" spans="1:18" x14ac:dyDescent="0.35">
      <c r="A18" s="100" t="s">
        <v>294</v>
      </c>
      <c r="B18" s="101"/>
      <c r="C18" s="106" t="s">
        <v>295</v>
      </c>
      <c r="D18" s="107"/>
      <c r="E18" s="107"/>
      <c r="F18" s="108"/>
      <c r="G18" s="115" t="s">
        <v>302</v>
      </c>
      <c r="H18" s="118" t="str">
        <f>'Listado Objetos de Dominio'!A8</f>
        <v xml:space="preserve">Producto </v>
      </c>
      <c r="I18" s="121" t="s">
        <v>303</v>
      </c>
      <c r="J18" s="118"/>
      <c r="K18" s="106"/>
      <c r="L18" s="107"/>
      <c r="M18" s="107"/>
      <c r="N18" s="108"/>
      <c r="O18" s="20" t="s">
        <v>307</v>
      </c>
      <c r="P18" s="20" t="s">
        <v>310</v>
      </c>
      <c r="Q18" s="20" t="s">
        <v>313</v>
      </c>
      <c r="R18" s="26" t="s">
        <v>318</v>
      </c>
    </row>
    <row r="19" spans="1:18" x14ac:dyDescent="0.35">
      <c r="A19" s="104"/>
      <c r="B19" s="105"/>
      <c r="C19" s="112"/>
      <c r="D19" s="113"/>
      <c r="E19" s="113"/>
      <c r="F19" s="114"/>
      <c r="G19" s="117"/>
      <c r="H19" s="120"/>
      <c r="I19" s="123"/>
      <c r="J19" s="120"/>
      <c r="K19" s="112"/>
      <c r="L19" s="113"/>
      <c r="M19" s="113"/>
      <c r="N19" s="114"/>
      <c r="O19" s="20" t="s">
        <v>308</v>
      </c>
      <c r="P19" s="22" t="s">
        <v>158</v>
      </c>
      <c r="Q19" s="22" t="s">
        <v>314</v>
      </c>
      <c r="R19" s="26" t="s">
        <v>318</v>
      </c>
    </row>
    <row r="20" spans="1:18" ht="29" x14ac:dyDescent="0.35">
      <c r="A20" s="158" t="s">
        <v>296</v>
      </c>
      <c r="B20" s="159"/>
      <c r="C20" s="73" t="s">
        <v>297</v>
      </c>
      <c r="D20" s="73"/>
      <c r="E20" s="73"/>
      <c r="F20" s="73"/>
      <c r="G20" s="36" t="s">
        <v>302</v>
      </c>
      <c r="H20" s="99" t="str">
        <f>'Listado Objetos de Dominio'!A8</f>
        <v xml:space="preserve">Producto </v>
      </c>
      <c r="I20" s="72" t="s">
        <v>304</v>
      </c>
      <c r="J20" s="36"/>
      <c r="K20" s="73"/>
      <c r="L20" s="73"/>
      <c r="M20" s="73"/>
      <c r="N20" s="73"/>
      <c r="O20" s="23" t="s">
        <v>307</v>
      </c>
      <c r="P20" s="24" t="s">
        <v>265</v>
      </c>
      <c r="Q20" s="24" t="s">
        <v>315</v>
      </c>
      <c r="R20" s="27" t="s">
        <v>319</v>
      </c>
    </row>
    <row r="21" spans="1:18" x14ac:dyDescent="0.35">
      <c r="A21" s="160" t="s">
        <v>299</v>
      </c>
      <c r="B21" s="160"/>
      <c r="C21" s="76" t="s">
        <v>298</v>
      </c>
      <c r="D21" s="76"/>
      <c r="E21" s="76"/>
      <c r="F21" s="76"/>
      <c r="G21" s="127" t="s">
        <v>302</v>
      </c>
      <c r="H21" s="147" t="str">
        <f>'Listado Objetos de Dominio'!A8</f>
        <v xml:space="preserve">Producto </v>
      </c>
      <c r="I21" s="76" t="s">
        <v>305</v>
      </c>
      <c r="J21" s="127"/>
      <c r="K21" s="76"/>
      <c r="L21" s="76"/>
      <c r="M21" s="76"/>
      <c r="N21" s="76"/>
      <c r="O21" s="154" t="s">
        <v>307</v>
      </c>
      <c r="P21" s="29" t="s">
        <v>310</v>
      </c>
      <c r="Q21" s="29" t="s">
        <v>313</v>
      </c>
      <c r="R21" s="30" t="s">
        <v>320</v>
      </c>
    </row>
    <row r="22" spans="1:18" x14ac:dyDescent="0.35">
      <c r="A22" s="160"/>
      <c r="B22" s="160"/>
      <c r="C22" s="76"/>
      <c r="D22" s="76"/>
      <c r="E22" s="76"/>
      <c r="F22" s="76"/>
      <c r="G22" s="127"/>
      <c r="H22" s="147"/>
      <c r="I22" s="76"/>
      <c r="J22" s="127"/>
      <c r="K22" s="76"/>
      <c r="L22" s="76"/>
      <c r="M22" s="76"/>
      <c r="N22" s="76"/>
      <c r="O22" s="28" t="s">
        <v>308</v>
      </c>
      <c r="P22" s="28" t="s">
        <v>158</v>
      </c>
      <c r="Q22" s="28" t="s">
        <v>314</v>
      </c>
      <c r="R22" s="28" t="s">
        <v>320</v>
      </c>
    </row>
    <row r="23" spans="1:18" x14ac:dyDescent="0.35">
      <c r="A23" s="160"/>
      <c r="B23" s="160"/>
      <c r="C23" s="76"/>
      <c r="D23" s="76"/>
      <c r="E23" s="76"/>
      <c r="F23" s="76"/>
      <c r="G23" s="127"/>
      <c r="H23" s="147"/>
      <c r="I23" s="76"/>
      <c r="J23" s="127"/>
      <c r="K23" s="76"/>
      <c r="L23" s="76"/>
      <c r="M23" s="76"/>
      <c r="N23" s="76"/>
      <c r="O23" s="28" t="s">
        <v>309</v>
      </c>
      <c r="P23" s="28" t="s">
        <v>311</v>
      </c>
      <c r="Q23" s="28" t="s">
        <v>316</v>
      </c>
      <c r="R23" s="28" t="s">
        <v>320</v>
      </c>
    </row>
    <row r="24" spans="1:18" x14ac:dyDescent="0.35">
      <c r="A24" s="128" t="s">
        <v>300</v>
      </c>
      <c r="B24" s="128"/>
      <c r="C24" s="130" t="s">
        <v>301</v>
      </c>
      <c r="D24" s="156"/>
      <c r="E24" s="156"/>
      <c r="F24" s="156"/>
      <c r="G24" s="129" t="s">
        <v>302</v>
      </c>
      <c r="H24" s="128" t="str">
        <f>'Listado Objetos de Dominio'!A8</f>
        <v xml:space="preserve">Producto </v>
      </c>
      <c r="I24" s="129" t="s">
        <v>306</v>
      </c>
      <c r="J24" s="129"/>
      <c r="K24" s="129"/>
      <c r="L24" s="129"/>
      <c r="M24" s="129"/>
      <c r="N24" s="129"/>
      <c r="O24" s="132" t="s">
        <v>307</v>
      </c>
      <c r="P24" s="132" t="s">
        <v>158</v>
      </c>
      <c r="Q24" s="132" t="s">
        <v>314</v>
      </c>
      <c r="R24" s="132" t="s">
        <v>321</v>
      </c>
    </row>
    <row r="25" spans="1:18" x14ac:dyDescent="0.35">
      <c r="A25" s="128"/>
      <c r="B25" s="128"/>
      <c r="C25" s="131"/>
      <c r="D25" s="157"/>
      <c r="E25" s="157"/>
      <c r="F25" s="157"/>
      <c r="G25" s="129"/>
      <c r="H25" s="128"/>
      <c r="I25" s="129"/>
      <c r="J25" s="129"/>
      <c r="K25" s="129"/>
      <c r="L25" s="129"/>
      <c r="M25" s="129"/>
      <c r="N25" s="129"/>
      <c r="O25" s="132" t="s">
        <v>308</v>
      </c>
      <c r="P25" s="132" t="s">
        <v>312</v>
      </c>
      <c r="Q25" s="132" t="s">
        <v>317</v>
      </c>
      <c r="R25" s="132" t="s">
        <v>321</v>
      </c>
    </row>
  </sheetData>
  <mergeCells count="36">
    <mergeCell ref="K24:N25"/>
    <mergeCell ref="H24:H25"/>
    <mergeCell ref="I18:I19"/>
    <mergeCell ref="I21:I23"/>
    <mergeCell ref="I24:I25"/>
    <mergeCell ref="J18:J19"/>
    <mergeCell ref="J21:J23"/>
    <mergeCell ref="J24:J25"/>
    <mergeCell ref="A24:B25"/>
    <mergeCell ref="C24:F25"/>
    <mergeCell ref="G21:G23"/>
    <mergeCell ref="G24:G25"/>
    <mergeCell ref="G18:G19"/>
    <mergeCell ref="A20:B20"/>
    <mergeCell ref="C20:F20"/>
    <mergeCell ref="K20:N20"/>
    <mergeCell ref="A21:B23"/>
    <mergeCell ref="C21:F23"/>
    <mergeCell ref="H21:H23"/>
    <mergeCell ref="K21:N23"/>
    <mergeCell ref="Q16:R16"/>
    <mergeCell ref="K17:N17"/>
    <mergeCell ref="A18:B19"/>
    <mergeCell ref="C18:F19"/>
    <mergeCell ref="H18:H19"/>
    <mergeCell ref="K18:N19"/>
    <mergeCell ref="A1:P1"/>
    <mergeCell ref="B2:P2"/>
    <mergeCell ref="B3:P3"/>
    <mergeCell ref="A13:A14"/>
    <mergeCell ref="B13:B14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91085692-AC34-4E7F-8538-C8279F475854}"/>
    <hyperlink ref="H21" location="'Tipo Relación Institución'!A6" display="'Tipo Relación Institución'!A6" xr:uid="{19A2CEB3-1327-4BC8-B04D-851401398929}"/>
    <hyperlink ref="R4" location="'Objeto Dominio N'!A17" display="'Objeto Dominio N'!A17" xr:uid="{D44C2E72-C8EA-4A43-B1FB-66D096A1F21D}"/>
    <hyperlink ref="S4" location="'Objeto Dominio N'!A18" display="'Objeto Dominio N'!A18" xr:uid="{A47F4018-97FF-48F8-99EC-F54ED99B5600}"/>
    <hyperlink ref="T4" location="'Objeto Dominio N'!A19" display="'Objeto Dominio N'!A19" xr:uid="{B60D23BC-4DEA-45F5-9A5E-61725A1FD048}"/>
    <hyperlink ref="Q4" location="'Objeto Dominio N'!A16" display="'Objeto Dominio N'!A16" xr:uid="{9F4A0F7E-19DD-489E-A509-194350E43E43}"/>
    <hyperlink ref="A1:P1" location="'Listado Objetos de Dominio'!A1" display="&lt;-Volver al inicio" xr:uid="{57E3A257-6C92-4AB8-89AE-6F649CD88ACB}"/>
    <hyperlink ref="A20:B20" location="'Objeto Dominio N'!S4" display="Reponsabilidad 3" xr:uid="{C14CE650-851E-4D58-8A5D-1C05E0A898FF}"/>
    <hyperlink ref="C13" location="Producto!A6" display="Producto!A6" xr:uid="{2C3AEFBC-2CBC-43E0-92D7-80DA33E22615}"/>
    <hyperlink ref="C14" location="Producto!A10" display="Producto!A10" xr:uid="{38C01721-7205-473A-B6BD-AB202E68E617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anémico</vt:lpstr>
      <vt:lpstr>Listado Objetos de Dominio</vt:lpstr>
      <vt:lpstr>Sede</vt:lpstr>
      <vt:lpstr>Tipo Identificacion</vt:lpstr>
      <vt:lpstr>Empleado</vt:lpstr>
      <vt:lpstr>Tipo de pago</vt:lpstr>
      <vt:lpstr>Factura</vt:lpstr>
      <vt:lpstr>Pedido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2024-04-05T01:02:18Z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