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5849fd449f4fc7/Documentos/Isa/DOO/"/>
    </mc:Choice>
  </mc:AlternateContent>
  <xr:revisionPtr revIDLastSave="2" documentId="13_ncr:1_{624BF186-FD79-473D-9FEA-39277564E783}" xr6:coauthVersionLast="47" xr6:coauthVersionMax="47" xr10:uidLastSave="{40580C3F-B241-4A43-A828-A16D5C45C6FE}"/>
  <bookViews>
    <workbookView xWindow="-110" yWindow="-110" windowWidth="19420" windowHeight="11500" xr2:uid="{36012E7C-B3F4-482B-AC16-7CCB81B9AE88}"/>
  </bookViews>
  <sheets>
    <sheet name="Modelo de dominio anémico" sheetId="61" r:id="rId1"/>
    <sheet name="Listado Objetos de Dominio" sheetId="67" r:id="rId2"/>
    <sheet name="Promoción" sheetId="66" r:id="rId3"/>
    <sheet name="Tipo de pago" sheetId="68" r:id="rId4"/>
    <sheet name="Factura" sheetId="69" r:id="rId5"/>
    <sheet name="Pedido" sheetId="70" r:id="rId6"/>
    <sheet name="Producto" sheetId="71" r:id="rId7"/>
    <sheet name="Pago" sheetId="72" r:id="rId8"/>
    <sheet name="Transaccion" sheetId="73" r:id="rId9"/>
  </sheets>
  <externalReferences>
    <externalReference r:id="rId10"/>
  </externalReferences>
  <definedNames>
    <definedName name="_xlnm._FilterDatabase" localSheetId="1" hidden="1">'Listado Objetos de Dominio'!$A$1:$B$3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73" l="1"/>
  <c r="C14" i="73"/>
  <c r="B9" i="73"/>
  <c r="B7" i="73"/>
  <c r="B3" i="73"/>
  <c r="B2" i="73"/>
  <c r="H21" i="73" s="1"/>
  <c r="T4" i="73"/>
  <c r="S4" i="73"/>
  <c r="R4" i="73"/>
  <c r="Q4" i="73"/>
  <c r="H17" i="72"/>
  <c r="H25" i="70"/>
  <c r="H22" i="70"/>
  <c r="H21" i="68"/>
  <c r="H18" i="68"/>
  <c r="H17" i="68"/>
  <c r="H15" i="68"/>
  <c r="H25" i="71"/>
  <c r="C13" i="72"/>
  <c r="B3" i="72"/>
  <c r="B2" i="72"/>
  <c r="H19" i="72" s="1"/>
  <c r="C12" i="72"/>
  <c r="T4" i="72"/>
  <c r="S4" i="72"/>
  <c r="R4" i="72"/>
  <c r="Q4" i="72"/>
  <c r="C15" i="71"/>
  <c r="C14" i="71"/>
  <c r="B3" i="71"/>
  <c r="B2" i="71"/>
  <c r="H22" i="71" s="1"/>
  <c r="T4" i="71"/>
  <c r="S4" i="71"/>
  <c r="R4" i="71"/>
  <c r="Q4" i="71"/>
  <c r="B3" i="70"/>
  <c r="B2" i="70"/>
  <c r="B6" i="72" s="1"/>
  <c r="C15" i="70"/>
  <c r="C14" i="70"/>
  <c r="T4" i="70"/>
  <c r="S4" i="70"/>
  <c r="R4" i="70"/>
  <c r="Q4" i="70"/>
  <c r="C13" i="69"/>
  <c r="C12" i="69"/>
  <c r="B6" i="69"/>
  <c r="B3" i="69"/>
  <c r="B2" i="69"/>
  <c r="H19" i="69" s="1"/>
  <c r="T4" i="69"/>
  <c r="S4" i="69"/>
  <c r="R4" i="69"/>
  <c r="Q4" i="69"/>
  <c r="C10" i="68"/>
  <c r="B3" i="68"/>
  <c r="B2" i="68"/>
  <c r="B8" i="70" s="1"/>
  <c r="C11" i="66"/>
  <c r="T4" i="68"/>
  <c r="S4" i="68"/>
  <c r="R4" i="68"/>
  <c r="Q4" i="68"/>
  <c r="T4" i="66"/>
  <c r="S4" i="66"/>
  <c r="R4" i="66"/>
  <c r="B3" i="66"/>
  <c r="B2" i="66"/>
  <c r="B6" i="70" s="1"/>
  <c r="Q4" i="66"/>
  <c r="H19" i="73" l="1"/>
  <c r="H20" i="72"/>
  <c r="H19" i="70"/>
  <c r="H21" i="70"/>
  <c r="H17" i="69"/>
  <c r="H15" i="66"/>
  <c r="H21" i="66"/>
  <c r="H17" i="66"/>
  <c r="H18" i="66"/>
  <c r="H19" i="71"/>
  <c r="H21" i="71"/>
</calcChain>
</file>

<file path=xl/sharedStrings.xml><?xml version="1.0" encoding="utf-8"?>
<sst xmlns="http://schemas.openxmlformats.org/spreadsheetml/2006/main" count="834" uniqueCount="302">
  <si>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</si>
  <si>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</si>
  <si>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</si>
  <si>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</si>
  <si>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</si>
  <si>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</si>
  <si>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</si>
  <si>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</si>
  <si>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</si>
  <si>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</si>
  <si>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</si>
  <si>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</si>
  <si>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</si>
  <si>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</si>
  <si>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</si>
  <si>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</si>
  <si>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</si>
  <si>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</si>
  <si>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</si>
  <si>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</si>
  <si>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</si>
  <si>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</si>
  <si>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</si>
  <si>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</si>
  <si>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</si>
  <si>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</si>
  <si>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</si>
  <si>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</si>
  <si>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</si>
  <si>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</si>
  <si>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</si>
  <si>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</si>
  <si>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</si>
  <si>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Promocion</t>
  </si>
  <si>
    <t xml:space="preserve">Objeto de dominio el cual representa una oferta o descuento que se aplica a un producto </t>
  </si>
  <si>
    <t>Tipo Identificacion</t>
  </si>
  <si>
    <t>Objeto de dominio que contiene informacion determinanda acerca del tipo de identificacion que nos sirve de referencia para la asociacion del TI de los clientes</t>
  </si>
  <si>
    <t xml:space="preserve">Tipo de pago </t>
  </si>
  <si>
    <t xml:space="preserve">Objeto de dominio que representa las diferentes formas en las que el cliente puede pagar una compra </t>
  </si>
  <si>
    <t xml:space="preserve">Factura </t>
  </si>
  <si>
    <t xml:space="preserve">Objeto de dominio que representa un documento que acredita la compra de un producto o varios productos </t>
  </si>
  <si>
    <t xml:space="preserve">Pedido </t>
  </si>
  <si>
    <t xml:space="preserve">Objeto de dominio que representa una orden de compra realizada por un cliente </t>
  </si>
  <si>
    <t xml:space="preserve">Producto </t>
  </si>
  <si>
    <t>Objeto de dominio el cual nos representa un articulo que se puede comprar en la tienda</t>
  </si>
  <si>
    <t>Pago</t>
  </si>
  <si>
    <t xml:space="preserve">Objeto de dominio que representa el pago realizado por un cliente </t>
  </si>
  <si>
    <t>identificador</t>
  </si>
  <si>
    <t>Cantidad</t>
  </si>
  <si>
    <t>Numerico Entero</t>
  </si>
  <si>
    <t>Alfanumerico</t>
  </si>
  <si>
    <t>Numerico Decimal</t>
  </si>
  <si>
    <t>solo letras o numeros(con tilde o sin tilde) y espacios</t>
  </si>
  <si>
    <t>solo numeros decimales</t>
  </si>
  <si>
    <t>Debe ser un número mayor que 0</t>
  </si>
  <si>
    <t>Si</t>
  </si>
  <si>
    <t>No</t>
  </si>
  <si>
    <t>Atributo que contiene un identificador que hace unico a cada producto</t>
  </si>
  <si>
    <t>Atributo que contiene un identificador que hace unico a cada promoción</t>
  </si>
  <si>
    <t>Atributo que contiene un nombre que identifica a una promoción</t>
  </si>
  <si>
    <t>Atributo que contiene la cantidad de porcentaje de descuento que contiene la promoción</t>
  </si>
  <si>
    <t>Nombre de promocion unica</t>
  </si>
  <si>
    <t>No puede haber mas de na promocion con el mismo nombre</t>
  </si>
  <si>
    <t>Identificador</t>
  </si>
  <si>
    <t>Numerico entero</t>
  </si>
  <si>
    <t>Tipo</t>
  </si>
  <si>
    <t>solo números</t>
  </si>
  <si>
    <t>solo letras(con tilde o sin tilde) y espacios</t>
  </si>
  <si>
    <t>Atributo que contiene un identificador que hace unico a cada tipo de pago</t>
  </si>
  <si>
    <t>solo letras (con tilde o sin tilde) y espacios</t>
  </si>
  <si>
    <t>atributo que contiene el tipo de pago para saber a cual hace referencia</t>
  </si>
  <si>
    <t>tipo de pago unico</t>
  </si>
  <si>
    <t>No es posible tener un pago con dos tipos de pago a la vez</t>
  </si>
  <si>
    <t>atributo que contiene un identificador que hace unica a cada factura</t>
  </si>
  <si>
    <t>Pedido</t>
  </si>
  <si>
    <t>Los mismos definidos en pedido original</t>
  </si>
  <si>
    <t>atributo que contiene el pedido que corresponde a la factura</t>
  </si>
  <si>
    <t>Fecha Factura</t>
  </si>
  <si>
    <t>fecha tiempo</t>
  </si>
  <si>
    <t>tipo fecha y hora</t>
  </si>
  <si>
    <t>atributo que contiene la fecha en la cual se realiza la factura</t>
  </si>
  <si>
    <t>Monto</t>
  </si>
  <si>
    <t>atributo que contiene el monto el cual le da el valor a la factura</t>
  </si>
  <si>
    <t>pedido y fecha de factura unica</t>
  </si>
  <si>
    <t>No es posible tener un pedido y una fecha con hora dos veces a la vez</t>
  </si>
  <si>
    <t>Promoción</t>
  </si>
  <si>
    <t>Fecha pedido</t>
  </si>
  <si>
    <t>Tipo pago</t>
  </si>
  <si>
    <t>Precio final</t>
  </si>
  <si>
    <t>atributo que contiene un identificador que hace unica a cada Pedido</t>
  </si>
  <si>
    <t>atributo que contiene la promocion que corresponde al pedido</t>
  </si>
  <si>
    <t>atributo que contiene la fecha en la cual se realiza el pedido</t>
  </si>
  <si>
    <t>atributo que contiene el tipo de pago que corresponde al pedido</t>
  </si>
  <si>
    <t>atributo que contiene el monto que corresponde al pedido</t>
  </si>
  <si>
    <t>atributo que contiene precio final el cual le da el valor al pedido con su descuento</t>
  </si>
  <si>
    <t>promocion y fecha de pedido unica</t>
  </si>
  <si>
    <t>No es posible tener una promocion y una fecha con hora dos veces a la vez</t>
  </si>
  <si>
    <t>Nombre del producto</t>
  </si>
  <si>
    <t>Atributo que contiene el nombre que identifica a un producto</t>
  </si>
  <si>
    <t>Atributo que contiene la descripcion la cual posee un producto</t>
  </si>
  <si>
    <t>Precio</t>
  </si>
  <si>
    <t>solo  números</t>
  </si>
  <si>
    <t>Atributo que contiene el precio el cual le da valor a un producto</t>
  </si>
  <si>
    <t>Categoría</t>
  </si>
  <si>
    <t>Atributo que contiene la categoria a la cual pertenece un producto</t>
  </si>
  <si>
    <t>Marca</t>
  </si>
  <si>
    <t>Atributo que contiene la marca que posee un producto</t>
  </si>
  <si>
    <t>nombre de un producto unico</t>
  </si>
  <si>
    <t>No es posible tener el mismo nombre y marca para mas de un producto</t>
  </si>
  <si>
    <t>Fecha de pago</t>
  </si>
  <si>
    <t>Atributo que contiene un identificador que hace unico a cada pago</t>
  </si>
  <si>
    <t>Atributo que contiene el pedido que posee cada pago</t>
  </si>
  <si>
    <t>Atributo que contiene la fecha en la cual se realiza el pago</t>
  </si>
  <si>
    <t>Atributo que contiene el monto el cual le da valor a un pago</t>
  </si>
  <si>
    <t>Pedido y fecha de pago unica</t>
  </si>
  <si>
    <t>No es posible tener el mismo pedido y fecha de pago para mas de un producto</t>
  </si>
  <si>
    <t>Descripcion</t>
  </si>
  <si>
    <t>TipoObjetoDominio</t>
  </si>
  <si>
    <t>Contexto</t>
  </si>
  <si>
    <t>Propia</t>
  </si>
  <si>
    <t>Externo</t>
  </si>
  <si>
    <t>Cliente</t>
  </si>
  <si>
    <t xml:space="preserve">Externo </t>
  </si>
  <si>
    <t>Crear Producto</t>
  </si>
  <si>
    <t>Consultar producto</t>
  </si>
  <si>
    <t>modificar Producto</t>
  </si>
  <si>
    <t>Eliminar Producto</t>
  </si>
  <si>
    <t>producto</t>
  </si>
  <si>
    <t>Contiene la informacion del producto que se quiere crear</t>
  </si>
  <si>
    <t>Pol-Producto-001</t>
  </si>
  <si>
    <t>no puede existir mas de un producto con el mismo nombre y marca</t>
  </si>
  <si>
    <t>Pol-Producto-002</t>
  </si>
  <si>
    <t>Los datos deben ser validos a nivel tipo de dato, longitud, obligatoriedad, fromato, rango</t>
  </si>
  <si>
    <t>Se debe indicar que ya existe un producto con ese mismo nombre y marca</t>
  </si>
  <si>
    <t>Cancelar creacion del producto</t>
  </si>
  <si>
    <t>Se debe indicar que los datos no son validos</t>
  </si>
  <si>
    <t>Contiene la informacion del producto que se quiere consultar</t>
  </si>
  <si>
    <t>Pol-Producto-003</t>
  </si>
  <si>
    <t>si se envian parametros de consulta deben ser validos a nivel tipo de dato, longitud, obligatoriedad, fromato, rango</t>
  </si>
  <si>
    <t>Se debe indicar que los datos de consulta ingresados no son validos</t>
  </si>
  <si>
    <t>Contiene la informacion del producto que se quiere modificar</t>
  </si>
  <si>
    <t>Pol-Producto-004</t>
  </si>
  <si>
    <t>debe existir el producto que se este modificando</t>
  </si>
  <si>
    <t>Se debe indicar que el producto que esta consultando no existe</t>
  </si>
  <si>
    <t>Contiene la informacion del producto que se quiere eliminar</t>
  </si>
  <si>
    <t>Pol-Producto-005</t>
  </si>
  <si>
    <t>debe existir el producto que se este eliminando</t>
  </si>
  <si>
    <t>Se debe indicar que el producto que esta elimiando no existe</t>
  </si>
  <si>
    <t>Cancelar consulta del producto</t>
  </si>
  <si>
    <t>Cancelar modificacion del producto</t>
  </si>
  <si>
    <t>Cancelar eliminacion del producto</t>
  </si>
  <si>
    <t>Accion la cual es la encargada de consultar el producto que se requiere</t>
  </si>
  <si>
    <t>Accion la cual es la encargada de modificar el producto y actualizarlo según cada necesidad</t>
  </si>
  <si>
    <t>Accion la cual es la encargada de sacar de servicio un producto</t>
  </si>
  <si>
    <t>Crear tipo de pago</t>
  </si>
  <si>
    <t>Consultar  tipo de pago</t>
  </si>
  <si>
    <t>modificar  tipo de pago</t>
  </si>
  <si>
    <t>Eliminar  tipo de pago</t>
  </si>
  <si>
    <t>Accion la cual es la encargada de poner en servicio el  tipo de pago</t>
  </si>
  <si>
    <t>Accion la cual es la encargada de poner en servicio el producto</t>
  </si>
  <si>
    <t>Accion la cual es la encargada de modificar el  tipo de pago y actualizarlo según cada necesidad</t>
  </si>
  <si>
    <t>Accion la cual es la encargada de sacar de servicio un  tipo de pago</t>
  </si>
  <si>
    <t xml:space="preserve"> tipo de pago</t>
  </si>
  <si>
    <t>Contiene la informacion del  tipo de pago que se quiere crear</t>
  </si>
  <si>
    <t>Contiene la informacion del  tipo de pago que se quiere consultar</t>
  </si>
  <si>
    <t>Contiene la informacion del  tipo de pago que se quiere modificar</t>
  </si>
  <si>
    <t>Contiene la informacion del  tipo de pago que se quiere eliminar</t>
  </si>
  <si>
    <t>Pol- tipo de pago-001</t>
  </si>
  <si>
    <t>Pol- tipo de pago-003</t>
  </si>
  <si>
    <t>Pol- tipo de pago-002</t>
  </si>
  <si>
    <t>Pol- tipo de pago-004</t>
  </si>
  <si>
    <t>Pol- tipo de pago-005</t>
  </si>
  <si>
    <t>no puede existir mas de un  tipo de pago con el mismo nombre</t>
  </si>
  <si>
    <t>debe existir el  tipo de pago que se este modificando</t>
  </si>
  <si>
    <t>debe existir el  tipo de pago que se este eliminando</t>
  </si>
  <si>
    <t>Se debe indicar que ya existe un  tipo de pago con ese mismo nombre</t>
  </si>
  <si>
    <t>Se debe indicar que el  tipo de pago que esta consultando no existe</t>
  </si>
  <si>
    <t>Se debe indicar que el  tipo de pago que esta elimiando no existe</t>
  </si>
  <si>
    <t>Cancelar creacion del  tipo de pago</t>
  </si>
  <si>
    <t>Cancelar consulta del  tipo de pago</t>
  </si>
  <si>
    <t>Cancelar modificacion del  tipo de pago</t>
  </si>
  <si>
    <t>Cancelar eliminacion del  tipo de pago</t>
  </si>
  <si>
    <t>Crear promocion</t>
  </si>
  <si>
    <t>consultar promocion</t>
  </si>
  <si>
    <t>Modificar promocion</t>
  </si>
  <si>
    <t>Eliminar promocion</t>
  </si>
  <si>
    <t>Accion la cua se encarga de consultar la promocion que se solicita</t>
  </si>
  <si>
    <t>Accion la cual se encarga de modificar la promocion y actualizarla según sea necesaria</t>
  </si>
  <si>
    <t>Accion la cual se encarga de sacar de servicio una promocion</t>
  </si>
  <si>
    <t>Accion la cual se encarga de poner en servicio al publico una promocion</t>
  </si>
  <si>
    <t>Contiene la informacion de la promocion que se quiere consultar</t>
  </si>
  <si>
    <t>Contiene la infromacion de la promocion que se quiere modificar</t>
  </si>
  <si>
    <t>Contiene la informacion de la promocion que se quiere eliminar</t>
  </si>
  <si>
    <t>Contiene la promocion del producto que se quiere crear</t>
  </si>
  <si>
    <t>Pol-promocion-001</t>
  </si>
  <si>
    <t>no puede existir mas de una promocion con el mismo nombre</t>
  </si>
  <si>
    <t>Pol-promocion-002</t>
  </si>
  <si>
    <t>Pol-promocion-003</t>
  </si>
  <si>
    <t>Pol-promocion-004</t>
  </si>
  <si>
    <t>debe existir la promocion que se este modificando</t>
  </si>
  <si>
    <t>Pol-promocion-005</t>
  </si>
  <si>
    <t>debe existir la promocion que se este eliminando</t>
  </si>
  <si>
    <t>Se debe indicar que ya existe una promocion con ese mismo nombre</t>
  </si>
  <si>
    <t>cancelar creacion de promocion</t>
  </si>
  <si>
    <t>Se debe indicar que los datos de busqueda no son validos</t>
  </si>
  <si>
    <t>cancelar consulta de promocion</t>
  </si>
  <si>
    <t>Se debe indicar que la promocion que esta modificando no existe</t>
  </si>
  <si>
    <t>Cancelar modificar promocion</t>
  </si>
  <si>
    <t>Se debe indicar que la promocion que esta eliminando no existe</t>
  </si>
  <si>
    <t>Cancelar eliminar promocion</t>
  </si>
  <si>
    <t>Crear Factura</t>
  </si>
  <si>
    <t>Consultar Factura</t>
  </si>
  <si>
    <t>Accion la cual es la encargada de crear la factura como comprobante de compra</t>
  </si>
  <si>
    <t>Accion la cual es la encargada de consultar una factura</t>
  </si>
  <si>
    <t>factura</t>
  </si>
  <si>
    <t>Contiene la informacion de la facura que se quiere crear</t>
  </si>
  <si>
    <t>Contiene la informacion de la factura que se quiere consultar</t>
  </si>
  <si>
    <t>Pol-factura-001</t>
  </si>
  <si>
    <t xml:space="preserve">no puede existir mas de una factura con el mismo pedido y fecha </t>
  </si>
  <si>
    <t>Pol-factura-002</t>
  </si>
  <si>
    <t>Pol-factura-003</t>
  </si>
  <si>
    <t>Se debe indicar que ya existe una factura con ese pedido y fecha</t>
  </si>
  <si>
    <t>si se envian parametros de consulta deben ser validos a nivel tipo de dato, longitud, obligatoriedad, formato, rango</t>
  </si>
  <si>
    <t>Se debe indicar que los datos de consulta no son validos</t>
  </si>
  <si>
    <t>cancelar crear factura</t>
  </si>
  <si>
    <t>cancelar consultar factura</t>
  </si>
  <si>
    <t>Crear pedido</t>
  </si>
  <si>
    <t>Consultar pedido</t>
  </si>
  <si>
    <t>modificar  pedido</t>
  </si>
  <si>
    <t>Accion la cual es la encargada de poner en servicio el pedido</t>
  </si>
  <si>
    <t>Accion la cual es la encargada de consultar el tipo de pago que se requiere</t>
  </si>
  <si>
    <t>Accion la cual es la encargada de  consultar  el pedido que se requiere</t>
  </si>
  <si>
    <t>Accion la cual es la encargada de modificar el  pedido y actualizarlo según cada necesidad</t>
  </si>
  <si>
    <t>Accion la cual es la encargada de sacar de servicio un pedido</t>
  </si>
  <si>
    <t>pedido</t>
  </si>
  <si>
    <t>Contiene la informacion de un pedido que se quiere crear</t>
  </si>
  <si>
    <t>Contiene la informacion de un pedido que se quiere consultar</t>
  </si>
  <si>
    <t>Contiene la informacion de un pedido que se quiere modificar</t>
  </si>
  <si>
    <t>no puede existir mas de un pedido con la misma fecha y promocion</t>
  </si>
  <si>
    <t>debe existir el pedido que se este modificando</t>
  </si>
  <si>
    <t>El pedido que se este cancelando debe ser el mismo que se este creando</t>
  </si>
  <si>
    <t>cancelar  pedido</t>
  </si>
  <si>
    <t>Contiene la informacion de un pedido que se quiere cancelar</t>
  </si>
  <si>
    <t>Pol-pedido-001</t>
  </si>
  <si>
    <t>Pol-pedido-003</t>
  </si>
  <si>
    <t>Pol-pedido-002</t>
  </si>
  <si>
    <t>Pol-pedido-004</t>
  </si>
  <si>
    <t>Pol-pedido-005</t>
  </si>
  <si>
    <t>Se debe indicar que ya existe un pedido con la misma fecha y promocion</t>
  </si>
  <si>
    <t>Se debe indicar que el pedido que esta consultando no existe</t>
  </si>
  <si>
    <t>Se debe indicar que el pedido que esta elimiando no existe</t>
  </si>
  <si>
    <t>Cancelar creacion de pedido</t>
  </si>
  <si>
    <t>Cancelar consulta de pedido</t>
  </si>
  <si>
    <t>Cancelar modificacion de pedido</t>
  </si>
  <si>
    <t>Cancelar cancelacion del pedido</t>
  </si>
  <si>
    <t>Crear pago</t>
  </si>
  <si>
    <t>Consultar pago</t>
  </si>
  <si>
    <t>Modificar pago</t>
  </si>
  <si>
    <t>Accion la cual es la encargada de poner en servicio el pago</t>
  </si>
  <si>
    <t>Accion la cual es la encargada de consultar el pago que se requiere</t>
  </si>
  <si>
    <t>Accion la cual es la encargada de modifica el pago y actualizarlo según sea la necesidad</t>
  </si>
  <si>
    <t>pago</t>
  </si>
  <si>
    <t>Contiene la informacion del pago que se quiere crear</t>
  </si>
  <si>
    <t>Contiene la informacion del pago que se quiere consultar</t>
  </si>
  <si>
    <t>Contiene la informacion del pago que se quiere modificar</t>
  </si>
  <si>
    <t>Pol-pago-001</t>
  </si>
  <si>
    <t>no puede existir mas de un pago con el mismo pedido y fecha de pago</t>
  </si>
  <si>
    <t>Pol-pago-002</t>
  </si>
  <si>
    <t>Pol-pago-003</t>
  </si>
  <si>
    <t>Pol-pago-004</t>
  </si>
  <si>
    <t>debe existir el pago que se este modificando</t>
  </si>
  <si>
    <t>Se debe indicar que ya existe un pago con ese mismo pedido y fecha de pago</t>
  </si>
  <si>
    <t>Se debe indicar que el pago que esta modificando no existe</t>
  </si>
  <si>
    <t>Cancelar creacion del pago</t>
  </si>
  <si>
    <t>Cancelar consulta del pago</t>
  </si>
  <si>
    <t>Cancelar eliminacion del pago</t>
  </si>
  <si>
    <t>Transaccion</t>
  </si>
  <si>
    <t>Objeto de dominio que representa un cambio de valor monetario cuando se realiza una compra en la tienda</t>
  </si>
  <si>
    <t>tipo de pago</t>
  </si>
  <si>
    <t>Fecha</t>
  </si>
  <si>
    <t xml:space="preserve">fecha </t>
  </si>
  <si>
    <t>Atributo que contiene un identificador que hace unica a cada transaccion</t>
  </si>
  <si>
    <t>Atributo que contiene la fecha en la que se realiza la transaccion</t>
  </si>
  <si>
    <t>Atributo que contiene el pedido que posee la transaccion</t>
  </si>
  <si>
    <t>Atributo que contiene el monto que tiene una transaccion</t>
  </si>
  <si>
    <t>Atributo que contiene el tipo de pago que tiene una transaccion</t>
  </si>
  <si>
    <t>Pedido y tipo de pago unica</t>
  </si>
  <si>
    <t>No es posible tener el mismo pedido y tipo de pago para mas de una transaccion</t>
  </si>
  <si>
    <t>Crear transaccion</t>
  </si>
  <si>
    <t>Consultar transaccion</t>
  </si>
  <si>
    <t>Accion la cual es la encargada de poner en servicio la transaccion</t>
  </si>
  <si>
    <t>Accion la cual es la encargada de consultar la transaccion que se requiere</t>
  </si>
  <si>
    <t>transaccion</t>
  </si>
  <si>
    <t>Contiene la informacion de la transaccion que se quiere crear</t>
  </si>
  <si>
    <t>Contiene la informacion de la transaccion que se quiere consultar</t>
  </si>
  <si>
    <t>Pol-transaccion-001</t>
  </si>
  <si>
    <t>Pol-transaccion-002</t>
  </si>
  <si>
    <t>Pol-transaccion-003</t>
  </si>
  <si>
    <t>no puede existir mas de una transaccion con el mismo pedido y tipo de pago</t>
  </si>
  <si>
    <t>Se debe indicar que ya existe una transaccion con ese mismo pedido y tipo de pago</t>
  </si>
  <si>
    <t>Cancelar creacion de la transaccion</t>
  </si>
  <si>
    <t>Cancelar consulta de la transaccion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</si>
</sst>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9"/>
      <color rgb="FF000000"/>
      <name val="Helvetica"/>
    </font>
    <font>
      <sz val="8"/>
      <name val="Calibri"/>
      <family val="2"/>
      <scheme val="minor"/>
    </font>
    <font>
      <sz val="9"/>
      <color theme="1"/>
      <name val="Helvetica"/>
    </font>
    <font>
      <u/>
      <sz val="10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8" fillId="0" borderId="0"/>
    <xf numFmtId="0" fontId="16" fillId="0" borderId="0" applyNumberFormat="0" applyFill="0" applyBorder="0" applyAlignment="0" applyProtection="0"/>
  </cellStyleXfs>
  <cellXfs count="195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8" borderId="9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1" applyFill="1" applyBorder="1" applyAlignment="1">
      <alignment horizontal="center" vertical="center"/>
    </xf>
    <xf numFmtId="0" fontId="2" fillId="7" borderId="0" xfId="1" applyFill="1" applyAlignment="1">
      <alignment horizontal="left" vertical="center"/>
    </xf>
    <xf numFmtId="0" fontId="0" fillId="7" borderId="1" xfId="0" applyFill="1" applyBorder="1"/>
    <xf numFmtId="0" fontId="4" fillId="7" borderId="18" xfId="0" applyFont="1" applyFill="1" applyBorder="1" applyAlignment="1">
      <alignment vertical="center"/>
    </xf>
    <xf numFmtId="0" fontId="2" fillId="8" borderId="19" xfId="1" applyFill="1" applyBorder="1" applyAlignment="1">
      <alignment horizontal="left" vertical="center"/>
    </xf>
    <xf numFmtId="0" fontId="2" fillId="8" borderId="1" xfId="1" applyFill="1" applyBorder="1" applyAlignment="1">
      <alignment horizontal="left" vertical="center"/>
    </xf>
    <xf numFmtId="0" fontId="2" fillId="0" borderId="12" xfId="1" applyBorder="1"/>
    <xf numFmtId="0" fontId="2" fillId="0" borderId="1" xfId="1" quotePrefix="1" applyBorder="1"/>
    <xf numFmtId="0" fontId="2" fillId="0" borderId="1" xfId="1" applyBorder="1"/>
    <xf numFmtId="0" fontId="11" fillId="0" borderId="12" xfId="0" applyFont="1" applyBorder="1" applyAlignment="1">
      <alignment horizontal="center"/>
    </xf>
    <xf numFmtId="0" fontId="9" fillId="0" borderId="12" xfId="0" applyFont="1" applyBorder="1" applyAlignment="1">
      <alignment vertical="top" wrapText="1"/>
    </xf>
    <xf numFmtId="0" fontId="12" fillId="0" borderId="12" xfId="0" applyFont="1" applyBorder="1"/>
    <xf numFmtId="0" fontId="9" fillId="0" borderId="13" xfId="0" applyFont="1" applyBorder="1" applyAlignment="1">
      <alignment vertical="top" wrapText="1"/>
    </xf>
    <xf numFmtId="0" fontId="8" fillId="0" borderId="1" xfId="0" applyFont="1" applyBorder="1"/>
    <xf numFmtId="0" fontId="9" fillId="0" borderId="1" xfId="0" applyFont="1" applyBorder="1" applyAlignment="1">
      <alignment vertical="top" wrapText="1"/>
    </xf>
    <xf numFmtId="0" fontId="12" fillId="0" borderId="1" xfId="0" applyFont="1" applyBorder="1"/>
    <xf numFmtId="0" fontId="10" fillId="0" borderId="1" xfId="0" applyFont="1" applyBorder="1"/>
    <xf numFmtId="0" fontId="13" fillId="5" borderId="1" xfId="0" applyFont="1" applyFill="1" applyBorder="1" applyAlignment="1">
      <alignment wrapText="1"/>
    </xf>
    <xf numFmtId="0" fontId="13" fillId="5" borderId="14" xfId="0" applyFont="1" applyFill="1" applyBorder="1" applyAlignment="1">
      <alignment wrapText="1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vertical="center" wrapText="1"/>
    </xf>
    <xf numFmtId="0" fontId="0" fillId="11" borderId="6" xfId="0" applyFill="1" applyBorder="1" applyAlignment="1">
      <alignment vertical="center"/>
    </xf>
    <xf numFmtId="0" fontId="15" fillId="11" borderId="1" xfId="0" applyFont="1" applyFill="1" applyBorder="1" applyAlignment="1">
      <alignment vertical="top" wrapText="1"/>
    </xf>
    <xf numFmtId="0" fontId="2" fillId="11" borderId="1" xfId="1" applyFill="1" applyBorder="1" applyAlignment="1">
      <alignment horizontal="center" vertical="center"/>
    </xf>
    <xf numFmtId="0" fontId="13" fillId="10" borderId="1" xfId="0" applyFont="1" applyFill="1" applyBorder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vertical="center"/>
    </xf>
    <xf numFmtId="0" fontId="13" fillId="12" borderId="1" xfId="0" applyFont="1" applyFill="1" applyBorder="1" applyAlignment="1">
      <alignment wrapText="1"/>
    </xf>
    <xf numFmtId="0" fontId="0" fillId="12" borderId="1" xfId="0" applyFill="1" applyBorder="1" applyAlignment="1">
      <alignment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2" fillId="12" borderId="1" xfId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 wrapText="1"/>
    </xf>
    <xf numFmtId="0" fontId="13" fillId="12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0" fontId="13" fillId="6" borderId="1" xfId="0" applyFont="1" applyFill="1" applyBorder="1" applyAlignment="1">
      <alignment horizontal="left" vertical="center" wrapText="1"/>
    </xf>
    <xf numFmtId="0" fontId="0" fillId="5" borderId="14" xfId="0" applyFill="1" applyBorder="1" applyAlignment="1">
      <alignment horizontal="left" vertical="center"/>
    </xf>
    <xf numFmtId="0" fontId="15" fillId="5" borderId="14" xfId="0" applyFont="1" applyFill="1" applyBorder="1" applyAlignment="1">
      <alignment horizontal="left" vertical="center" wrapText="1"/>
    </xf>
    <xf numFmtId="0" fontId="2" fillId="5" borderId="1" xfId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left" wrapText="1"/>
    </xf>
    <xf numFmtId="0" fontId="15" fillId="5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3" fillId="10" borderId="1" xfId="0" applyFont="1" applyFill="1" applyBorder="1" applyAlignment="1">
      <alignment horizontal="left" wrapText="1"/>
    </xf>
    <xf numFmtId="0" fontId="8" fillId="0" borderId="1" xfId="5" applyBorder="1"/>
    <xf numFmtId="0" fontId="9" fillId="0" borderId="1" xfId="5" applyFont="1" applyBorder="1" applyAlignment="1">
      <alignment vertical="top" wrapText="1"/>
    </xf>
    <xf numFmtId="0" fontId="12" fillId="0" borderId="1" xfId="5" applyFont="1" applyBorder="1"/>
    <xf numFmtId="0" fontId="0" fillId="7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/>
    </xf>
    <xf numFmtId="0" fontId="2" fillId="10" borderId="24" xfId="1" applyFill="1" applyBorder="1" applyAlignment="1">
      <alignment horizontal="center" vertical="center"/>
    </xf>
    <xf numFmtId="0" fontId="2" fillId="10" borderId="25" xfId="1" applyFill="1" applyBorder="1" applyAlignment="1">
      <alignment horizontal="center" vertical="center"/>
    </xf>
    <xf numFmtId="0" fontId="2" fillId="10" borderId="33" xfId="1" applyFill="1" applyBorder="1" applyAlignment="1">
      <alignment horizontal="center" vertical="center"/>
    </xf>
    <xf numFmtId="0" fontId="2" fillId="10" borderId="31" xfId="1" applyFill="1" applyBorder="1" applyAlignment="1">
      <alignment horizontal="center" vertical="center"/>
    </xf>
    <xf numFmtId="0" fontId="2" fillId="10" borderId="10" xfId="1" applyFill="1" applyBorder="1" applyAlignment="1">
      <alignment horizontal="center" vertical="center"/>
    </xf>
    <xf numFmtId="0" fontId="2" fillId="10" borderId="11" xfId="1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10" borderId="28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2" fillId="10" borderId="14" xfId="1" applyFill="1" applyBorder="1" applyAlignment="1">
      <alignment horizontal="center" vertical="center"/>
    </xf>
    <xf numFmtId="0" fontId="2" fillId="10" borderId="30" xfId="1" applyFill="1" applyBorder="1" applyAlignment="1">
      <alignment horizontal="center" vertical="center"/>
    </xf>
    <xf numFmtId="0" fontId="2" fillId="10" borderId="23" xfId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24" xfId="1" applyFill="1" applyBorder="1" applyAlignment="1">
      <alignment horizontal="center" vertical="center"/>
    </xf>
    <xf numFmtId="0" fontId="2" fillId="6" borderId="25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2" fillId="6" borderId="14" xfId="1" applyFill="1" applyBorder="1" applyAlignment="1">
      <alignment horizontal="center" vertical="center"/>
    </xf>
    <xf numFmtId="0" fontId="2" fillId="6" borderId="23" xfId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2" fillId="8" borderId="1" xfId="1" applyFill="1" applyBorder="1" applyAlignment="1">
      <alignment horizontal="center" vertical="center"/>
    </xf>
    <xf numFmtId="0" fontId="2" fillId="5" borderId="24" xfId="1" applyFill="1" applyBorder="1" applyAlignment="1">
      <alignment horizontal="center" vertical="center"/>
    </xf>
    <xf numFmtId="0" fontId="2" fillId="5" borderId="25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2" fillId="5" borderId="14" xfId="1" applyFill="1" applyBorder="1" applyAlignment="1">
      <alignment horizontal="center" vertical="center"/>
    </xf>
    <xf numFmtId="0" fontId="2" fillId="5" borderId="23" xfId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2" fillId="11" borderId="5" xfId="1" applyFill="1" applyBorder="1" applyAlignment="1">
      <alignment horizontal="center" vertical="center"/>
    </xf>
    <xf numFmtId="0" fontId="2" fillId="11" borderId="1" xfId="1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 wrapText="1"/>
    </xf>
    <xf numFmtId="0" fontId="2" fillId="10" borderId="27" xfId="1" applyFill="1" applyBorder="1" applyAlignment="1">
      <alignment horizontal="center" vertical="center"/>
    </xf>
    <xf numFmtId="0" fontId="2" fillId="10" borderId="0" xfId="1" applyFill="1" applyBorder="1" applyAlignment="1">
      <alignment horizontal="center" vertical="center"/>
    </xf>
    <xf numFmtId="0" fontId="2" fillId="10" borderId="29" xfId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2" fillId="12" borderId="1" xfId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2" fillId="10" borderId="1" xfId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</cellXfs>
  <cellStyles count="7">
    <cellStyle name="Hipervínculo" xfId="1" builtinId="8"/>
    <cellStyle name="Hipervínculo 2" xfId="4" xr:uid="{8D6BBFD1-19B0-419F-BE23-F22E4E38CCA5}"/>
    <cellStyle name="Hipervínculo 3" xfId="6" xr:uid="{87368E95-F399-4206-A488-F725B98003C0}"/>
    <cellStyle name="Hyperlink" xfId="2" xr:uid="{00000000-000B-0000-0000-000008000000}"/>
    <cellStyle name="Normal" xfId="0" builtinId="0"/>
    <cellStyle name="Normal 2" xfId="3" xr:uid="{DA89D215-6FD3-4C62-BEE8-993BCC193586}"/>
    <cellStyle name="Normal 3" xfId="5" xr:uid="{5CDE4569-3824-47EC-8F3D-342F63474408}"/>
  </cellStyles>
  <dxfs count="0"/>
  <tableStyles count="0" defaultTableStyle="TableStyleMedium2" defaultPivotStyle="PivotStyleLight16"/>
  <colors>
    <mruColors>
      <color rgb="FFFF99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343647</xdr:colOff>
      <xdr:row>0</xdr:row>
      <xdr:rowOff>29882</xdr:rowOff>
    </xdr:from>
    <xdr:to>
      <xdr:col>13</xdr:col>
      <xdr:colOff>430513</xdr:colOff>
      <xdr:row>25</xdr:row>
      <xdr:rowOff>178234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46C771-1500-4BE3-9837-6911CDEEB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1706" y="29882"/>
          <a:ext cx="8080395" cy="48174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an%20pablo\Desktop\Clientes-%20Modelo%20de%20dominio%20enriquecido.xlsx" TargetMode="External"/><Relationship Id="rId1" Type="http://schemas.openxmlformats.org/officeDocument/2006/relationships/externalLinkPath" Target="Clientes-%20Modelo%20de%20dominio%20enriquec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émico"/>
      <sheetName val="Listado Objetos de Dominio"/>
      <sheetName val="Tienda"/>
      <sheetName val="Tipo Identificacion"/>
      <sheetName val="Cliente"/>
      <sheetName val="Producto"/>
      <sheetName val="Tipo de Pago"/>
      <sheetName val="Pedido"/>
      <sheetName val="Factu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Pedido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abSelected="1" zoomScale="85" zoomScaleNormal="85" workbookViewId="0">
      <selection activeCell="O8" sqref="O8"/>
    </sheetView>
  </sheetViews>
  <sheetFormatPr baseColWidth="10" defaultColWidth="11.453125" defaultRowHeight="14.5" x14ac:dyDescent="0.35"/>
  <cols>
    <col min="1" max="16384" width="11.453125" style="3"/>
  </cols>
  <sheetData>
    <row r="1" spans="1:1" x14ac:dyDescent="0.3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9"/>
  <sheetViews>
    <sheetView zoomScaleNormal="100" workbookViewId="0">
      <pane ySplit="1" topLeftCell="A2" activePane="bottomLeft" state="frozen"/>
      <selection pane="bottomLeft" activeCell="A9" sqref="A9"/>
    </sheetView>
  </sheetViews>
  <sheetFormatPr baseColWidth="10" defaultColWidth="11.453125" defaultRowHeight="14.5" x14ac:dyDescent="0.35"/>
  <cols>
    <col min="1" max="1" width="19.81640625" style="1" bestFit="1" customWidth="1"/>
    <col min="2" max="2" width="83.26953125" style="1" bestFit="1" customWidth="1"/>
    <col min="3" max="3" width="18.7265625" style="1" bestFit="1" customWidth="1"/>
    <col min="4" max="16384" width="11.453125" style="1"/>
  </cols>
  <sheetData>
    <row r="1" spans="1:4" x14ac:dyDescent="0.35">
      <c r="A1" s="54" t="s">
        <v>19</v>
      </c>
      <c r="B1" s="54" t="s">
        <v>116</v>
      </c>
      <c r="C1" s="54" t="s">
        <v>117</v>
      </c>
      <c r="D1" s="54" t="s">
        <v>118</v>
      </c>
    </row>
    <row r="2" spans="1:4" x14ac:dyDescent="0.35">
      <c r="A2" s="51" t="s">
        <v>33</v>
      </c>
      <c r="B2" s="55" t="s">
        <v>34</v>
      </c>
      <c r="C2" s="56" t="s">
        <v>119</v>
      </c>
      <c r="D2" s="56" t="s">
        <v>33</v>
      </c>
    </row>
    <row r="3" spans="1:4" ht="29" x14ac:dyDescent="0.35">
      <c r="A3" s="51" t="s">
        <v>35</v>
      </c>
      <c r="B3" s="57" t="s">
        <v>36</v>
      </c>
      <c r="C3" s="56" t="s">
        <v>120</v>
      </c>
      <c r="D3" s="56" t="s">
        <v>121</v>
      </c>
    </row>
    <row r="4" spans="1:4" x14ac:dyDescent="0.35">
      <c r="A4" s="52" t="s">
        <v>37</v>
      </c>
      <c r="B4" s="58" t="s">
        <v>38</v>
      </c>
      <c r="C4" s="58" t="s">
        <v>122</v>
      </c>
      <c r="D4" s="58" t="s">
        <v>45</v>
      </c>
    </row>
    <row r="5" spans="1:4" ht="29" x14ac:dyDescent="0.35">
      <c r="A5" s="52" t="s">
        <v>39</v>
      </c>
      <c r="B5" s="59" t="s">
        <v>40</v>
      </c>
      <c r="C5" s="60" t="s">
        <v>119</v>
      </c>
      <c r="D5" s="58" t="s">
        <v>39</v>
      </c>
    </row>
    <row r="6" spans="1:4" x14ac:dyDescent="0.35">
      <c r="A6" s="52" t="s">
        <v>41</v>
      </c>
      <c r="B6" s="61" t="s">
        <v>42</v>
      </c>
      <c r="C6" s="58" t="s">
        <v>119</v>
      </c>
      <c r="D6" s="58" t="s">
        <v>41</v>
      </c>
    </row>
    <row r="7" spans="1:4" x14ac:dyDescent="0.35">
      <c r="A7" s="52" t="s">
        <v>43</v>
      </c>
      <c r="B7" s="59" t="s">
        <v>44</v>
      </c>
      <c r="C7" s="60" t="s">
        <v>119</v>
      </c>
      <c r="D7" s="58" t="s">
        <v>43</v>
      </c>
    </row>
    <row r="8" spans="1:4" x14ac:dyDescent="0.35">
      <c r="A8" s="53" t="s">
        <v>45</v>
      </c>
      <c r="B8" s="59" t="s">
        <v>46</v>
      </c>
      <c r="C8" s="58" t="s">
        <v>119</v>
      </c>
      <c r="D8" s="58" t="s">
        <v>45</v>
      </c>
    </row>
    <row r="9" spans="1:4" ht="29" x14ac:dyDescent="0.35">
      <c r="A9" s="53" t="s">
        <v>276</v>
      </c>
      <c r="B9" s="95" t="s">
        <v>277</v>
      </c>
      <c r="C9" s="96" t="s">
        <v>119</v>
      </c>
      <c r="D9" s="94" t="s">
        <v>276</v>
      </c>
    </row>
  </sheetData>
  <hyperlinks>
    <hyperlink ref="A3" location="'Tipo identificación'!A1" display="Tipo Identificacion" xr:uid="{9B307834-3726-48FC-AD4A-4BEC4B056DEB}"/>
    <hyperlink ref="A4" location="'Tipo de pago'!A1" display="Tipo de pago " xr:uid="{C8250F63-3833-4ECB-8F80-63A4DAC75011}"/>
    <hyperlink ref="A5" location="Factura!A1" display="Factura " xr:uid="{766F9A54-6E12-4716-AE6D-0CC696C57889}"/>
    <hyperlink ref="A6" location="Pedido!A1" display="Pedido " xr:uid="{241ADD7B-6864-46EE-9334-33306E8343EA}"/>
    <hyperlink ref="A7" location="Producto!A1" display="Producto " xr:uid="{B146502E-94F1-446D-986C-B594CB7781B7}"/>
    <hyperlink ref="A2" location="Promoción!A1" display="Promocion" xr:uid="{68FEAD0F-8FAF-42C8-9AF9-DB9D84EAB9C8}"/>
    <hyperlink ref="A8" location="Pago!A1" display="Pago" xr:uid="{09AB54EC-E2C8-45AD-94CC-0BD65EF4A56B}"/>
    <hyperlink ref="A9" location="Transaccion!A1" display="Transaccion" xr:uid="{37260087-8E24-48A6-968F-A92084F2FB35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2"/>
  <sheetViews>
    <sheetView topLeftCell="A7" zoomScaleNormal="100" workbookViewId="0">
      <selection activeCell="Q16" sqref="Q16"/>
    </sheetView>
  </sheetViews>
  <sheetFormatPr baseColWidth="10" defaultColWidth="11.453125" defaultRowHeight="14.5" x14ac:dyDescent="0.35"/>
  <cols>
    <col min="1" max="1" width="23.81640625" style="1" bestFit="1" customWidth="1"/>
    <col min="2" max="2" width="15.7265625" style="1" bestFit="1" customWidth="1"/>
    <col min="3" max="3" width="18.7265625" style="1" bestFit="1" customWidth="1"/>
    <col min="4" max="4" width="18.81640625" style="1" bestFit="1" customWidth="1"/>
    <col min="5" max="5" width="11.54296875" style="1" bestFit="1" customWidth="1"/>
    <col min="6" max="6" width="15.26953125" style="1" bestFit="1" customWidth="1"/>
    <col min="7" max="7" width="28.54296875" style="1" bestFit="1" customWidth="1"/>
    <col min="8" max="8" width="20.7265625" style="1" bestFit="1" customWidth="1"/>
    <col min="9" max="9" width="79.26953125" style="1" bestFit="1" customWidth="1"/>
    <col min="10" max="10" width="18.1796875" style="1" bestFit="1" customWidth="1"/>
    <col min="11" max="11" width="19.26953125" style="1" bestFit="1" customWidth="1"/>
    <col min="12" max="12" width="14.453125" style="1" bestFit="1" customWidth="1"/>
    <col min="13" max="13" width="15.7265625" style="1" bestFit="1" customWidth="1"/>
    <col min="14" max="14" width="12.81640625" style="1" bestFit="1" customWidth="1"/>
    <col min="15" max="15" width="25" style="1" bestFit="1" customWidth="1"/>
    <col min="16" max="16" width="94.453125" style="1" bestFit="1" customWidth="1"/>
    <col min="17" max="17" width="132.54296875" style="1" bestFit="1" customWidth="1"/>
    <col min="18" max="18" width="46.453125" style="1" bestFit="1" customWidth="1"/>
    <col min="19" max="19" width="50.1796875" style="1" bestFit="1" customWidth="1"/>
    <col min="20" max="20" width="66.81640625" style="1" bestFit="1" customWidth="1"/>
    <col min="21" max="21" width="52.26953125" style="1" bestFit="1" customWidth="1"/>
    <col min="22" max="16384" width="11.453125" style="1"/>
  </cols>
  <sheetData>
    <row r="1" spans="1:20" x14ac:dyDescent="0.35">
      <c r="A1" s="148" t="s">
        <v>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</row>
    <row r="2" spans="1:20" x14ac:dyDescent="0.35">
      <c r="A2" s="4" t="s">
        <v>2</v>
      </c>
      <c r="B2" s="149" t="str">
        <f>'Listado Objetos de Dominio'!$A$2</f>
        <v>Promocion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</row>
    <row r="3" spans="1:20" x14ac:dyDescent="0.35">
      <c r="A3" s="4" t="s">
        <v>3</v>
      </c>
      <c r="B3" s="150" t="str">
        <f>'Listado Objetos de Dominio'!$B$2</f>
        <v xml:space="preserve">Objeto de dominio el cual representa una oferta o descuento que se aplica a un producto 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</row>
    <row r="4" spans="1:20" x14ac:dyDescent="0.3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A15</f>
        <v>Crear promocion</v>
      </c>
      <c r="R4" s="33" t="str">
        <f>A17</f>
        <v>consultar promocion</v>
      </c>
      <c r="S4" s="34" t="str">
        <f>A18</f>
        <v>Modificar promocion</v>
      </c>
      <c r="T4" s="2" t="str">
        <f>A21</f>
        <v>Eliminar promocion</v>
      </c>
    </row>
    <row r="5" spans="1:20" ht="26" x14ac:dyDescent="0.35">
      <c r="A5" s="11" t="s">
        <v>47</v>
      </c>
      <c r="B5" s="5" t="s">
        <v>49</v>
      </c>
      <c r="C5" s="5"/>
      <c r="D5" s="5"/>
      <c r="E5" s="5"/>
      <c r="F5" s="5">
        <v>1</v>
      </c>
      <c r="G5" s="5"/>
      <c r="H5" s="5"/>
      <c r="I5" s="5"/>
      <c r="J5" s="13" t="s">
        <v>54</v>
      </c>
      <c r="K5" s="12" t="s">
        <v>55</v>
      </c>
      <c r="L5" s="5" t="s">
        <v>56</v>
      </c>
      <c r="M5" s="5" t="s">
        <v>55</v>
      </c>
      <c r="N5" s="5" t="s">
        <v>56</v>
      </c>
      <c r="O5" s="5" t="s">
        <v>55</v>
      </c>
      <c r="P5" s="7" t="s">
        <v>58</v>
      </c>
      <c r="Q5" s="32"/>
      <c r="R5" s="22"/>
      <c r="S5" s="27"/>
      <c r="T5" s="30"/>
    </row>
    <row r="6" spans="1:20" ht="39" x14ac:dyDescent="0.35">
      <c r="A6" s="11" t="s">
        <v>19</v>
      </c>
      <c r="B6" s="5" t="s">
        <v>50</v>
      </c>
      <c r="C6" s="5">
        <v>1</v>
      </c>
      <c r="D6" s="5">
        <v>100</v>
      </c>
      <c r="E6" s="5"/>
      <c r="F6" s="5"/>
      <c r="G6" s="5"/>
      <c r="H6" s="7" t="s">
        <v>52</v>
      </c>
      <c r="I6" s="5"/>
      <c r="J6" s="13"/>
      <c r="K6" s="12" t="s">
        <v>56</v>
      </c>
      <c r="L6" s="5" t="s">
        <v>56</v>
      </c>
      <c r="M6" s="5" t="s">
        <v>55</v>
      </c>
      <c r="N6" s="5" t="s">
        <v>56</v>
      </c>
      <c r="O6" s="5" t="s">
        <v>56</v>
      </c>
      <c r="P6" s="7" t="s">
        <v>59</v>
      </c>
      <c r="Q6" s="32"/>
      <c r="R6" s="22"/>
      <c r="S6" s="27"/>
      <c r="T6" s="30"/>
    </row>
    <row r="7" spans="1:20" x14ac:dyDescent="0.35">
      <c r="A7" s="11" t="s">
        <v>48</v>
      </c>
      <c r="B7" s="5" t="s">
        <v>51</v>
      </c>
      <c r="C7" s="5"/>
      <c r="D7" s="5"/>
      <c r="E7" s="5">
        <v>2</v>
      </c>
      <c r="F7" s="5"/>
      <c r="G7" s="5"/>
      <c r="H7" s="5" t="s">
        <v>53</v>
      </c>
      <c r="I7" s="5"/>
      <c r="J7" s="6"/>
      <c r="K7" s="5" t="s">
        <v>56</v>
      </c>
      <c r="L7" s="5" t="s">
        <v>56</v>
      </c>
      <c r="M7" s="5" t="s">
        <v>55</v>
      </c>
      <c r="N7" s="5" t="s">
        <v>56</v>
      </c>
      <c r="O7" s="5" t="s">
        <v>56</v>
      </c>
      <c r="P7" s="7" t="s">
        <v>60</v>
      </c>
      <c r="Q7" s="32"/>
      <c r="R7" s="22"/>
      <c r="S7" s="27"/>
      <c r="T7" s="30"/>
    </row>
    <row r="9" spans="1:20" x14ac:dyDescent="0.35">
      <c r="A9" s="151" t="s">
        <v>20</v>
      </c>
      <c r="B9" s="152"/>
      <c r="C9" s="153"/>
    </row>
    <row r="10" spans="1:20" x14ac:dyDescent="0.35">
      <c r="A10" s="17" t="s">
        <v>21</v>
      </c>
      <c r="B10" s="16" t="s">
        <v>0</v>
      </c>
      <c r="C10" s="18" t="s">
        <v>22</v>
      </c>
    </row>
    <row r="11" spans="1:20" ht="52" x14ac:dyDescent="0.35">
      <c r="A11" s="14" t="s">
        <v>61</v>
      </c>
      <c r="B11" s="15" t="s">
        <v>62</v>
      </c>
      <c r="C11" s="38" t="str">
        <f>A6</f>
        <v>Nombre</v>
      </c>
    </row>
    <row r="13" spans="1:20" x14ac:dyDescent="0.35">
      <c r="A13" s="154" t="s">
        <v>23</v>
      </c>
      <c r="B13" s="129"/>
      <c r="C13" s="129" t="s">
        <v>0</v>
      </c>
      <c r="D13" s="129"/>
      <c r="E13" s="129"/>
      <c r="F13" s="129"/>
      <c r="G13" s="129" t="s">
        <v>24</v>
      </c>
      <c r="H13" s="129"/>
      <c r="I13" s="129"/>
      <c r="J13" s="129" t="s">
        <v>25</v>
      </c>
      <c r="K13" s="129"/>
      <c r="L13" s="129"/>
      <c r="M13" s="129"/>
      <c r="N13" s="129"/>
      <c r="O13" s="129" t="s">
        <v>26</v>
      </c>
      <c r="P13" s="129"/>
      <c r="Q13" s="129" t="s">
        <v>27</v>
      </c>
      <c r="R13" s="130"/>
    </row>
    <row r="14" spans="1:20" x14ac:dyDescent="0.35">
      <c r="A14" s="155"/>
      <c r="B14" s="131"/>
      <c r="C14" s="131"/>
      <c r="D14" s="131"/>
      <c r="E14" s="131"/>
      <c r="F14" s="131"/>
      <c r="G14" s="19" t="s">
        <v>28</v>
      </c>
      <c r="H14" s="19" t="s">
        <v>29</v>
      </c>
      <c r="I14" s="19" t="s">
        <v>0</v>
      </c>
      <c r="J14" s="19" t="s">
        <v>5</v>
      </c>
      <c r="K14" s="131" t="s">
        <v>0</v>
      </c>
      <c r="L14" s="131"/>
      <c r="M14" s="131"/>
      <c r="N14" s="131"/>
      <c r="O14" s="19" t="s">
        <v>30</v>
      </c>
      <c r="P14" s="19" t="s">
        <v>0</v>
      </c>
      <c r="Q14" s="19" t="s">
        <v>31</v>
      </c>
      <c r="R14" s="24" t="s">
        <v>32</v>
      </c>
    </row>
    <row r="15" spans="1:20" ht="15" customHeight="1" x14ac:dyDescent="0.35">
      <c r="A15" s="132" t="s">
        <v>182</v>
      </c>
      <c r="B15" s="133"/>
      <c r="C15" s="136" t="s">
        <v>189</v>
      </c>
      <c r="D15" s="137"/>
      <c r="E15" s="137"/>
      <c r="F15" s="138"/>
      <c r="G15" s="142" t="s">
        <v>33</v>
      </c>
      <c r="H15" s="144" t="str">
        <f>B2</f>
        <v>Promocion</v>
      </c>
      <c r="I15" s="146" t="s">
        <v>193</v>
      </c>
      <c r="J15" s="144"/>
      <c r="K15" s="136"/>
      <c r="L15" s="137"/>
      <c r="M15" s="137"/>
      <c r="N15" s="138"/>
      <c r="O15" s="20" t="s">
        <v>194</v>
      </c>
      <c r="P15" s="82" t="s">
        <v>195</v>
      </c>
      <c r="Q15" s="20" t="s">
        <v>202</v>
      </c>
      <c r="R15" s="25" t="s">
        <v>203</v>
      </c>
    </row>
    <row r="16" spans="1:20" x14ac:dyDescent="0.35">
      <c r="A16" s="134"/>
      <c r="B16" s="135"/>
      <c r="C16" s="139"/>
      <c r="D16" s="140"/>
      <c r="E16" s="140"/>
      <c r="F16" s="141"/>
      <c r="G16" s="143"/>
      <c r="H16" s="145"/>
      <c r="I16" s="147"/>
      <c r="J16" s="145"/>
      <c r="K16" s="139"/>
      <c r="L16" s="140"/>
      <c r="M16" s="140"/>
      <c r="N16" s="141"/>
      <c r="O16" s="20" t="s">
        <v>196</v>
      </c>
      <c r="P16" s="82" t="s">
        <v>132</v>
      </c>
      <c r="Q16" s="20" t="s">
        <v>135</v>
      </c>
      <c r="R16" s="25" t="s">
        <v>203</v>
      </c>
    </row>
    <row r="17" spans="1:18" x14ac:dyDescent="0.35">
      <c r="A17" s="103" t="s">
        <v>183</v>
      </c>
      <c r="B17" s="104"/>
      <c r="C17" s="102" t="s">
        <v>186</v>
      </c>
      <c r="D17" s="102"/>
      <c r="E17" s="102"/>
      <c r="F17" s="102"/>
      <c r="G17" s="36" t="s">
        <v>33</v>
      </c>
      <c r="H17" s="85" t="str">
        <f>B2</f>
        <v>Promocion</v>
      </c>
      <c r="I17" s="72" t="s">
        <v>190</v>
      </c>
      <c r="J17" s="36"/>
      <c r="K17" s="102"/>
      <c r="L17" s="102"/>
      <c r="M17" s="102"/>
      <c r="N17" s="102"/>
      <c r="O17" s="83" t="s">
        <v>197</v>
      </c>
      <c r="P17" s="84" t="s">
        <v>138</v>
      </c>
      <c r="Q17" s="23" t="s">
        <v>204</v>
      </c>
      <c r="R17" s="26" t="s">
        <v>205</v>
      </c>
    </row>
    <row r="18" spans="1:18" ht="15" customHeight="1" x14ac:dyDescent="0.35">
      <c r="A18" s="105" t="s">
        <v>184</v>
      </c>
      <c r="B18" s="106"/>
      <c r="C18" s="111" t="s">
        <v>187</v>
      </c>
      <c r="D18" s="112"/>
      <c r="E18" s="112"/>
      <c r="F18" s="113"/>
      <c r="G18" s="120" t="s">
        <v>33</v>
      </c>
      <c r="H18" s="123" t="str">
        <f>B2</f>
        <v>Promocion</v>
      </c>
      <c r="I18" s="126" t="s">
        <v>191</v>
      </c>
      <c r="J18" s="120"/>
      <c r="K18" s="111"/>
      <c r="L18" s="112"/>
      <c r="M18" s="112"/>
      <c r="N18" s="113"/>
      <c r="O18" s="27" t="s">
        <v>194</v>
      </c>
      <c r="P18" s="86" t="s">
        <v>195</v>
      </c>
      <c r="Q18" s="28" t="s">
        <v>202</v>
      </c>
      <c r="R18" s="29" t="s">
        <v>207</v>
      </c>
    </row>
    <row r="19" spans="1:18" x14ac:dyDescent="0.35">
      <c r="A19" s="107"/>
      <c r="B19" s="108"/>
      <c r="C19" s="114"/>
      <c r="D19" s="115"/>
      <c r="E19" s="115"/>
      <c r="F19" s="116"/>
      <c r="G19" s="121"/>
      <c r="H19" s="124"/>
      <c r="I19" s="127"/>
      <c r="J19" s="121"/>
      <c r="K19" s="114"/>
      <c r="L19" s="115"/>
      <c r="M19" s="115"/>
      <c r="N19" s="116"/>
      <c r="O19" s="27" t="s">
        <v>196</v>
      </c>
      <c r="P19" s="86" t="s">
        <v>132</v>
      </c>
      <c r="Q19" s="28" t="s">
        <v>135</v>
      </c>
      <c r="R19" s="29" t="s">
        <v>207</v>
      </c>
    </row>
    <row r="20" spans="1:18" x14ac:dyDescent="0.35">
      <c r="A20" s="109"/>
      <c r="B20" s="110"/>
      <c r="C20" s="117"/>
      <c r="D20" s="118"/>
      <c r="E20" s="118"/>
      <c r="F20" s="119"/>
      <c r="G20" s="122"/>
      <c r="H20" s="125"/>
      <c r="I20" s="128"/>
      <c r="J20" s="122"/>
      <c r="K20" s="117"/>
      <c r="L20" s="118"/>
      <c r="M20" s="118"/>
      <c r="N20" s="119"/>
      <c r="O20" s="27" t="s">
        <v>198</v>
      </c>
      <c r="P20" s="86" t="s">
        <v>199</v>
      </c>
      <c r="Q20" s="28" t="s">
        <v>206</v>
      </c>
      <c r="R20" s="29" t="s">
        <v>207</v>
      </c>
    </row>
    <row r="21" spans="1:18" ht="15" customHeight="1" x14ac:dyDescent="0.35">
      <c r="A21" s="100" t="s">
        <v>185</v>
      </c>
      <c r="B21" s="100"/>
      <c r="C21" s="99" t="s">
        <v>188</v>
      </c>
      <c r="D21" s="99"/>
      <c r="E21" s="99"/>
      <c r="F21" s="99"/>
      <c r="G21" s="98" t="s">
        <v>33</v>
      </c>
      <c r="H21" s="101" t="str">
        <f>B2</f>
        <v>Promocion</v>
      </c>
      <c r="I21" s="99" t="s">
        <v>192</v>
      </c>
      <c r="J21" s="98"/>
      <c r="K21" s="99"/>
      <c r="L21" s="99"/>
      <c r="M21" s="99"/>
      <c r="N21" s="99"/>
      <c r="O21" s="30" t="s">
        <v>196</v>
      </c>
      <c r="P21" s="87" t="s">
        <v>132</v>
      </c>
      <c r="Q21" s="31" t="s">
        <v>135</v>
      </c>
      <c r="R21" s="30" t="s">
        <v>209</v>
      </c>
    </row>
    <row r="22" spans="1:18" x14ac:dyDescent="0.35">
      <c r="A22" s="100"/>
      <c r="B22" s="100"/>
      <c r="C22" s="99"/>
      <c r="D22" s="99"/>
      <c r="E22" s="99"/>
      <c r="F22" s="99"/>
      <c r="G22" s="98"/>
      <c r="H22" s="101"/>
      <c r="I22" s="99"/>
      <c r="J22" s="98"/>
      <c r="K22" s="99"/>
      <c r="L22" s="99"/>
      <c r="M22" s="99"/>
      <c r="N22" s="99"/>
      <c r="O22" s="30" t="s">
        <v>200</v>
      </c>
      <c r="P22" s="79" t="s">
        <v>201</v>
      </c>
      <c r="Q22" s="30" t="s">
        <v>208</v>
      </c>
      <c r="R22" s="30" t="s">
        <v>209</v>
      </c>
    </row>
  </sheetData>
  <mergeCells count="35"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6"/>
    <mergeCell ref="C15:F16"/>
    <mergeCell ref="G15:G16"/>
    <mergeCell ref="H15:H16"/>
    <mergeCell ref="I15:I16"/>
    <mergeCell ref="J15:J16"/>
    <mergeCell ref="K15:N16"/>
    <mergeCell ref="K17:N17"/>
    <mergeCell ref="A17:B17"/>
    <mergeCell ref="C17:F17"/>
    <mergeCell ref="A18:B20"/>
    <mergeCell ref="C18:F20"/>
    <mergeCell ref="G18:G20"/>
    <mergeCell ref="H18:H20"/>
    <mergeCell ref="I18:I20"/>
    <mergeCell ref="J18:J20"/>
    <mergeCell ref="K18:N20"/>
    <mergeCell ref="J21:J22"/>
    <mergeCell ref="K21:N22"/>
    <mergeCell ref="A21:B22"/>
    <mergeCell ref="C21:F22"/>
    <mergeCell ref="G21:G22"/>
    <mergeCell ref="H21:H22"/>
    <mergeCell ref="I21:I22"/>
  </mergeCells>
  <hyperlinks>
    <hyperlink ref="A1" location="'Objetos de Dominio'!A1" display="Volver al inicio" xr:uid="{F92E8141-0BAA-4CFF-A2AA-790349ADA214}"/>
    <hyperlink ref="H21" location="Promoción!B2" display="Promoción!B2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17:B17" location="'Objeto Dominio 2'!R4" display="Reponsabilidad 2" xr:uid="{821E0C47-3835-4659-B0FA-56687A0DE151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C11" location="Promoción!A6" display="Promoción!A6" xr:uid="{90C64955-8937-44CB-A702-48D77423734C}"/>
    <hyperlink ref="H15" location="Promoción!B2" display="Promoción!B2" xr:uid="{F6CCD91B-C745-4EB0-B20A-9E4D35891802}"/>
    <hyperlink ref="H17" location="Promoción!B2" display="Promoción!B2" xr:uid="{2BB0846B-7076-4570-8096-8510E8FD09C2}"/>
    <hyperlink ref="H18" location="Promoción!B2" display="Promoción!B2" xr:uid="{CD12B052-1BB9-4667-BB95-876157911A1D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2"/>
  <sheetViews>
    <sheetView zoomScaleNormal="100" workbookViewId="0">
      <selection sqref="A1:P1"/>
    </sheetView>
  </sheetViews>
  <sheetFormatPr baseColWidth="10" defaultColWidth="11.453125" defaultRowHeight="14.5" x14ac:dyDescent="0.35"/>
  <cols>
    <col min="1" max="1" width="23.81640625" style="1" bestFit="1" customWidth="1"/>
    <col min="2" max="2" width="15.26953125" style="1" bestFit="1" customWidth="1"/>
    <col min="3" max="3" width="18.7265625" style="1" bestFit="1" customWidth="1"/>
    <col min="4" max="4" width="18.81640625" style="1" bestFit="1" customWidth="1"/>
    <col min="5" max="5" width="11.54296875" style="1" bestFit="1" customWidth="1"/>
    <col min="6" max="6" width="15.26953125" style="1" bestFit="1" customWidth="1"/>
    <col min="7" max="7" width="28.54296875" style="1" bestFit="1" customWidth="1"/>
    <col min="8" max="8" width="16.81640625" style="1" bestFit="1" customWidth="1"/>
    <col min="9" max="9" width="79.26953125" style="1" bestFit="1" customWidth="1"/>
    <col min="10" max="10" width="18.1796875" style="1" bestFit="1" customWidth="1"/>
    <col min="11" max="11" width="19.26953125" style="1" bestFit="1" customWidth="1"/>
    <col min="12" max="12" width="14.453125" style="1" bestFit="1" customWidth="1"/>
    <col min="13" max="13" width="15.7265625" style="1" bestFit="1" customWidth="1"/>
    <col min="14" max="14" width="12.81640625" style="1" bestFit="1" customWidth="1"/>
    <col min="15" max="15" width="25" style="1" bestFit="1" customWidth="1"/>
    <col min="16" max="16" width="92.7265625" style="1" customWidth="1"/>
    <col min="17" max="17" width="132.54296875" style="1" bestFit="1" customWidth="1"/>
    <col min="18" max="18" width="46.453125" style="1" bestFit="1" customWidth="1"/>
    <col min="19" max="19" width="50.1796875" style="1" bestFit="1" customWidth="1"/>
    <col min="20" max="20" width="66.81640625" style="1" bestFit="1" customWidth="1"/>
    <col min="21" max="21" width="52.26953125" style="1" bestFit="1" customWidth="1"/>
    <col min="22" max="16384" width="11.453125" style="1"/>
  </cols>
  <sheetData>
    <row r="1" spans="1:20" x14ac:dyDescent="0.35">
      <c r="A1" s="148" t="s">
        <v>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</row>
    <row r="2" spans="1:20" x14ac:dyDescent="0.35">
      <c r="A2" s="4" t="s">
        <v>2</v>
      </c>
      <c r="B2" s="149" t="str">
        <f>'Listado Objetos de Dominio'!$A$4</f>
        <v xml:space="preserve">Tipo de pago 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</row>
    <row r="3" spans="1:20" ht="15" thickBot="1" x14ac:dyDescent="0.4">
      <c r="A3" s="4" t="s">
        <v>3</v>
      </c>
      <c r="B3" s="150" t="str">
        <f>'Listado Objetos de Dominio'!$B$4</f>
        <v xml:space="preserve">Objeto de dominio que representa las diferentes formas en las que el cliente puede pagar una compra 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</row>
    <row r="4" spans="1:20" x14ac:dyDescent="0.3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A15</f>
        <v>Crear tipo de pago</v>
      </c>
      <c r="R4" s="33">
        <f>A16</f>
        <v>0</v>
      </c>
      <c r="S4" s="34" t="str">
        <f>A17</f>
        <v>Consultar  tipo de pago</v>
      </c>
      <c r="T4" s="2" t="str">
        <f>A18</f>
        <v>modificar  tipo de pago</v>
      </c>
    </row>
    <row r="5" spans="1:20" ht="26" x14ac:dyDescent="0.35">
      <c r="A5" s="11" t="s">
        <v>63</v>
      </c>
      <c r="B5" s="5" t="s">
        <v>64</v>
      </c>
      <c r="C5" s="5"/>
      <c r="D5" s="5"/>
      <c r="E5" s="5"/>
      <c r="F5" s="5">
        <v>1</v>
      </c>
      <c r="G5" s="5"/>
      <c r="H5" s="5"/>
      <c r="I5" s="5"/>
      <c r="J5" s="13" t="s">
        <v>54</v>
      </c>
      <c r="K5" s="12" t="s">
        <v>55</v>
      </c>
      <c r="L5" s="5" t="s">
        <v>56</v>
      </c>
      <c r="M5" s="5" t="s">
        <v>55</v>
      </c>
      <c r="N5" s="5" t="s">
        <v>56</v>
      </c>
      <c r="O5" s="5" t="s">
        <v>55</v>
      </c>
      <c r="P5" s="7" t="s">
        <v>68</v>
      </c>
      <c r="Q5" s="32"/>
      <c r="R5" s="22"/>
      <c r="S5" s="27"/>
      <c r="T5" s="30"/>
    </row>
    <row r="6" spans="1:20" ht="39" x14ac:dyDescent="0.35">
      <c r="A6" s="5" t="s">
        <v>65</v>
      </c>
      <c r="B6" s="5" t="s">
        <v>50</v>
      </c>
      <c r="C6" s="5">
        <v>1</v>
      </c>
      <c r="D6" s="5">
        <v>30</v>
      </c>
      <c r="E6" s="5"/>
      <c r="F6" s="5"/>
      <c r="G6" s="5"/>
      <c r="H6" s="7" t="s">
        <v>69</v>
      </c>
      <c r="I6" s="5"/>
      <c r="J6" s="13"/>
      <c r="K6" s="12" t="s">
        <v>56</v>
      </c>
      <c r="L6" s="5" t="s">
        <v>56</v>
      </c>
      <c r="M6" s="5" t="s">
        <v>55</v>
      </c>
      <c r="N6" s="5" t="s">
        <v>56</v>
      </c>
      <c r="O6" s="5" t="s">
        <v>56</v>
      </c>
      <c r="P6" s="7" t="s">
        <v>70</v>
      </c>
      <c r="Q6" s="32"/>
      <c r="R6" s="22"/>
      <c r="S6" s="27"/>
      <c r="T6" s="30"/>
    </row>
    <row r="7" spans="1:20" ht="15" thickBot="1" x14ac:dyDescent="0.4"/>
    <row r="8" spans="1:20" x14ac:dyDescent="0.35">
      <c r="A8" s="156" t="s">
        <v>20</v>
      </c>
      <c r="B8" s="157"/>
      <c r="C8" s="158"/>
    </row>
    <row r="9" spans="1:20" x14ac:dyDescent="0.35">
      <c r="A9" s="17" t="s">
        <v>21</v>
      </c>
      <c r="B9" s="16" t="s">
        <v>0</v>
      </c>
      <c r="C9" s="18" t="s">
        <v>22</v>
      </c>
    </row>
    <row r="10" spans="1:20" ht="39" customHeight="1" x14ac:dyDescent="0.35">
      <c r="A10" s="159" t="s">
        <v>71</v>
      </c>
      <c r="B10" s="159" t="s">
        <v>72</v>
      </c>
      <c r="C10" s="160" t="str">
        <f>A6</f>
        <v>Tipo</v>
      </c>
    </row>
    <row r="11" spans="1:20" ht="24.75" customHeight="1" x14ac:dyDescent="0.35">
      <c r="A11" s="159"/>
      <c r="B11" s="159"/>
      <c r="C11" s="160"/>
    </row>
    <row r="12" spans="1:20" ht="24.75" customHeight="1" thickBot="1" x14ac:dyDescent="0.4">
      <c r="A12" s="44"/>
      <c r="B12" s="44"/>
      <c r="C12" s="45"/>
    </row>
    <row r="13" spans="1:20" x14ac:dyDescent="0.35">
      <c r="A13" s="131" t="s">
        <v>23</v>
      </c>
      <c r="B13" s="131"/>
      <c r="C13" s="131" t="s">
        <v>0</v>
      </c>
      <c r="D13" s="131"/>
      <c r="E13" s="131"/>
      <c r="F13" s="131"/>
      <c r="G13" s="129" t="s">
        <v>24</v>
      </c>
      <c r="H13" s="129"/>
      <c r="I13" s="129"/>
      <c r="J13" s="129" t="s">
        <v>25</v>
      </c>
      <c r="K13" s="129"/>
      <c r="L13" s="129"/>
      <c r="M13" s="129"/>
      <c r="N13" s="129"/>
      <c r="O13" s="129" t="s">
        <v>26</v>
      </c>
      <c r="P13" s="129"/>
      <c r="Q13" s="129" t="s">
        <v>27</v>
      </c>
      <c r="R13" s="130"/>
    </row>
    <row r="14" spans="1:20" x14ac:dyDescent="0.35">
      <c r="A14" s="131"/>
      <c r="B14" s="131"/>
      <c r="C14" s="131"/>
      <c r="D14" s="131"/>
      <c r="E14" s="131"/>
      <c r="F14" s="131"/>
      <c r="G14" s="19" t="s">
        <v>28</v>
      </c>
      <c r="H14" s="19" t="s">
        <v>29</v>
      </c>
      <c r="I14" s="19" t="s">
        <v>0</v>
      </c>
      <c r="J14" s="19" t="s">
        <v>5</v>
      </c>
      <c r="K14" s="131" t="s">
        <v>0</v>
      </c>
      <c r="L14" s="131"/>
      <c r="M14" s="131"/>
      <c r="N14" s="131"/>
      <c r="O14" s="19" t="s">
        <v>30</v>
      </c>
      <c r="P14" s="19" t="s">
        <v>0</v>
      </c>
      <c r="Q14" s="19" t="s">
        <v>31</v>
      </c>
      <c r="R14" s="24" t="s">
        <v>32</v>
      </c>
    </row>
    <row r="15" spans="1:20" x14ac:dyDescent="0.25">
      <c r="A15" s="161" t="s">
        <v>154</v>
      </c>
      <c r="B15" s="162"/>
      <c r="C15" s="165" t="s">
        <v>158</v>
      </c>
      <c r="D15" s="166"/>
      <c r="E15" s="166"/>
      <c r="F15" s="167"/>
      <c r="G15" s="171" t="s">
        <v>162</v>
      </c>
      <c r="H15" s="173" t="str">
        <f>B2</f>
        <v xml:space="preserve">Tipo de pago </v>
      </c>
      <c r="I15" s="175" t="s">
        <v>163</v>
      </c>
      <c r="J15" s="173"/>
      <c r="K15" s="165"/>
      <c r="L15" s="166"/>
      <c r="M15" s="166"/>
      <c r="N15" s="167"/>
      <c r="O15" s="22" t="s">
        <v>167</v>
      </c>
      <c r="P15" s="62" t="s">
        <v>172</v>
      </c>
      <c r="Q15" s="22" t="s">
        <v>175</v>
      </c>
      <c r="R15" s="26" t="s">
        <v>178</v>
      </c>
    </row>
    <row r="16" spans="1:20" x14ac:dyDescent="0.25">
      <c r="A16" s="163"/>
      <c r="B16" s="164"/>
      <c r="C16" s="168"/>
      <c r="D16" s="169"/>
      <c r="E16" s="169"/>
      <c r="F16" s="170"/>
      <c r="G16" s="172"/>
      <c r="H16" s="174"/>
      <c r="I16" s="176"/>
      <c r="J16" s="174"/>
      <c r="K16" s="168"/>
      <c r="L16" s="169"/>
      <c r="M16" s="169"/>
      <c r="N16" s="170"/>
      <c r="O16" s="22" t="s">
        <v>167</v>
      </c>
      <c r="P16" s="63" t="s">
        <v>132</v>
      </c>
      <c r="Q16" s="23" t="s">
        <v>135</v>
      </c>
      <c r="R16" s="26" t="s">
        <v>178</v>
      </c>
    </row>
    <row r="17" spans="1:18" x14ac:dyDescent="0.35">
      <c r="A17" s="178" t="s">
        <v>155</v>
      </c>
      <c r="B17" s="179"/>
      <c r="C17" s="180" t="s">
        <v>230</v>
      </c>
      <c r="D17" s="180"/>
      <c r="E17" s="180"/>
      <c r="F17" s="180"/>
      <c r="G17" s="64" t="s">
        <v>162</v>
      </c>
      <c r="H17" s="70" t="str">
        <f>B2</f>
        <v xml:space="preserve">Tipo de pago </v>
      </c>
      <c r="I17" s="65" t="s">
        <v>164</v>
      </c>
      <c r="J17" s="64"/>
      <c r="K17" s="177"/>
      <c r="L17" s="177"/>
      <c r="M17" s="177"/>
      <c r="N17" s="177"/>
      <c r="O17" s="66" t="s">
        <v>168</v>
      </c>
      <c r="P17" s="69" t="s">
        <v>138</v>
      </c>
      <c r="Q17" s="67" t="s">
        <v>139</v>
      </c>
      <c r="R17" s="68" t="s">
        <v>179</v>
      </c>
    </row>
    <row r="18" spans="1:18" x14ac:dyDescent="0.25">
      <c r="A18" s="181" t="s">
        <v>156</v>
      </c>
      <c r="B18" s="106"/>
      <c r="C18" s="111" t="s">
        <v>160</v>
      </c>
      <c r="D18" s="112"/>
      <c r="E18" s="112"/>
      <c r="F18" s="113"/>
      <c r="G18" s="120" t="s">
        <v>162</v>
      </c>
      <c r="H18" s="123" t="str">
        <f>B2</f>
        <v xml:space="preserve">Tipo de pago </v>
      </c>
      <c r="I18" s="126" t="s">
        <v>165</v>
      </c>
      <c r="J18" s="120"/>
      <c r="K18" s="111"/>
      <c r="L18" s="112"/>
      <c r="M18" s="112"/>
      <c r="N18" s="113"/>
      <c r="O18" s="27" t="s">
        <v>167</v>
      </c>
      <c r="P18" s="71" t="s">
        <v>172</v>
      </c>
      <c r="Q18" s="27" t="s">
        <v>175</v>
      </c>
      <c r="R18" s="29" t="s">
        <v>180</v>
      </c>
    </row>
    <row r="19" spans="1:18" x14ac:dyDescent="0.25">
      <c r="A19" s="182"/>
      <c r="B19" s="108"/>
      <c r="C19" s="114"/>
      <c r="D19" s="115"/>
      <c r="E19" s="115"/>
      <c r="F19" s="116"/>
      <c r="G19" s="121"/>
      <c r="H19" s="124"/>
      <c r="I19" s="127"/>
      <c r="J19" s="121"/>
      <c r="K19" s="114"/>
      <c r="L19" s="115"/>
      <c r="M19" s="115"/>
      <c r="N19" s="116"/>
      <c r="O19" s="27" t="s">
        <v>169</v>
      </c>
      <c r="P19" s="71" t="s">
        <v>132</v>
      </c>
      <c r="Q19" s="28" t="s">
        <v>135</v>
      </c>
      <c r="R19" s="29" t="s">
        <v>180</v>
      </c>
    </row>
    <row r="20" spans="1:18" x14ac:dyDescent="0.25">
      <c r="A20" s="183"/>
      <c r="B20" s="110"/>
      <c r="C20" s="117"/>
      <c r="D20" s="118"/>
      <c r="E20" s="118"/>
      <c r="F20" s="119"/>
      <c r="G20" s="122"/>
      <c r="H20" s="125"/>
      <c r="I20" s="128"/>
      <c r="J20" s="122"/>
      <c r="K20" s="117"/>
      <c r="L20" s="118"/>
      <c r="M20" s="118"/>
      <c r="N20" s="119"/>
      <c r="O20" s="27" t="s">
        <v>170</v>
      </c>
      <c r="P20" s="71" t="s">
        <v>173</v>
      </c>
      <c r="Q20" s="28" t="s">
        <v>176</v>
      </c>
      <c r="R20" s="29" t="s">
        <v>180</v>
      </c>
    </row>
    <row r="21" spans="1:18" x14ac:dyDescent="0.25">
      <c r="A21" s="184" t="s">
        <v>157</v>
      </c>
      <c r="B21" s="184"/>
      <c r="C21" s="185" t="s">
        <v>161</v>
      </c>
      <c r="D21" s="185"/>
      <c r="E21" s="185"/>
      <c r="F21" s="185"/>
      <c r="G21" s="184" t="s">
        <v>162</v>
      </c>
      <c r="H21" s="186" t="str">
        <f>B2</f>
        <v xml:space="preserve">Tipo de pago </v>
      </c>
      <c r="I21" s="185" t="s">
        <v>166</v>
      </c>
      <c r="J21" s="184"/>
      <c r="K21" s="185"/>
      <c r="L21" s="185"/>
      <c r="M21" s="185"/>
      <c r="N21" s="185"/>
      <c r="O21" s="73" t="s">
        <v>169</v>
      </c>
      <c r="P21" s="74" t="s">
        <v>132</v>
      </c>
      <c r="Q21" s="75" t="s">
        <v>135</v>
      </c>
      <c r="R21" s="73" t="s">
        <v>181</v>
      </c>
    </row>
    <row r="22" spans="1:18" x14ac:dyDescent="0.25">
      <c r="A22" s="184"/>
      <c r="B22" s="184"/>
      <c r="C22" s="185"/>
      <c r="D22" s="185"/>
      <c r="E22" s="185"/>
      <c r="F22" s="185"/>
      <c r="G22" s="184"/>
      <c r="H22" s="186"/>
      <c r="I22" s="185"/>
      <c r="J22" s="184"/>
      <c r="K22" s="185"/>
      <c r="L22" s="185"/>
      <c r="M22" s="185"/>
      <c r="N22" s="185"/>
      <c r="O22" s="73" t="s">
        <v>171</v>
      </c>
      <c r="P22" s="74" t="s">
        <v>174</v>
      </c>
      <c r="Q22" s="75" t="s">
        <v>177</v>
      </c>
      <c r="R22" s="73" t="s">
        <v>181</v>
      </c>
    </row>
  </sheetData>
  <mergeCells count="38">
    <mergeCell ref="J18:J20"/>
    <mergeCell ref="K18:N20"/>
    <mergeCell ref="J21:J22"/>
    <mergeCell ref="K21:N22"/>
    <mergeCell ref="A21:B22"/>
    <mergeCell ref="C21:F22"/>
    <mergeCell ref="G21:G22"/>
    <mergeCell ref="H21:H22"/>
    <mergeCell ref="I21:I22"/>
    <mergeCell ref="A18:B20"/>
    <mergeCell ref="C18:F20"/>
    <mergeCell ref="G18:G20"/>
    <mergeCell ref="H18:H20"/>
    <mergeCell ref="I18:I20"/>
    <mergeCell ref="J15:J16"/>
    <mergeCell ref="K15:N16"/>
    <mergeCell ref="K17:N17"/>
    <mergeCell ref="A17:B17"/>
    <mergeCell ref="C17:F17"/>
    <mergeCell ref="A15:B16"/>
    <mergeCell ref="C15:F16"/>
    <mergeCell ref="G15:G16"/>
    <mergeCell ref="H15:H16"/>
    <mergeCell ref="I15:I16"/>
    <mergeCell ref="Q13:R13"/>
    <mergeCell ref="K14:N14"/>
    <mergeCell ref="A1:P1"/>
    <mergeCell ref="B2:P2"/>
    <mergeCell ref="B3:P3"/>
    <mergeCell ref="A8:C8"/>
    <mergeCell ref="O13:P13"/>
    <mergeCell ref="A10:A11"/>
    <mergeCell ref="B10:B11"/>
    <mergeCell ref="C10:C11"/>
    <mergeCell ref="A13:B14"/>
    <mergeCell ref="C13:F14"/>
    <mergeCell ref="G13:I13"/>
    <mergeCell ref="J13:N13"/>
  </mergeCells>
  <hyperlinks>
    <hyperlink ref="A1" location="'Objetos de Dominio'!A1" display="Volver al inicio" xr:uid="{0B6B7A21-4F42-4461-B988-DE8CBBB8B21F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C10:C11" location="'Tipo de pago'!A6" display="'Tipo de pago'!A6" xr:uid="{91710F70-F4BA-4695-9AC1-A5F0B39382B2}"/>
    <hyperlink ref="H21" location="Producto!B2" display="Producto!B2" xr:uid="{9A650AD6-2334-4912-A91C-F1DB3380741F}"/>
    <hyperlink ref="A17:B17" location="'Objeto Dominio N'!R4" display="Reponsabilidad 2" xr:uid="{38CB3746-0679-41F8-BA4E-E8D4C58872D8}"/>
    <hyperlink ref="H18:H20" location="'Tipo de pago'!B2" display="'Tipo de pago'!B2" xr:uid="{EB5A5903-D7A3-4274-A84E-E3AEB7AA316B}"/>
    <hyperlink ref="H17" location="'Tipo de pago'!B2" display="'Tipo de pago'!B2" xr:uid="{64F37C76-72B1-483E-A740-9E0449E8C462}"/>
    <hyperlink ref="H15:H16" location="'Tipo de pago'!B2" display="'Tipo de pago'!B2" xr:uid="{81BB2493-3B08-4DD7-BE9C-D27B688FE958}"/>
    <hyperlink ref="H21:H22" location="'Tipo de pago'!B2" display="'Tipo de pago'!B2" xr:uid="{89994759-9CD5-42EA-9FC2-6D533D3DD3CC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38693-A4A5-4944-BE8C-29C323CD5E8F}">
  <dimension ref="A1:T19"/>
  <sheetViews>
    <sheetView topLeftCell="A7" zoomScaleNormal="100" workbookViewId="0">
      <selection activeCell="P19" sqref="P19"/>
    </sheetView>
  </sheetViews>
  <sheetFormatPr baseColWidth="10" defaultColWidth="11.453125" defaultRowHeight="14.5" x14ac:dyDescent="0.35"/>
  <cols>
    <col min="1" max="1" width="23.81640625" style="1" bestFit="1" customWidth="1"/>
    <col min="2" max="2" width="18" style="1" bestFit="1" customWidth="1"/>
    <col min="3" max="3" width="18.7265625" style="1" bestFit="1" customWidth="1"/>
    <col min="4" max="4" width="18.81640625" style="1" bestFit="1" customWidth="1"/>
    <col min="5" max="5" width="11.54296875" style="1" bestFit="1" customWidth="1"/>
    <col min="6" max="6" width="15.26953125" style="1" bestFit="1" customWidth="1"/>
    <col min="7" max="7" width="28.54296875" style="1" bestFit="1" customWidth="1"/>
    <col min="8" max="8" width="16.81640625" style="1" bestFit="1" customWidth="1"/>
    <col min="9" max="9" width="79.26953125" style="1" bestFit="1" customWidth="1"/>
    <col min="10" max="10" width="18.1796875" style="1" bestFit="1" customWidth="1"/>
    <col min="11" max="11" width="19.26953125" style="1" bestFit="1" customWidth="1"/>
    <col min="12" max="12" width="14.453125" style="1" bestFit="1" customWidth="1"/>
    <col min="13" max="13" width="15.7265625" style="1" bestFit="1" customWidth="1"/>
    <col min="14" max="14" width="12.81640625" style="1" bestFit="1" customWidth="1"/>
    <col min="15" max="15" width="25" style="1" bestFit="1" customWidth="1"/>
    <col min="16" max="16" width="92.7265625" style="1" customWidth="1"/>
    <col min="17" max="17" width="132.54296875" style="1" bestFit="1" customWidth="1"/>
    <col min="18" max="18" width="46.453125" style="1" bestFit="1" customWidth="1"/>
    <col min="19" max="19" width="50.1796875" style="1" bestFit="1" customWidth="1"/>
    <col min="20" max="20" width="66.81640625" style="1" bestFit="1" customWidth="1"/>
    <col min="21" max="21" width="52.26953125" style="1" bestFit="1" customWidth="1"/>
    <col min="22" max="16384" width="11.453125" style="1"/>
  </cols>
  <sheetData>
    <row r="1" spans="1:20" x14ac:dyDescent="0.35">
      <c r="A1" s="148" t="s">
        <v>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</row>
    <row r="2" spans="1:20" x14ac:dyDescent="0.35">
      <c r="A2" s="4" t="s">
        <v>2</v>
      </c>
      <c r="B2" s="149" t="str">
        <f>'Listado Objetos de Dominio'!$A$5</f>
        <v xml:space="preserve">Factura 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</row>
    <row r="3" spans="1:20" ht="15" thickBot="1" x14ac:dyDescent="0.4">
      <c r="A3" s="4" t="s">
        <v>3</v>
      </c>
      <c r="B3" s="150" t="str">
        <f>'Listado Objetos de Dominio'!$B$5</f>
        <v xml:space="preserve">Objeto de dominio que representa un documento que acredita la compra de un producto o varios productos 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</row>
    <row r="4" spans="1:20" x14ac:dyDescent="0.3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A17</f>
        <v>Crear Factura</v>
      </c>
      <c r="R4" s="33" t="str">
        <f>A19</f>
        <v>Consultar Factura</v>
      </c>
      <c r="S4" s="34" t="e">
        <f>#REF!</f>
        <v>#REF!</v>
      </c>
      <c r="T4" s="2" t="e">
        <f>#REF!</f>
        <v>#REF!</v>
      </c>
    </row>
    <row r="5" spans="1:20" ht="26" x14ac:dyDescent="0.35">
      <c r="A5" s="11" t="s">
        <v>63</v>
      </c>
      <c r="B5" s="5" t="s">
        <v>64</v>
      </c>
      <c r="C5" s="5"/>
      <c r="D5" s="5"/>
      <c r="E5" s="5"/>
      <c r="F5" s="5">
        <v>1</v>
      </c>
      <c r="G5" s="5"/>
      <c r="H5" s="5"/>
      <c r="I5" s="5"/>
      <c r="J5" s="13" t="s">
        <v>54</v>
      </c>
      <c r="K5" s="12" t="s">
        <v>55</v>
      </c>
      <c r="L5" s="5" t="s">
        <v>56</v>
      </c>
      <c r="M5" s="5" t="s">
        <v>55</v>
      </c>
      <c r="N5" s="5" t="s">
        <v>56</v>
      </c>
      <c r="O5" s="5" t="s">
        <v>55</v>
      </c>
      <c r="P5" s="7" t="s">
        <v>73</v>
      </c>
      <c r="Q5" s="32"/>
      <c r="R5" s="22"/>
      <c r="S5" s="27"/>
      <c r="T5" s="30"/>
    </row>
    <row r="6" spans="1:20" ht="39" x14ac:dyDescent="0.35">
      <c r="A6" s="11" t="s">
        <v>74</v>
      </c>
      <c r="B6" s="46" t="str">
        <f>[1]Pedido!B2</f>
        <v>Pedido</v>
      </c>
      <c r="C6" s="5"/>
      <c r="D6" s="5"/>
      <c r="E6" s="5"/>
      <c r="F6" s="5"/>
      <c r="G6" s="5"/>
      <c r="H6" s="7" t="s">
        <v>75</v>
      </c>
      <c r="I6" s="5"/>
      <c r="J6" s="13"/>
      <c r="K6" s="12" t="s">
        <v>56</v>
      </c>
      <c r="L6" s="5" t="s">
        <v>56</v>
      </c>
      <c r="M6" s="5" t="s">
        <v>55</v>
      </c>
      <c r="N6" s="5" t="s">
        <v>56</v>
      </c>
      <c r="O6" s="5" t="s">
        <v>56</v>
      </c>
      <c r="P6" s="7" t="s">
        <v>76</v>
      </c>
      <c r="Q6" s="32"/>
      <c r="R6" s="22"/>
      <c r="S6" s="27"/>
      <c r="T6" s="30"/>
    </row>
    <row r="7" spans="1:20" x14ac:dyDescent="0.35">
      <c r="A7" s="11" t="s">
        <v>77</v>
      </c>
      <c r="B7" s="5" t="s">
        <v>78</v>
      </c>
      <c r="C7" s="5"/>
      <c r="D7" s="5"/>
      <c r="E7" s="5"/>
      <c r="F7" s="5"/>
      <c r="G7" s="5"/>
      <c r="H7" s="5" t="s">
        <v>79</v>
      </c>
      <c r="I7" s="5"/>
      <c r="J7" s="6"/>
      <c r="K7" s="12" t="s">
        <v>56</v>
      </c>
      <c r="L7" s="5" t="s">
        <v>56</v>
      </c>
      <c r="M7" s="5" t="s">
        <v>55</v>
      </c>
      <c r="N7" s="5" t="s">
        <v>56</v>
      </c>
      <c r="O7" s="5" t="s">
        <v>56</v>
      </c>
      <c r="P7" s="7" t="s">
        <v>80</v>
      </c>
    </row>
    <row r="8" spans="1:20" x14ac:dyDescent="0.35">
      <c r="A8" s="5" t="s">
        <v>81</v>
      </c>
      <c r="B8" s="47" t="s">
        <v>64</v>
      </c>
      <c r="C8" s="5"/>
      <c r="D8" s="5"/>
      <c r="E8" s="5"/>
      <c r="F8" s="5">
        <v>1</v>
      </c>
      <c r="G8" s="5"/>
      <c r="H8" s="7" t="s">
        <v>66</v>
      </c>
      <c r="I8" s="5"/>
      <c r="J8" s="6"/>
      <c r="K8" s="12" t="s">
        <v>56</v>
      </c>
      <c r="L8" s="5" t="s">
        <v>56</v>
      </c>
      <c r="M8" s="5" t="s">
        <v>55</v>
      </c>
      <c r="N8" s="5" t="s">
        <v>56</v>
      </c>
      <c r="O8" s="5" t="s">
        <v>56</v>
      </c>
      <c r="P8" s="7" t="s">
        <v>82</v>
      </c>
    </row>
    <row r="9" spans="1:20" ht="15" thickBot="1" x14ac:dyDescent="0.4">
      <c r="A9" s="40"/>
      <c r="B9"/>
      <c r="C9" s="40"/>
      <c r="D9" s="40"/>
      <c r="E9" s="40"/>
      <c r="F9" s="40"/>
      <c r="G9" s="40"/>
      <c r="H9" s="41"/>
      <c r="I9" s="40"/>
      <c r="J9" s="42"/>
      <c r="K9" s="43"/>
      <c r="L9" s="40"/>
      <c r="M9" s="40"/>
      <c r="N9" s="40"/>
      <c r="O9" s="40"/>
      <c r="P9" s="41"/>
    </row>
    <row r="10" spans="1:20" x14ac:dyDescent="0.35">
      <c r="A10" s="156" t="s">
        <v>20</v>
      </c>
      <c r="B10" s="157"/>
      <c r="C10" s="158"/>
      <c r="D10" s="40"/>
      <c r="E10" s="40"/>
      <c r="F10" s="40"/>
      <c r="G10" s="40"/>
      <c r="H10" s="41"/>
      <c r="I10" s="40"/>
      <c r="J10" s="42"/>
      <c r="K10" s="43"/>
      <c r="L10" s="40"/>
      <c r="M10" s="40"/>
      <c r="N10" s="40"/>
      <c r="O10" s="40"/>
      <c r="P10" s="41"/>
    </row>
    <row r="11" spans="1:20" x14ac:dyDescent="0.35">
      <c r="A11" s="16" t="s">
        <v>21</v>
      </c>
      <c r="B11" s="16" t="s">
        <v>0</v>
      </c>
      <c r="C11" s="16" t="s">
        <v>22</v>
      </c>
    </row>
    <row r="12" spans="1:20" ht="39" customHeight="1" x14ac:dyDescent="0.35">
      <c r="A12" s="159" t="s">
        <v>83</v>
      </c>
      <c r="B12" s="187" t="s">
        <v>84</v>
      </c>
      <c r="C12" s="49" t="str">
        <f>A6</f>
        <v>Pedido</v>
      </c>
    </row>
    <row r="13" spans="1:20" ht="24.75" customHeight="1" thickBot="1" x14ac:dyDescent="0.4">
      <c r="A13" s="159"/>
      <c r="B13" s="188"/>
      <c r="C13" s="38" t="str">
        <f>A7</f>
        <v>Fecha Factura</v>
      </c>
    </row>
    <row r="14" spans="1:20" ht="24.75" customHeight="1" thickBot="1" x14ac:dyDescent="0.4">
      <c r="A14" s="44"/>
      <c r="B14" s="44"/>
      <c r="C14" s="45"/>
    </row>
    <row r="15" spans="1:20" x14ac:dyDescent="0.35">
      <c r="A15" s="131" t="s">
        <v>23</v>
      </c>
      <c r="B15" s="131"/>
      <c r="C15" s="131" t="s">
        <v>0</v>
      </c>
      <c r="D15" s="131"/>
      <c r="E15" s="131"/>
      <c r="F15" s="131"/>
      <c r="G15" s="129" t="s">
        <v>24</v>
      </c>
      <c r="H15" s="129"/>
      <c r="I15" s="129"/>
      <c r="J15" s="129" t="s">
        <v>25</v>
      </c>
      <c r="K15" s="129"/>
      <c r="L15" s="129"/>
      <c r="M15" s="129"/>
      <c r="N15" s="129"/>
      <c r="O15" s="129" t="s">
        <v>26</v>
      </c>
      <c r="P15" s="129"/>
      <c r="Q15" s="129" t="s">
        <v>27</v>
      </c>
      <c r="R15" s="130"/>
    </row>
    <row r="16" spans="1:20" x14ac:dyDescent="0.35">
      <c r="A16" s="131"/>
      <c r="B16" s="131"/>
      <c r="C16" s="131"/>
      <c r="D16" s="131"/>
      <c r="E16" s="131"/>
      <c r="F16" s="131"/>
      <c r="G16" s="19" t="s">
        <v>28</v>
      </c>
      <c r="H16" s="19" t="s">
        <v>29</v>
      </c>
      <c r="I16" s="19" t="s">
        <v>0</v>
      </c>
      <c r="J16" s="19" t="s">
        <v>5</v>
      </c>
      <c r="K16" s="131" t="s">
        <v>0</v>
      </c>
      <c r="L16" s="131"/>
      <c r="M16" s="131"/>
      <c r="N16" s="131"/>
      <c r="O16" s="19" t="s">
        <v>30</v>
      </c>
      <c r="P16" s="19" t="s">
        <v>0</v>
      </c>
      <c r="Q16" s="19" t="s">
        <v>31</v>
      </c>
      <c r="R16" s="24" t="s">
        <v>32</v>
      </c>
    </row>
    <row r="17" spans="1:18" ht="15" customHeight="1" x14ac:dyDescent="0.25">
      <c r="A17" s="132" t="s">
        <v>210</v>
      </c>
      <c r="B17" s="133"/>
      <c r="C17" s="136" t="s">
        <v>212</v>
      </c>
      <c r="D17" s="137"/>
      <c r="E17" s="137"/>
      <c r="F17" s="138"/>
      <c r="G17" s="142" t="s">
        <v>214</v>
      </c>
      <c r="H17" s="144" t="str">
        <f>B2</f>
        <v xml:space="preserve">Factura </v>
      </c>
      <c r="I17" s="146" t="s">
        <v>215</v>
      </c>
      <c r="J17" s="144"/>
      <c r="K17" s="136"/>
      <c r="L17" s="137"/>
      <c r="M17" s="137"/>
      <c r="N17" s="138"/>
      <c r="O17" s="81" t="s">
        <v>217</v>
      </c>
      <c r="P17" s="88" t="s">
        <v>218</v>
      </c>
      <c r="Q17" s="20" t="s">
        <v>221</v>
      </c>
      <c r="R17" s="25" t="s">
        <v>224</v>
      </c>
    </row>
    <row r="18" spans="1:18" x14ac:dyDescent="0.25">
      <c r="A18" s="134"/>
      <c r="B18" s="135"/>
      <c r="C18" s="139"/>
      <c r="D18" s="140"/>
      <c r="E18" s="140"/>
      <c r="F18" s="141"/>
      <c r="G18" s="143"/>
      <c r="H18" s="145"/>
      <c r="I18" s="147"/>
      <c r="J18" s="145"/>
      <c r="K18" s="139"/>
      <c r="L18" s="140"/>
      <c r="M18" s="140"/>
      <c r="N18" s="141"/>
      <c r="O18" s="81" t="s">
        <v>219</v>
      </c>
      <c r="P18" s="88" t="s">
        <v>132</v>
      </c>
      <c r="Q18" s="20" t="s">
        <v>135</v>
      </c>
      <c r="R18" s="25" t="s">
        <v>224</v>
      </c>
    </row>
    <row r="19" spans="1:18" x14ac:dyDescent="0.35">
      <c r="A19" s="103" t="s">
        <v>211</v>
      </c>
      <c r="B19" s="104"/>
      <c r="C19" s="102" t="s">
        <v>213</v>
      </c>
      <c r="D19" s="102"/>
      <c r="E19" s="102"/>
      <c r="F19" s="102"/>
      <c r="G19" s="36" t="s">
        <v>214</v>
      </c>
      <c r="H19" s="85" t="str">
        <f>B2</f>
        <v xml:space="preserve">Factura </v>
      </c>
      <c r="I19" s="72" t="s">
        <v>216</v>
      </c>
      <c r="J19" s="36"/>
      <c r="K19" s="102"/>
      <c r="L19" s="102"/>
      <c r="M19" s="102"/>
      <c r="N19" s="102"/>
      <c r="O19" s="36" t="s">
        <v>220</v>
      </c>
      <c r="P19" s="89" t="s">
        <v>222</v>
      </c>
      <c r="Q19" s="23" t="s">
        <v>223</v>
      </c>
      <c r="R19" s="26" t="s">
        <v>225</v>
      </c>
    </row>
  </sheetData>
  <mergeCells count="23">
    <mergeCell ref="Q15:R15"/>
    <mergeCell ref="K16:N16"/>
    <mergeCell ref="A1:P1"/>
    <mergeCell ref="B2:P2"/>
    <mergeCell ref="B3:P3"/>
    <mergeCell ref="A12:A13"/>
    <mergeCell ref="B12:B13"/>
    <mergeCell ref="A10:C10"/>
    <mergeCell ref="A15:B16"/>
    <mergeCell ref="C15:F16"/>
    <mergeCell ref="G15:I15"/>
    <mergeCell ref="J15:N15"/>
    <mergeCell ref="O15:P15"/>
    <mergeCell ref="J17:J18"/>
    <mergeCell ref="K17:N18"/>
    <mergeCell ref="A19:B19"/>
    <mergeCell ref="C19:F19"/>
    <mergeCell ref="K19:N19"/>
    <mergeCell ref="A17:B18"/>
    <mergeCell ref="C17:F18"/>
    <mergeCell ref="G17:G18"/>
    <mergeCell ref="H17:H18"/>
    <mergeCell ref="I17:I18"/>
  </mergeCells>
  <hyperlinks>
    <hyperlink ref="A1" location="'Objetos de Dominio'!A1" display="Volver al inicio" xr:uid="{3AE56DE9-D91D-4A1E-8CA5-4FB534BB4B50}"/>
    <hyperlink ref="R4" location="'Objeto Dominio N'!A17" display="'Objeto Dominio N'!A17" xr:uid="{85742197-110D-427B-9F69-424101836960}"/>
    <hyperlink ref="S4" location="'Objeto Dominio N'!A18" display="'Objeto Dominio N'!A18" xr:uid="{04F0391A-6333-4A21-BD8A-9BFFA422D2C9}"/>
    <hyperlink ref="T4" location="'Objeto Dominio N'!A19" display="'Objeto Dominio N'!A19" xr:uid="{9F87640D-19F7-4221-B196-B45C7F768591}"/>
    <hyperlink ref="A19:B19" location="'Objeto Dominio N'!R4" display="Reponsabilidad 2" xr:uid="{8575F350-D4FC-4D87-A914-5AB4DAF2B163}"/>
    <hyperlink ref="Q4" location="'Objeto Dominio N'!A16" display="'Objeto Dominio N'!A16" xr:uid="{7068CD1C-0A9C-4596-BBB0-0AAD30747DC4}"/>
    <hyperlink ref="A1:P1" location="'Listado Objetos de Dominio'!A1" display="&lt;-Volver al inicio" xr:uid="{876B0DED-CCC0-4551-B0A5-6C45AFCB321F}"/>
    <hyperlink ref="B6" location="Pedido!B2" display="Pedido!B2" xr:uid="{F31A61FC-AF69-4AB8-9A6F-F0AEF1E007D6}"/>
    <hyperlink ref="C13" location="Factura!A7" display="Factura!A7" xr:uid="{5C827396-FDA2-45ED-9A81-DD01D7DEDA86}"/>
    <hyperlink ref="C12" location="Factura!A6" display="Factura!A6" xr:uid="{7A20F0FE-4372-47C3-A784-A4F66943067B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1548-EF1C-4E7D-A644-159BE08F3904}">
  <dimension ref="A1:T25"/>
  <sheetViews>
    <sheetView zoomScaleNormal="100" workbookViewId="0">
      <selection activeCell="H6" sqref="H6"/>
    </sheetView>
  </sheetViews>
  <sheetFormatPr baseColWidth="10" defaultColWidth="11.453125" defaultRowHeight="14.5" x14ac:dyDescent="0.35"/>
  <cols>
    <col min="1" max="1" width="23.81640625" style="1" bestFit="1" customWidth="1"/>
    <col min="2" max="2" width="18" style="1" bestFit="1" customWidth="1"/>
    <col min="3" max="3" width="18.7265625" style="1" bestFit="1" customWidth="1"/>
    <col min="4" max="4" width="18.81640625" style="1" bestFit="1" customWidth="1"/>
    <col min="5" max="5" width="11.54296875" style="1" bestFit="1" customWidth="1"/>
    <col min="6" max="6" width="15.26953125" style="1" bestFit="1" customWidth="1"/>
    <col min="7" max="7" width="28.54296875" style="1" bestFit="1" customWidth="1"/>
    <col min="8" max="8" width="16.81640625" style="1" bestFit="1" customWidth="1"/>
    <col min="9" max="9" width="79.26953125" style="1" bestFit="1" customWidth="1"/>
    <col min="10" max="10" width="18.1796875" style="1" bestFit="1" customWidth="1"/>
    <col min="11" max="11" width="19.26953125" style="1" bestFit="1" customWidth="1"/>
    <col min="12" max="12" width="14.453125" style="1" bestFit="1" customWidth="1"/>
    <col min="13" max="13" width="15.7265625" style="1" bestFit="1" customWidth="1"/>
    <col min="14" max="14" width="12.81640625" style="1" bestFit="1" customWidth="1"/>
    <col min="15" max="15" width="25" style="1" bestFit="1" customWidth="1"/>
    <col min="16" max="16" width="92.7265625" style="1" customWidth="1"/>
    <col min="17" max="17" width="132.54296875" style="1" bestFit="1" customWidth="1"/>
    <col min="18" max="18" width="46.453125" style="1" bestFit="1" customWidth="1"/>
    <col min="19" max="19" width="50.1796875" style="1" bestFit="1" customWidth="1"/>
    <col min="20" max="20" width="66.81640625" style="1" bestFit="1" customWidth="1"/>
    <col min="21" max="21" width="52.26953125" style="1" bestFit="1" customWidth="1"/>
    <col min="22" max="16384" width="11.453125" style="1"/>
  </cols>
  <sheetData>
    <row r="1" spans="1:20" x14ac:dyDescent="0.35">
      <c r="A1" s="148" t="s">
        <v>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</row>
    <row r="2" spans="1:20" x14ac:dyDescent="0.35">
      <c r="A2" s="4" t="s">
        <v>2</v>
      </c>
      <c r="B2" s="149" t="str">
        <f>'Listado Objetos de Dominio'!$A$6</f>
        <v xml:space="preserve">Pedido 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</row>
    <row r="3" spans="1:20" ht="15" thickBot="1" x14ac:dyDescent="0.4">
      <c r="A3" s="4" t="s">
        <v>3</v>
      </c>
      <c r="B3" s="150" t="str">
        <f>'Listado Objetos de Dominio'!$B$6</f>
        <v xml:space="preserve">Objeto de dominio que representa una orden de compra realizada por un cliente 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</row>
    <row r="4" spans="1:20" x14ac:dyDescent="0.3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A19</f>
        <v>Crear pedido</v>
      </c>
      <c r="R4" s="33">
        <f>A20</f>
        <v>0</v>
      </c>
      <c r="S4" s="34" t="str">
        <f>A21</f>
        <v>Consultar pedido</v>
      </c>
      <c r="T4" s="2" t="str">
        <f>A22</f>
        <v>modificar  pedido</v>
      </c>
    </row>
    <row r="5" spans="1:20" ht="26" x14ac:dyDescent="0.35">
      <c r="A5" s="11" t="s">
        <v>63</v>
      </c>
      <c r="B5" s="5" t="s">
        <v>64</v>
      </c>
      <c r="C5" s="5"/>
      <c r="D5" s="5"/>
      <c r="E5" s="5"/>
      <c r="F5" s="5">
        <v>1</v>
      </c>
      <c r="G5" s="5"/>
      <c r="H5" s="5"/>
      <c r="I5" s="5"/>
      <c r="J5" s="13" t="s">
        <v>54</v>
      </c>
      <c r="K5" s="12" t="s">
        <v>55</v>
      </c>
      <c r="L5" s="5" t="s">
        <v>56</v>
      </c>
      <c r="M5" s="5" t="s">
        <v>55</v>
      </c>
      <c r="N5" s="5" t="s">
        <v>56</v>
      </c>
      <c r="O5" s="5" t="s">
        <v>55</v>
      </c>
      <c r="P5" s="7" t="s">
        <v>89</v>
      </c>
      <c r="Q5" s="32"/>
      <c r="R5" s="22"/>
      <c r="S5" s="27"/>
      <c r="T5" s="30"/>
    </row>
    <row r="6" spans="1:20" ht="39" x14ac:dyDescent="0.35">
      <c r="A6" s="11" t="s">
        <v>85</v>
      </c>
      <c r="B6" s="46" t="str">
        <f>Promoción!B2</f>
        <v>Promocion</v>
      </c>
      <c r="C6" s="5"/>
      <c r="D6" s="5"/>
      <c r="E6" s="5"/>
      <c r="F6" s="5"/>
      <c r="G6" s="5"/>
      <c r="H6" s="7" t="s">
        <v>75</v>
      </c>
      <c r="I6" s="5"/>
      <c r="J6" s="13"/>
      <c r="K6" s="12"/>
      <c r="L6" s="5"/>
      <c r="M6" s="5"/>
      <c r="N6" s="5"/>
      <c r="O6" s="5"/>
      <c r="P6" s="7" t="s">
        <v>90</v>
      </c>
      <c r="Q6" s="32"/>
      <c r="R6" s="22"/>
      <c r="S6" s="27"/>
      <c r="T6" s="30"/>
    </row>
    <row r="7" spans="1:20" x14ac:dyDescent="0.35">
      <c r="A7" s="11" t="s">
        <v>86</v>
      </c>
      <c r="B7" s="5" t="s">
        <v>78</v>
      </c>
      <c r="C7" s="5"/>
      <c r="D7" s="5"/>
      <c r="E7" s="5"/>
      <c r="F7" s="5"/>
      <c r="G7" s="5"/>
      <c r="H7" s="5" t="s">
        <v>79</v>
      </c>
      <c r="I7" s="5"/>
      <c r="J7" s="6"/>
      <c r="K7" s="12" t="s">
        <v>56</v>
      </c>
      <c r="L7" s="5" t="s">
        <v>56</v>
      </c>
      <c r="M7" s="5" t="s">
        <v>55</v>
      </c>
      <c r="N7" s="5" t="s">
        <v>56</v>
      </c>
      <c r="O7" s="5" t="s">
        <v>56</v>
      </c>
      <c r="P7" s="7" t="s">
        <v>91</v>
      </c>
    </row>
    <row r="8" spans="1:20" ht="39" x14ac:dyDescent="0.35">
      <c r="A8" s="48" t="s">
        <v>87</v>
      </c>
      <c r="B8" s="39" t="str">
        <f>'Tipo de pago'!B2</f>
        <v xml:space="preserve">Tipo de pago </v>
      </c>
      <c r="C8" s="5"/>
      <c r="D8" s="5"/>
      <c r="E8" s="5"/>
      <c r="F8" s="5"/>
      <c r="G8" s="5"/>
      <c r="H8" s="7" t="s">
        <v>75</v>
      </c>
      <c r="I8" s="5"/>
      <c r="J8" s="6"/>
      <c r="K8" s="12"/>
      <c r="L8" s="5"/>
      <c r="M8" s="5"/>
      <c r="N8" s="5"/>
      <c r="O8" s="5"/>
      <c r="P8" s="7" t="s">
        <v>92</v>
      </c>
    </row>
    <row r="9" spans="1:20" x14ac:dyDescent="0.35">
      <c r="A9" s="48" t="s">
        <v>81</v>
      </c>
      <c r="B9" s="47" t="s">
        <v>64</v>
      </c>
      <c r="C9" s="5"/>
      <c r="D9" s="5"/>
      <c r="E9" s="5"/>
      <c r="F9" s="5">
        <v>1</v>
      </c>
      <c r="G9" s="5"/>
      <c r="H9" s="7" t="s">
        <v>66</v>
      </c>
      <c r="I9" s="5"/>
      <c r="J9" s="6"/>
      <c r="K9" s="12" t="s">
        <v>56</v>
      </c>
      <c r="L9" s="5" t="s">
        <v>56</v>
      </c>
      <c r="M9" s="5" t="s">
        <v>55</v>
      </c>
      <c r="N9" s="5" t="s">
        <v>56</v>
      </c>
      <c r="O9" s="5" t="s">
        <v>56</v>
      </c>
      <c r="P9" s="7" t="s">
        <v>93</v>
      </c>
    </row>
    <row r="10" spans="1:20" x14ac:dyDescent="0.35">
      <c r="A10" s="5" t="s">
        <v>88</v>
      </c>
      <c r="B10" s="47" t="s">
        <v>64</v>
      </c>
      <c r="C10" s="5"/>
      <c r="D10" s="5"/>
      <c r="E10" s="5"/>
      <c r="F10" s="5">
        <v>1</v>
      </c>
      <c r="G10" s="5"/>
      <c r="H10" s="7" t="s">
        <v>66</v>
      </c>
      <c r="I10" s="5"/>
      <c r="J10" s="6"/>
      <c r="K10" s="12" t="s">
        <v>56</v>
      </c>
      <c r="L10" s="5" t="s">
        <v>56</v>
      </c>
      <c r="M10" s="5" t="s">
        <v>55</v>
      </c>
      <c r="N10" s="5" t="s">
        <v>56</v>
      </c>
      <c r="O10" s="5" t="s">
        <v>56</v>
      </c>
      <c r="P10" s="7" t="s">
        <v>94</v>
      </c>
    </row>
    <row r="11" spans="1:20" ht="15" thickBot="1" x14ac:dyDescent="0.4">
      <c r="A11" s="40"/>
      <c r="B11"/>
      <c r="C11" s="40"/>
      <c r="D11" s="40"/>
      <c r="E11" s="40"/>
      <c r="F11" s="40"/>
      <c r="G11" s="40"/>
      <c r="H11" s="41"/>
      <c r="I11" s="40"/>
      <c r="J11" s="42"/>
      <c r="K11" s="43"/>
      <c r="L11" s="40"/>
      <c r="M11" s="40"/>
      <c r="N11" s="40"/>
      <c r="O11" s="40"/>
      <c r="P11" s="41"/>
    </row>
    <row r="12" spans="1:20" x14ac:dyDescent="0.35">
      <c r="A12" s="156" t="s">
        <v>20</v>
      </c>
      <c r="B12" s="157"/>
      <c r="C12" s="158"/>
      <c r="D12" s="40"/>
      <c r="E12" s="40"/>
      <c r="F12" s="40"/>
      <c r="G12" s="40"/>
      <c r="H12" s="41"/>
      <c r="I12" s="40"/>
      <c r="J12" s="42"/>
      <c r="K12" s="43"/>
      <c r="L12" s="40"/>
      <c r="M12" s="40"/>
      <c r="N12" s="40"/>
      <c r="O12" s="40"/>
      <c r="P12" s="41"/>
    </row>
    <row r="13" spans="1:20" x14ac:dyDescent="0.35">
      <c r="A13" s="16" t="s">
        <v>21</v>
      </c>
      <c r="B13" s="16" t="s">
        <v>0</v>
      </c>
      <c r="C13" s="16" t="s">
        <v>22</v>
      </c>
    </row>
    <row r="14" spans="1:20" ht="39" customHeight="1" x14ac:dyDescent="0.35">
      <c r="A14" s="159" t="s">
        <v>95</v>
      </c>
      <c r="B14" s="187" t="s">
        <v>96</v>
      </c>
      <c r="C14" s="49" t="str">
        <f>A6</f>
        <v>Promoción</v>
      </c>
    </row>
    <row r="15" spans="1:20" ht="24.75" customHeight="1" thickBot="1" x14ac:dyDescent="0.4">
      <c r="A15" s="159"/>
      <c r="B15" s="188"/>
      <c r="C15" s="38" t="str">
        <f>A7</f>
        <v>Fecha pedido</v>
      </c>
    </row>
    <row r="16" spans="1:20" ht="24.75" customHeight="1" thickBot="1" x14ac:dyDescent="0.4">
      <c r="A16" s="44"/>
      <c r="B16" s="44"/>
      <c r="C16" s="45"/>
    </row>
    <row r="17" spans="1:18" x14ac:dyDescent="0.35">
      <c r="A17" s="131" t="s">
        <v>23</v>
      </c>
      <c r="B17" s="131"/>
      <c r="C17" s="131" t="s">
        <v>0</v>
      </c>
      <c r="D17" s="131"/>
      <c r="E17" s="131"/>
      <c r="F17" s="131"/>
      <c r="G17" s="129" t="s">
        <v>24</v>
      </c>
      <c r="H17" s="129"/>
      <c r="I17" s="129"/>
      <c r="J17" s="129" t="s">
        <v>25</v>
      </c>
      <c r="K17" s="129"/>
      <c r="L17" s="129"/>
      <c r="M17" s="129"/>
      <c r="N17" s="129"/>
      <c r="O17" s="129" t="s">
        <v>26</v>
      </c>
      <c r="P17" s="129"/>
      <c r="Q17" s="129" t="s">
        <v>27</v>
      </c>
      <c r="R17" s="130"/>
    </row>
    <row r="18" spans="1:18" x14ac:dyDescent="0.35">
      <c r="A18" s="131"/>
      <c r="B18" s="131"/>
      <c r="C18" s="131"/>
      <c r="D18" s="131"/>
      <c r="E18" s="131"/>
      <c r="F18" s="131"/>
      <c r="G18" s="19" t="s">
        <v>28</v>
      </c>
      <c r="H18" s="19" t="s">
        <v>29</v>
      </c>
      <c r="I18" s="19" t="s">
        <v>0</v>
      </c>
      <c r="J18" s="19" t="s">
        <v>5</v>
      </c>
      <c r="K18" s="131" t="s">
        <v>0</v>
      </c>
      <c r="L18" s="131"/>
      <c r="M18" s="131"/>
      <c r="N18" s="131"/>
      <c r="O18" s="19" t="s">
        <v>30</v>
      </c>
      <c r="P18" s="19" t="s">
        <v>0</v>
      </c>
      <c r="Q18" s="19" t="s">
        <v>31</v>
      </c>
      <c r="R18" s="24" t="s">
        <v>32</v>
      </c>
    </row>
    <row r="19" spans="1:18" x14ac:dyDescent="0.25">
      <c r="A19" s="161" t="s">
        <v>226</v>
      </c>
      <c r="B19" s="162"/>
      <c r="C19" s="165" t="s">
        <v>229</v>
      </c>
      <c r="D19" s="166"/>
      <c r="E19" s="166"/>
      <c r="F19" s="167"/>
      <c r="G19" s="171" t="s">
        <v>234</v>
      </c>
      <c r="H19" s="173" t="str">
        <f>B2</f>
        <v xml:space="preserve">Pedido </v>
      </c>
      <c r="I19" s="175" t="s">
        <v>235</v>
      </c>
      <c r="J19" s="173"/>
      <c r="K19" s="165"/>
      <c r="L19" s="166"/>
      <c r="M19" s="166"/>
      <c r="N19" s="167"/>
      <c r="O19" s="22" t="s">
        <v>243</v>
      </c>
      <c r="P19" s="62" t="s">
        <v>238</v>
      </c>
      <c r="Q19" s="22" t="s">
        <v>248</v>
      </c>
      <c r="R19" s="26" t="s">
        <v>251</v>
      </c>
    </row>
    <row r="20" spans="1:18" x14ac:dyDescent="0.25">
      <c r="A20" s="163"/>
      <c r="B20" s="164"/>
      <c r="C20" s="168"/>
      <c r="D20" s="169"/>
      <c r="E20" s="169"/>
      <c r="F20" s="170"/>
      <c r="G20" s="172"/>
      <c r="H20" s="174"/>
      <c r="I20" s="176"/>
      <c r="J20" s="174"/>
      <c r="K20" s="168"/>
      <c r="L20" s="169"/>
      <c r="M20" s="169"/>
      <c r="N20" s="170"/>
      <c r="O20" s="22" t="s">
        <v>243</v>
      </c>
      <c r="P20" s="63" t="s">
        <v>132</v>
      </c>
      <c r="Q20" s="23" t="s">
        <v>135</v>
      </c>
      <c r="R20" s="26" t="s">
        <v>251</v>
      </c>
    </row>
    <row r="21" spans="1:18" x14ac:dyDescent="0.35">
      <c r="A21" s="178" t="s">
        <v>227</v>
      </c>
      <c r="B21" s="179"/>
      <c r="C21" s="180" t="s">
        <v>231</v>
      </c>
      <c r="D21" s="180"/>
      <c r="E21" s="180"/>
      <c r="F21" s="180"/>
      <c r="G21" s="64" t="s">
        <v>234</v>
      </c>
      <c r="H21" s="70" t="str">
        <f>B2</f>
        <v xml:space="preserve">Pedido </v>
      </c>
      <c r="I21" s="65" t="s">
        <v>236</v>
      </c>
      <c r="J21" s="64"/>
      <c r="K21" s="177"/>
      <c r="L21" s="177"/>
      <c r="M21" s="177"/>
      <c r="N21" s="177"/>
      <c r="O21" s="66" t="s">
        <v>244</v>
      </c>
      <c r="P21" s="69" t="s">
        <v>138</v>
      </c>
      <c r="Q21" s="67" t="s">
        <v>139</v>
      </c>
      <c r="R21" s="68" t="s">
        <v>252</v>
      </c>
    </row>
    <row r="22" spans="1:18" x14ac:dyDescent="0.25">
      <c r="A22" s="181" t="s">
        <v>228</v>
      </c>
      <c r="B22" s="106"/>
      <c r="C22" s="111" t="s">
        <v>232</v>
      </c>
      <c r="D22" s="112"/>
      <c r="E22" s="112"/>
      <c r="F22" s="113"/>
      <c r="G22" s="120" t="s">
        <v>234</v>
      </c>
      <c r="H22" s="123" t="str">
        <f>B2</f>
        <v xml:space="preserve">Pedido </v>
      </c>
      <c r="I22" s="126" t="s">
        <v>237</v>
      </c>
      <c r="J22" s="120"/>
      <c r="K22" s="111"/>
      <c r="L22" s="112"/>
      <c r="M22" s="112"/>
      <c r="N22" s="113"/>
      <c r="O22" s="27" t="s">
        <v>243</v>
      </c>
      <c r="P22" s="71" t="s">
        <v>238</v>
      </c>
      <c r="Q22" s="27" t="s">
        <v>248</v>
      </c>
      <c r="R22" s="29" t="s">
        <v>253</v>
      </c>
    </row>
    <row r="23" spans="1:18" x14ac:dyDescent="0.25">
      <c r="A23" s="182"/>
      <c r="B23" s="108"/>
      <c r="C23" s="114"/>
      <c r="D23" s="115"/>
      <c r="E23" s="115"/>
      <c r="F23" s="116"/>
      <c r="G23" s="121"/>
      <c r="H23" s="124"/>
      <c r="I23" s="127"/>
      <c r="J23" s="121"/>
      <c r="K23" s="114"/>
      <c r="L23" s="115"/>
      <c r="M23" s="115"/>
      <c r="N23" s="116"/>
      <c r="O23" s="27" t="s">
        <v>245</v>
      </c>
      <c r="P23" s="71" t="s">
        <v>132</v>
      </c>
      <c r="Q23" s="28" t="s">
        <v>135</v>
      </c>
      <c r="R23" s="29" t="s">
        <v>253</v>
      </c>
    </row>
    <row r="24" spans="1:18" x14ac:dyDescent="0.25">
      <c r="A24" s="183"/>
      <c r="B24" s="110"/>
      <c r="C24" s="117"/>
      <c r="D24" s="118"/>
      <c r="E24" s="118"/>
      <c r="F24" s="119"/>
      <c r="G24" s="122"/>
      <c r="H24" s="125"/>
      <c r="I24" s="128"/>
      <c r="J24" s="122"/>
      <c r="K24" s="117"/>
      <c r="L24" s="118"/>
      <c r="M24" s="118"/>
      <c r="N24" s="119"/>
      <c r="O24" s="27" t="s">
        <v>246</v>
      </c>
      <c r="P24" s="71" t="s">
        <v>239</v>
      </c>
      <c r="Q24" s="28" t="s">
        <v>249</v>
      </c>
      <c r="R24" s="29" t="s">
        <v>253</v>
      </c>
    </row>
    <row r="25" spans="1:18" x14ac:dyDescent="0.35">
      <c r="A25" s="184" t="s">
        <v>241</v>
      </c>
      <c r="B25" s="184"/>
      <c r="C25" s="185" t="s">
        <v>233</v>
      </c>
      <c r="D25" s="185"/>
      <c r="E25" s="185"/>
      <c r="F25" s="185"/>
      <c r="G25" s="77" t="s">
        <v>234</v>
      </c>
      <c r="H25" s="78" t="str">
        <f>B2</f>
        <v xml:space="preserve">Pedido </v>
      </c>
      <c r="I25" s="76" t="s">
        <v>242</v>
      </c>
      <c r="J25" s="77"/>
      <c r="K25" s="185"/>
      <c r="L25" s="185"/>
      <c r="M25" s="185"/>
      <c r="N25" s="185"/>
      <c r="O25" s="90" t="s">
        <v>247</v>
      </c>
      <c r="P25" s="80" t="s">
        <v>240</v>
      </c>
      <c r="Q25" s="91" t="s">
        <v>250</v>
      </c>
      <c r="R25" s="90" t="s">
        <v>254</v>
      </c>
    </row>
  </sheetData>
  <mergeCells count="33">
    <mergeCell ref="A1:P1"/>
    <mergeCell ref="B2:P2"/>
    <mergeCell ref="B3:P3"/>
    <mergeCell ref="A14:A15"/>
    <mergeCell ref="B14:B15"/>
    <mergeCell ref="A12:C12"/>
    <mergeCell ref="Q17:R17"/>
    <mergeCell ref="K18:N18"/>
    <mergeCell ref="A17:B18"/>
    <mergeCell ref="C17:F18"/>
    <mergeCell ref="G17:I17"/>
    <mergeCell ref="J17:N17"/>
    <mergeCell ref="O17:P17"/>
    <mergeCell ref="A21:B21"/>
    <mergeCell ref="C21:F21"/>
    <mergeCell ref="K21:N21"/>
    <mergeCell ref="A19:B20"/>
    <mergeCell ref="C19:F20"/>
    <mergeCell ref="G19:G20"/>
    <mergeCell ref="H19:H20"/>
    <mergeCell ref="I19:I20"/>
    <mergeCell ref="J19:J20"/>
    <mergeCell ref="K19:N20"/>
    <mergeCell ref="J22:J24"/>
    <mergeCell ref="K22:N24"/>
    <mergeCell ref="A25:B25"/>
    <mergeCell ref="C25:F25"/>
    <mergeCell ref="K25:N25"/>
    <mergeCell ref="A22:B24"/>
    <mergeCell ref="C22:F24"/>
    <mergeCell ref="G22:G24"/>
    <mergeCell ref="H22:H24"/>
    <mergeCell ref="I22:I24"/>
  </mergeCells>
  <hyperlinks>
    <hyperlink ref="A1" location="'Objetos de Dominio'!A1" display="Volver al inicio" xr:uid="{E4D0700B-8B1E-4B4A-A731-FE6F259C3CF4}"/>
    <hyperlink ref="R4" location="'Objeto Dominio N'!A17" display="'Objeto Dominio N'!A17" xr:uid="{DA96B9E5-1142-4709-A64A-CDB427BF4062}"/>
    <hyperlink ref="S4" location="'Objeto Dominio N'!A18" display="'Objeto Dominio N'!A18" xr:uid="{DD3753D3-B8BB-40FE-BCC0-AD2FEA174FFF}"/>
    <hyperlink ref="T4" location="'Objeto Dominio N'!A19" display="'Objeto Dominio N'!A19" xr:uid="{BD87D28E-2AC3-4C02-ACF8-A3A5E47C7830}"/>
    <hyperlink ref="Q4" location="'Objeto Dominio N'!A16" display="'Objeto Dominio N'!A16" xr:uid="{239DC9BF-9699-452E-BDDF-C83F4396B2DE}"/>
    <hyperlink ref="A1:P1" location="'Listado Objetos de Dominio'!A1" display="&lt;-Volver al inicio" xr:uid="{AF79C95C-5699-4885-8D71-9F1A74ABE7D0}"/>
    <hyperlink ref="B6" location="Promoción!B2" display="Promoción!B2" xr:uid="{DC5A4A1D-5E3D-4A92-9BDE-01CC71B811EE}"/>
    <hyperlink ref="C15" location="Pedido!A7" display="Pedido!A7" xr:uid="{42283D18-8C6C-489D-8C89-0CF911DAEB08}"/>
    <hyperlink ref="C14" location="Pedido!A6" display="Pedido!A6" xr:uid="{C9DBBC6B-FA3F-4A90-95A1-D0EEBE5EB7A4}"/>
    <hyperlink ref="B8" location="'Tipo de pago'!B2" display="'Tipo de pago'!B2" xr:uid="{BE5F1E6F-2965-46A2-8797-8E52B593C504}"/>
    <hyperlink ref="H25" location="Producto!B2" display="Producto!B2" xr:uid="{C8C248C9-9C46-47CB-91F1-E160DF04CAFE}"/>
    <hyperlink ref="A21:B21" location="'Objeto Dominio N'!R4" display="Reponsabilidad 2" xr:uid="{1A51D0A9-F247-48FC-8252-513F9E7C02A4}"/>
    <hyperlink ref="H22:H24" location="Pedido!B2" display="Pedido!B2" xr:uid="{56BCE6FF-D30F-4F67-905D-522E2B5F1001}"/>
    <hyperlink ref="H21" location="Pedido!B2" display="Pedido!B2" xr:uid="{65F59D17-994B-43FE-9D0C-C680395B3188}"/>
    <hyperlink ref="H19:H20" location="Pedido!B2" display="Pedido!B2" xr:uid="{F9C3047D-852F-485F-8E7B-4ADE1B8747BF}"/>
    <hyperlink ref="H25" location="Pedido!B2" display="Pedido!B2" xr:uid="{1E2FB090-7729-4B1D-B19C-251FAAEAC840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294E0-12D5-4568-8D18-818C777FE0CB}">
  <dimension ref="A1:T26"/>
  <sheetViews>
    <sheetView zoomScaleNormal="100" workbookViewId="0">
      <selection activeCell="Q26" sqref="Q26"/>
    </sheetView>
  </sheetViews>
  <sheetFormatPr baseColWidth="10" defaultColWidth="11.453125" defaultRowHeight="14.5" x14ac:dyDescent="0.35"/>
  <cols>
    <col min="1" max="1" width="23.81640625" style="1" bestFit="1" customWidth="1"/>
    <col min="2" max="2" width="18" style="1" bestFit="1" customWidth="1"/>
    <col min="3" max="3" width="20.1796875" style="1" bestFit="1" customWidth="1"/>
    <col min="4" max="4" width="18.81640625" style="1" bestFit="1" customWidth="1"/>
    <col min="5" max="5" width="11.54296875" style="1" bestFit="1" customWidth="1"/>
    <col min="6" max="6" width="15.26953125" style="1" bestFit="1" customWidth="1"/>
    <col min="7" max="7" width="28.54296875" style="1" bestFit="1" customWidth="1"/>
    <col min="8" max="8" width="16.81640625" style="1" bestFit="1" customWidth="1"/>
    <col min="9" max="9" width="79.26953125" style="1" bestFit="1" customWidth="1"/>
    <col min="10" max="10" width="18.1796875" style="1" bestFit="1" customWidth="1"/>
    <col min="11" max="11" width="19.26953125" style="1" bestFit="1" customWidth="1"/>
    <col min="12" max="12" width="14.453125" style="1" bestFit="1" customWidth="1"/>
    <col min="13" max="13" width="15.7265625" style="1" bestFit="1" customWidth="1"/>
    <col min="14" max="14" width="12.81640625" style="1" bestFit="1" customWidth="1"/>
    <col min="15" max="15" width="25" style="1" bestFit="1" customWidth="1"/>
    <col min="16" max="16" width="92.7265625" style="1" customWidth="1"/>
    <col min="17" max="17" width="132.54296875" style="1" bestFit="1" customWidth="1"/>
    <col min="18" max="18" width="46.453125" style="1" bestFit="1" customWidth="1"/>
    <col min="19" max="19" width="50.1796875" style="1" bestFit="1" customWidth="1"/>
    <col min="20" max="20" width="66.81640625" style="1" bestFit="1" customWidth="1"/>
    <col min="21" max="21" width="52.26953125" style="1" bestFit="1" customWidth="1"/>
    <col min="22" max="16384" width="11.453125" style="1"/>
  </cols>
  <sheetData>
    <row r="1" spans="1:20" x14ac:dyDescent="0.35">
      <c r="A1" s="148" t="s">
        <v>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</row>
    <row r="2" spans="1:20" x14ac:dyDescent="0.35">
      <c r="A2" s="4" t="s">
        <v>2</v>
      </c>
      <c r="B2" s="149" t="str">
        <f>'Listado Objetos de Dominio'!$A$7</f>
        <v xml:space="preserve">Producto 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</row>
    <row r="3" spans="1:20" ht="15" thickBot="1" x14ac:dyDescent="0.4">
      <c r="A3" s="4" t="s">
        <v>3</v>
      </c>
      <c r="B3" s="150" t="str">
        <f>'Listado Objetos de Dominio'!$B$7</f>
        <v>Objeto de dominio el cual nos representa un articulo que se puede comprar en la tienda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</row>
    <row r="4" spans="1:20" x14ac:dyDescent="0.3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A19</f>
        <v>Crear Producto</v>
      </c>
      <c r="R4" s="33" t="str">
        <f>A21</f>
        <v>Consultar producto</v>
      </c>
      <c r="S4" s="34" t="str">
        <f>A22</f>
        <v>modificar Producto</v>
      </c>
      <c r="T4" s="2" t="str">
        <f>A25</f>
        <v>Eliminar Producto</v>
      </c>
    </row>
    <row r="5" spans="1:20" ht="26" x14ac:dyDescent="0.35">
      <c r="A5" s="11" t="s">
        <v>63</v>
      </c>
      <c r="B5" s="5" t="s">
        <v>64</v>
      </c>
      <c r="C5" s="5"/>
      <c r="D5" s="5"/>
      <c r="E5" s="5"/>
      <c r="F5" s="5">
        <v>1</v>
      </c>
      <c r="G5" s="5"/>
      <c r="H5" s="5"/>
      <c r="I5" s="5"/>
      <c r="J5" s="13" t="s">
        <v>54</v>
      </c>
      <c r="K5" s="12" t="s">
        <v>55</v>
      </c>
      <c r="L5" s="5" t="s">
        <v>56</v>
      </c>
      <c r="M5" s="5" t="s">
        <v>55</v>
      </c>
      <c r="N5" s="5" t="s">
        <v>56</v>
      </c>
      <c r="O5" s="5" t="s">
        <v>55</v>
      </c>
      <c r="P5" s="7" t="s">
        <v>57</v>
      </c>
      <c r="Q5" s="32"/>
      <c r="R5" s="22"/>
      <c r="S5" s="27"/>
      <c r="T5" s="30"/>
    </row>
    <row r="6" spans="1:20" ht="39" x14ac:dyDescent="0.35">
      <c r="A6" s="11" t="s">
        <v>97</v>
      </c>
      <c r="B6" s="5" t="s">
        <v>50</v>
      </c>
      <c r="C6" s="5">
        <v>1</v>
      </c>
      <c r="D6" s="5"/>
      <c r="E6" s="5"/>
      <c r="F6" s="5"/>
      <c r="G6" s="5"/>
      <c r="H6" s="7" t="s">
        <v>52</v>
      </c>
      <c r="I6" s="5"/>
      <c r="J6" s="13"/>
      <c r="K6" s="12" t="s">
        <v>56</v>
      </c>
      <c r="L6" s="5" t="s">
        <v>56</v>
      </c>
      <c r="M6" s="5" t="s">
        <v>55</v>
      </c>
      <c r="N6" s="5" t="s">
        <v>56</v>
      </c>
      <c r="O6" s="5" t="s">
        <v>56</v>
      </c>
      <c r="P6" s="7" t="s">
        <v>98</v>
      </c>
      <c r="Q6" s="32"/>
      <c r="R6" s="22"/>
      <c r="S6" s="27"/>
      <c r="T6" s="30"/>
    </row>
    <row r="7" spans="1:20" ht="39" x14ac:dyDescent="0.35">
      <c r="A7" s="11" t="s">
        <v>0</v>
      </c>
      <c r="B7" s="5" t="s">
        <v>50</v>
      </c>
      <c r="C7" s="5">
        <v>1</v>
      </c>
      <c r="D7" s="5">
        <v>200</v>
      </c>
      <c r="E7" s="5"/>
      <c r="F7" s="5"/>
      <c r="G7" s="5"/>
      <c r="H7" s="7" t="s">
        <v>52</v>
      </c>
      <c r="I7" s="5"/>
      <c r="J7" s="6"/>
      <c r="K7" s="12" t="s">
        <v>56</v>
      </c>
      <c r="L7" s="5" t="s">
        <v>56</v>
      </c>
      <c r="M7" s="5" t="s">
        <v>55</v>
      </c>
      <c r="N7" s="5" t="s">
        <v>56</v>
      </c>
      <c r="O7" s="5" t="s">
        <v>56</v>
      </c>
      <c r="P7" s="7" t="s">
        <v>99</v>
      </c>
    </row>
    <row r="8" spans="1:20" x14ac:dyDescent="0.35">
      <c r="A8" s="11" t="s">
        <v>100</v>
      </c>
      <c r="B8" s="5" t="s">
        <v>64</v>
      </c>
      <c r="C8" s="5"/>
      <c r="D8" s="5"/>
      <c r="E8" s="5"/>
      <c r="F8" s="5">
        <v>1</v>
      </c>
      <c r="G8" s="5"/>
      <c r="H8" s="7" t="s">
        <v>101</v>
      </c>
      <c r="I8" s="5"/>
      <c r="J8" s="6"/>
      <c r="K8" s="12" t="s">
        <v>56</v>
      </c>
      <c r="L8" s="5" t="s">
        <v>56</v>
      </c>
      <c r="M8" s="5" t="s">
        <v>55</v>
      </c>
      <c r="N8" s="5" t="s">
        <v>56</v>
      </c>
      <c r="O8" s="5" t="s">
        <v>56</v>
      </c>
      <c r="P8" s="7" t="s">
        <v>102</v>
      </c>
    </row>
    <row r="9" spans="1:20" ht="39" x14ac:dyDescent="0.35">
      <c r="A9" s="11" t="s">
        <v>103</v>
      </c>
      <c r="B9" s="5" t="s">
        <v>50</v>
      </c>
      <c r="C9" s="5">
        <v>1</v>
      </c>
      <c r="D9" s="5">
        <v>80</v>
      </c>
      <c r="E9" s="5"/>
      <c r="F9" s="5"/>
      <c r="G9" s="5"/>
      <c r="H9" s="7" t="s">
        <v>67</v>
      </c>
      <c r="I9" s="5"/>
      <c r="J9" s="6"/>
      <c r="K9" s="12" t="s">
        <v>56</v>
      </c>
      <c r="L9" s="5" t="s">
        <v>56</v>
      </c>
      <c r="M9" s="5" t="s">
        <v>55</v>
      </c>
      <c r="N9" s="5" t="s">
        <v>56</v>
      </c>
      <c r="O9" s="5" t="s">
        <v>56</v>
      </c>
      <c r="P9" s="7" t="s">
        <v>104</v>
      </c>
    </row>
    <row r="10" spans="1:20" ht="39" x14ac:dyDescent="0.35">
      <c r="A10" s="5" t="s">
        <v>105</v>
      </c>
      <c r="B10" s="5" t="s">
        <v>50</v>
      </c>
      <c r="C10" s="5">
        <v>1</v>
      </c>
      <c r="D10" s="5">
        <v>80</v>
      </c>
      <c r="E10" s="5"/>
      <c r="F10" s="5"/>
      <c r="G10" s="5"/>
      <c r="H10" s="7" t="s">
        <v>67</v>
      </c>
      <c r="I10" s="5"/>
      <c r="J10" s="6"/>
      <c r="K10" s="12" t="s">
        <v>56</v>
      </c>
      <c r="L10" s="5" t="s">
        <v>56</v>
      </c>
      <c r="M10" s="5" t="s">
        <v>55</v>
      </c>
      <c r="N10" s="5" t="s">
        <v>56</v>
      </c>
      <c r="O10" s="5" t="s">
        <v>56</v>
      </c>
      <c r="P10" s="7" t="s">
        <v>106</v>
      </c>
    </row>
    <row r="11" spans="1:20" ht="15" thickBot="1" x14ac:dyDescent="0.4">
      <c r="A11" s="40"/>
      <c r="B11"/>
      <c r="C11" s="40"/>
      <c r="D11" s="40"/>
      <c r="E11" s="40"/>
      <c r="F11" s="40"/>
      <c r="G11" s="40"/>
      <c r="H11" s="41"/>
      <c r="I11" s="40"/>
      <c r="J11" s="42"/>
      <c r="K11" s="43"/>
      <c r="L11" s="40"/>
      <c r="M11" s="40"/>
      <c r="N11" s="40"/>
      <c r="O11" s="40"/>
      <c r="P11" s="41"/>
    </row>
    <row r="12" spans="1:20" x14ac:dyDescent="0.35">
      <c r="A12" s="156" t="s">
        <v>20</v>
      </c>
      <c r="B12" s="157"/>
      <c r="C12" s="158"/>
      <c r="D12" s="40"/>
      <c r="E12" s="40"/>
      <c r="F12" s="40"/>
      <c r="G12" s="40"/>
      <c r="H12" s="41"/>
      <c r="I12" s="40"/>
      <c r="J12" s="42"/>
      <c r="K12" s="43"/>
      <c r="L12" s="40"/>
      <c r="M12" s="40"/>
      <c r="N12" s="40"/>
      <c r="O12" s="40"/>
      <c r="P12" s="41"/>
    </row>
    <row r="13" spans="1:20" x14ac:dyDescent="0.35">
      <c r="A13" s="16" t="s">
        <v>21</v>
      </c>
      <c r="B13" s="16" t="s">
        <v>0</v>
      </c>
      <c r="C13" s="16" t="s">
        <v>22</v>
      </c>
    </row>
    <row r="14" spans="1:20" ht="39" customHeight="1" x14ac:dyDescent="0.35">
      <c r="A14" s="189" t="s">
        <v>107</v>
      </c>
      <c r="B14" s="187" t="s">
        <v>108</v>
      </c>
      <c r="C14" s="49" t="str">
        <f>A6</f>
        <v>Nombre del producto</v>
      </c>
    </row>
    <row r="15" spans="1:20" ht="24.75" customHeight="1" thickBot="1" x14ac:dyDescent="0.4">
      <c r="A15" s="190"/>
      <c r="B15" s="188"/>
      <c r="C15" s="50" t="str">
        <f>A10</f>
        <v>Marca</v>
      </c>
    </row>
    <row r="16" spans="1:20" ht="24.75" customHeight="1" thickBot="1" x14ac:dyDescent="0.4">
      <c r="A16" s="44"/>
      <c r="B16" s="44"/>
      <c r="C16" s="45"/>
    </row>
    <row r="17" spans="1:18" x14ac:dyDescent="0.35">
      <c r="A17" s="131" t="s">
        <v>23</v>
      </c>
      <c r="B17" s="131"/>
      <c r="C17" s="131" t="s">
        <v>0</v>
      </c>
      <c r="D17" s="131"/>
      <c r="E17" s="131"/>
      <c r="F17" s="131"/>
      <c r="G17" s="129" t="s">
        <v>24</v>
      </c>
      <c r="H17" s="129"/>
      <c r="I17" s="129"/>
      <c r="J17" s="129" t="s">
        <v>25</v>
      </c>
      <c r="K17" s="129"/>
      <c r="L17" s="129"/>
      <c r="M17" s="129"/>
      <c r="N17" s="129"/>
      <c r="O17" s="129" t="s">
        <v>26</v>
      </c>
      <c r="P17" s="129"/>
      <c r="Q17" s="129" t="s">
        <v>27</v>
      </c>
      <c r="R17" s="130"/>
    </row>
    <row r="18" spans="1:18" x14ac:dyDescent="0.35">
      <c r="A18" s="131"/>
      <c r="B18" s="131"/>
      <c r="C18" s="131"/>
      <c r="D18" s="131"/>
      <c r="E18" s="131"/>
      <c r="F18" s="131"/>
      <c r="G18" s="19" t="s">
        <v>28</v>
      </c>
      <c r="H18" s="19" t="s">
        <v>29</v>
      </c>
      <c r="I18" s="19" t="s">
        <v>0</v>
      </c>
      <c r="J18" s="19" t="s">
        <v>5</v>
      </c>
      <c r="K18" s="131" t="s">
        <v>0</v>
      </c>
      <c r="L18" s="131"/>
      <c r="M18" s="131"/>
      <c r="N18" s="131"/>
      <c r="O18" s="19" t="s">
        <v>30</v>
      </c>
      <c r="P18" s="19" t="s">
        <v>0</v>
      </c>
      <c r="Q18" s="19" t="s">
        <v>31</v>
      </c>
      <c r="R18" s="24" t="s">
        <v>32</v>
      </c>
    </row>
    <row r="19" spans="1:18" x14ac:dyDescent="0.25">
      <c r="A19" s="161" t="s">
        <v>123</v>
      </c>
      <c r="B19" s="162"/>
      <c r="C19" s="165" t="s">
        <v>159</v>
      </c>
      <c r="D19" s="166"/>
      <c r="E19" s="166"/>
      <c r="F19" s="167"/>
      <c r="G19" s="171" t="s">
        <v>127</v>
      </c>
      <c r="H19" s="173" t="str">
        <f>B2</f>
        <v xml:space="preserve">Producto </v>
      </c>
      <c r="I19" s="175" t="s">
        <v>128</v>
      </c>
      <c r="J19" s="173"/>
      <c r="K19" s="165"/>
      <c r="L19" s="166"/>
      <c r="M19" s="166"/>
      <c r="N19" s="167"/>
      <c r="O19" s="22" t="s">
        <v>129</v>
      </c>
      <c r="P19" s="62" t="s">
        <v>130</v>
      </c>
      <c r="Q19" s="22" t="s">
        <v>133</v>
      </c>
      <c r="R19" s="26" t="s">
        <v>134</v>
      </c>
    </row>
    <row r="20" spans="1:18" x14ac:dyDescent="0.25">
      <c r="A20" s="163"/>
      <c r="B20" s="164"/>
      <c r="C20" s="168"/>
      <c r="D20" s="169"/>
      <c r="E20" s="169"/>
      <c r="F20" s="170"/>
      <c r="G20" s="172"/>
      <c r="H20" s="174"/>
      <c r="I20" s="176"/>
      <c r="J20" s="174"/>
      <c r="K20" s="168"/>
      <c r="L20" s="169"/>
      <c r="M20" s="169"/>
      <c r="N20" s="170"/>
      <c r="O20" s="22" t="s">
        <v>129</v>
      </c>
      <c r="P20" s="63" t="s">
        <v>132</v>
      </c>
      <c r="Q20" s="23" t="s">
        <v>135</v>
      </c>
      <c r="R20" s="26" t="s">
        <v>134</v>
      </c>
    </row>
    <row r="21" spans="1:18" x14ac:dyDescent="0.35">
      <c r="A21" s="178" t="s">
        <v>124</v>
      </c>
      <c r="B21" s="179"/>
      <c r="C21" s="180" t="s">
        <v>151</v>
      </c>
      <c r="D21" s="180"/>
      <c r="E21" s="180"/>
      <c r="F21" s="180"/>
      <c r="G21" s="64" t="s">
        <v>127</v>
      </c>
      <c r="H21" s="70" t="str">
        <f>B2</f>
        <v xml:space="preserve">Producto </v>
      </c>
      <c r="I21" s="65" t="s">
        <v>136</v>
      </c>
      <c r="J21" s="64"/>
      <c r="K21" s="177"/>
      <c r="L21" s="177"/>
      <c r="M21" s="177"/>
      <c r="N21" s="177"/>
      <c r="O21" s="66" t="s">
        <v>137</v>
      </c>
      <c r="P21" s="69" t="s">
        <v>138</v>
      </c>
      <c r="Q21" s="67" t="s">
        <v>139</v>
      </c>
      <c r="R21" s="68" t="s">
        <v>148</v>
      </c>
    </row>
    <row r="22" spans="1:18" x14ac:dyDescent="0.25">
      <c r="A22" s="181" t="s">
        <v>125</v>
      </c>
      <c r="B22" s="106"/>
      <c r="C22" s="111" t="s">
        <v>152</v>
      </c>
      <c r="D22" s="112"/>
      <c r="E22" s="112"/>
      <c r="F22" s="113"/>
      <c r="G22" s="120" t="s">
        <v>127</v>
      </c>
      <c r="H22" s="123" t="str">
        <f>B2</f>
        <v xml:space="preserve">Producto </v>
      </c>
      <c r="I22" s="126" t="s">
        <v>140</v>
      </c>
      <c r="J22" s="120"/>
      <c r="K22" s="111"/>
      <c r="L22" s="112"/>
      <c r="M22" s="112"/>
      <c r="N22" s="113"/>
      <c r="O22" s="27" t="s">
        <v>129</v>
      </c>
      <c r="P22" s="71" t="s">
        <v>130</v>
      </c>
      <c r="Q22" s="27" t="s">
        <v>133</v>
      </c>
      <c r="R22" s="29" t="s">
        <v>149</v>
      </c>
    </row>
    <row r="23" spans="1:18" x14ac:dyDescent="0.25">
      <c r="A23" s="182"/>
      <c r="B23" s="108"/>
      <c r="C23" s="114"/>
      <c r="D23" s="115"/>
      <c r="E23" s="115"/>
      <c r="F23" s="116"/>
      <c r="G23" s="121"/>
      <c r="H23" s="124"/>
      <c r="I23" s="127"/>
      <c r="J23" s="121"/>
      <c r="K23" s="114"/>
      <c r="L23" s="115"/>
      <c r="M23" s="115"/>
      <c r="N23" s="116"/>
      <c r="O23" s="27" t="s">
        <v>131</v>
      </c>
      <c r="P23" s="71" t="s">
        <v>132</v>
      </c>
      <c r="Q23" s="28" t="s">
        <v>135</v>
      </c>
      <c r="R23" s="29" t="s">
        <v>149</v>
      </c>
    </row>
    <row r="24" spans="1:18" x14ac:dyDescent="0.25">
      <c r="A24" s="183"/>
      <c r="B24" s="110"/>
      <c r="C24" s="117"/>
      <c r="D24" s="118"/>
      <c r="E24" s="118"/>
      <c r="F24" s="119"/>
      <c r="G24" s="122"/>
      <c r="H24" s="125"/>
      <c r="I24" s="128"/>
      <c r="J24" s="122"/>
      <c r="K24" s="117"/>
      <c r="L24" s="118"/>
      <c r="M24" s="118"/>
      <c r="N24" s="119"/>
      <c r="O24" s="27" t="s">
        <v>141</v>
      </c>
      <c r="P24" s="71" t="s">
        <v>142</v>
      </c>
      <c r="Q24" s="28" t="s">
        <v>143</v>
      </c>
      <c r="R24" s="29" t="s">
        <v>149</v>
      </c>
    </row>
    <row r="25" spans="1:18" x14ac:dyDescent="0.25">
      <c r="A25" s="184" t="s">
        <v>126</v>
      </c>
      <c r="B25" s="184"/>
      <c r="C25" s="185" t="s">
        <v>153</v>
      </c>
      <c r="D25" s="185"/>
      <c r="E25" s="185"/>
      <c r="F25" s="185"/>
      <c r="G25" s="184" t="s">
        <v>127</v>
      </c>
      <c r="H25" s="186" t="str">
        <f>B2</f>
        <v xml:space="preserve">Producto </v>
      </c>
      <c r="I25" s="185" t="s">
        <v>144</v>
      </c>
      <c r="J25" s="184"/>
      <c r="K25" s="185"/>
      <c r="L25" s="185"/>
      <c r="M25" s="185"/>
      <c r="N25" s="185"/>
      <c r="O25" s="73" t="s">
        <v>131</v>
      </c>
      <c r="P25" s="74" t="s">
        <v>132</v>
      </c>
      <c r="Q25" s="75" t="s">
        <v>135</v>
      </c>
      <c r="R25" s="73" t="s">
        <v>150</v>
      </c>
    </row>
    <row r="26" spans="1:18" x14ac:dyDescent="0.25">
      <c r="A26" s="184"/>
      <c r="B26" s="184"/>
      <c r="C26" s="185"/>
      <c r="D26" s="185"/>
      <c r="E26" s="185"/>
      <c r="F26" s="185"/>
      <c r="G26" s="184"/>
      <c r="H26" s="186"/>
      <c r="I26" s="185"/>
      <c r="J26" s="184"/>
      <c r="K26" s="185"/>
      <c r="L26" s="185"/>
      <c r="M26" s="185"/>
      <c r="N26" s="185"/>
      <c r="O26" s="73" t="s">
        <v>145</v>
      </c>
      <c r="P26" s="74" t="s">
        <v>146</v>
      </c>
      <c r="Q26" s="75" t="s">
        <v>147</v>
      </c>
      <c r="R26" s="73" t="s">
        <v>150</v>
      </c>
    </row>
  </sheetData>
  <mergeCells count="37">
    <mergeCell ref="Q17:R17"/>
    <mergeCell ref="K18:N18"/>
    <mergeCell ref="A1:P1"/>
    <mergeCell ref="B2:P2"/>
    <mergeCell ref="B3:P3"/>
    <mergeCell ref="A12:C12"/>
    <mergeCell ref="A14:A15"/>
    <mergeCell ref="B14:B15"/>
    <mergeCell ref="A17:B18"/>
    <mergeCell ref="C17:F18"/>
    <mergeCell ref="G17:I17"/>
    <mergeCell ref="J17:N17"/>
    <mergeCell ref="O17:P17"/>
    <mergeCell ref="K22:N24"/>
    <mergeCell ref="A25:B26"/>
    <mergeCell ref="C25:F26"/>
    <mergeCell ref="G25:G26"/>
    <mergeCell ref="H25:H26"/>
    <mergeCell ref="I25:I26"/>
    <mergeCell ref="J25:J26"/>
    <mergeCell ref="K25:N26"/>
    <mergeCell ref="J19:J20"/>
    <mergeCell ref="K19:N20"/>
    <mergeCell ref="A22:B24"/>
    <mergeCell ref="C22:F24"/>
    <mergeCell ref="G22:G24"/>
    <mergeCell ref="A21:B21"/>
    <mergeCell ref="C21:F21"/>
    <mergeCell ref="K21:N21"/>
    <mergeCell ref="A19:B20"/>
    <mergeCell ref="C19:F20"/>
    <mergeCell ref="G19:G20"/>
    <mergeCell ref="H19:H20"/>
    <mergeCell ref="I19:I20"/>
    <mergeCell ref="H22:H24"/>
    <mergeCell ref="I22:I24"/>
    <mergeCell ref="J22:J24"/>
  </mergeCells>
  <phoneticPr fontId="14" type="noConversion"/>
  <hyperlinks>
    <hyperlink ref="A1" location="'Objetos de Dominio'!A1" display="Volver al inicio" xr:uid="{E0224916-EDE0-4112-BA2F-7A061F12F946}"/>
    <hyperlink ref="H25" location="Producto!B2" display="Producto!B2" xr:uid="{BF0EFFEF-00E9-4D7B-8DEB-4EFD3C39B65D}"/>
    <hyperlink ref="R4" location="'Objeto Dominio N'!A17" display="'Objeto Dominio N'!A17" xr:uid="{39996984-FFBF-4627-A9B4-3358F799BC2E}"/>
    <hyperlink ref="S4" location="'Objeto Dominio N'!A18" display="'Objeto Dominio N'!A18" xr:uid="{8E022B50-24A4-4791-9B7B-BAAAA38104E1}"/>
    <hyperlink ref="T4" location="'Objeto Dominio N'!A19" display="'Objeto Dominio N'!A19" xr:uid="{DF9BFF8F-F9A4-4830-808E-F5048EB7E395}"/>
    <hyperlink ref="A21:B21" location="'Objeto Dominio N'!R4" display="Reponsabilidad 2" xr:uid="{C3DCBDC7-F06E-4996-A550-14AD5A814EA1}"/>
    <hyperlink ref="Q4" location="'Objeto Dominio N'!A16" display="'Objeto Dominio N'!A16" xr:uid="{3CA5FA21-E50A-40E2-98FB-1F3DB3BD92B8}"/>
    <hyperlink ref="A1:P1" location="'Listado Objetos de Dominio'!A1" display="&lt;-Volver al inicio" xr:uid="{51B77096-2838-41FE-9FBA-9D60DD4B5541}"/>
    <hyperlink ref="C14" location="Producto!A6" display="Producto!A6" xr:uid="{A4D461AF-A596-49F8-AC15-69434558744A}"/>
    <hyperlink ref="C15" location="Producto!A10" display="Producto!A10" xr:uid="{AE5E0939-F287-42ED-8B20-9470111D9DF1}"/>
    <hyperlink ref="H22:H24" location="Producto!B2" display="Producto!B2" xr:uid="{AAB526A4-983B-4A84-B8CA-1CDF68A6247B}"/>
    <hyperlink ref="H21" location="Producto!B2" display="Producto!B2" xr:uid="{FC796A03-FDF8-4457-8E2D-B12B8A1E6678}"/>
    <hyperlink ref="H19:H20" location="Producto!B2" display="Producto!B2" xr:uid="{3671A192-7B36-4093-A4C5-07DF3027F82F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620F3-F32A-4F53-B476-5182BEBA6CC3}">
  <dimension ref="A1:T22"/>
  <sheetViews>
    <sheetView topLeftCell="B1" zoomScaleNormal="100" workbookViewId="0">
      <selection activeCell="B2" sqref="B2:P2"/>
    </sheetView>
  </sheetViews>
  <sheetFormatPr baseColWidth="10" defaultColWidth="11.453125" defaultRowHeight="14.5" x14ac:dyDescent="0.35"/>
  <cols>
    <col min="1" max="1" width="23.81640625" style="1" bestFit="1" customWidth="1"/>
    <col min="2" max="2" width="18" style="1" bestFit="1" customWidth="1"/>
    <col min="3" max="3" width="14.1796875" style="1" bestFit="1" customWidth="1"/>
    <col min="4" max="4" width="18.81640625" style="1" bestFit="1" customWidth="1"/>
    <col min="5" max="5" width="11.54296875" style="1" bestFit="1" customWidth="1"/>
    <col min="6" max="6" width="15.26953125" style="1" bestFit="1" customWidth="1"/>
    <col min="7" max="7" width="28.54296875" style="1" bestFit="1" customWidth="1"/>
    <col min="8" max="8" width="16.81640625" style="1" bestFit="1" customWidth="1"/>
    <col min="9" max="9" width="79.26953125" style="1" bestFit="1" customWidth="1"/>
    <col min="10" max="10" width="18.1796875" style="1" bestFit="1" customWidth="1"/>
    <col min="11" max="11" width="19.26953125" style="1" bestFit="1" customWidth="1"/>
    <col min="12" max="12" width="14.453125" style="1" bestFit="1" customWidth="1"/>
    <col min="13" max="13" width="15.7265625" style="1" bestFit="1" customWidth="1"/>
    <col min="14" max="14" width="12.81640625" style="1" bestFit="1" customWidth="1"/>
    <col min="15" max="15" width="25" style="1" bestFit="1" customWidth="1"/>
    <col min="16" max="16" width="92.7265625" style="1" customWidth="1"/>
    <col min="17" max="17" width="132.54296875" style="1" bestFit="1" customWidth="1"/>
    <col min="18" max="18" width="46.453125" style="1" bestFit="1" customWidth="1"/>
    <col min="19" max="19" width="50.1796875" style="1" bestFit="1" customWidth="1"/>
    <col min="20" max="20" width="66.81640625" style="1" bestFit="1" customWidth="1"/>
    <col min="21" max="21" width="52.26953125" style="1" bestFit="1" customWidth="1"/>
    <col min="22" max="16384" width="11.453125" style="1"/>
  </cols>
  <sheetData>
    <row r="1" spans="1:20" x14ac:dyDescent="0.35">
      <c r="A1" s="148" t="s">
        <v>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</row>
    <row r="2" spans="1:20" x14ac:dyDescent="0.35">
      <c r="A2" s="4" t="s">
        <v>2</v>
      </c>
      <c r="B2" s="149" t="str">
        <f>'Listado Objetos de Dominio'!$A$8</f>
        <v>Pago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</row>
    <row r="3" spans="1:20" ht="15" thickBot="1" x14ac:dyDescent="0.4">
      <c r="A3" s="4" t="s">
        <v>3</v>
      </c>
      <c r="B3" s="150" t="str">
        <f>'Listado Objetos de Dominio'!$B$8</f>
        <v xml:space="preserve">Objeto de dominio que representa el pago realizado por un cliente 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</row>
    <row r="4" spans="1:20" x14ac:dyDescent="0.3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A17</f>
        <v>Crear pago</v>
      </c>
      <c r="R4" s="33" t="str">
        <f>A19</f>
        <v>Consultar pago</v>
      </c>
      <c r="S4" s="34" t="str">
        <f>A20</f>
        <v>Modificar pago</v>
      </c>
      <c r="T4" s="2" t="e">
        <f>#REF!</f>
        <v>#REF!</v>
      </c>
    </row>
    <row r="5" spans="1:20" ht="26" x14ac:dyDescent="0.35">
      <c r="A5" s="11" t="s">
        <v>63</v>
      </c>
      <c r="B5" s="5" t="s">
        <v>64</v>
      </c>
      <c r="C5" s="5"/>
      <c r="D5" s="5"/>
      <c r="E5" s="5"/>
      <c r="F5" s="5">
        <v>1</v>
      </c>
      <c r="G5" s="5"/>
      <c r="H5" s="5"/>
      <c r="I5" s="5"/>
      <c r="J5" s="13" t="s">
        <v>54</v>
      </c>
      <c r="K5" s="12" t="s">
        <v>55</v>
      </c>
      <c r="L5" s="5" t="s">
        <v>56</v>
      </c>
      <c r="M5" s="5" t="s">
        <v>55</v>
      </c>
      <c r="N5" s="5" t="s">
        <v>56</v>
      </c>
      <c r="O5" s="5" t="s">
        <v>55</v>
      </c>
      <c r="P5" s="7" t="s">
        <v>110</v>
      </c>
      <c r="Q5" s="32"/>
      <c r="R5" s="22"/>
      <c r="S5" s="27"/>
      <c r="T5" s="30"/>
    </row>
    <row r="6" spans="1:20" ht="39" x14ac:dyDescent="0.35">
      <c r="A6" s="11" t="s">
        <v>74</v>
      </c>
      <c r="B6" s="39" t="str">
        <f>Pedido!B2</f>
        <v xml:space="preserve">Pedido </v>
      </c>
      <c r="C6" s="5"/>
      <c r="D6" s="5"/>
      <c r="E6" s="5"/>
      <c r="F6" s="5"/>
      <c r="G6" s="5"/>
      <c r="H6" s="7" t="s">
        <v>75</v>
      </c>
      <c r="I6" s="5"/>
      <c r="J6" s="13"/>
      <c r="K6" s="12" t="s">
        <v>56</v>
      </c>
      <c r="L6" s="5" t="s">
        <v>56</v>
      </c>
      <c r="M6" s="5" t="s">
        <v>55</v>
      </c>
      <c r="N6" s="5" t="s">
        <v>56</v>
      </c>
      <c r="O6" s="5" t="s">
        <v>56</v>
      </c>
      <c r="P6" s="7" t="s">
        <v>111</v>
      </c>
      <c r="Q6" s="32"/>
      <c r="R6" s="22"/>
      <c r="S6" s="27"/>
      <c r="T6" s="30"/>
    </row>
    <row r="7" spans="1:20" x14ac:dyDescent="0.35">
      <c r="A7" s="11" t="s">
        <v>109</v>
      </c>
      <c r="B7" s="5" t="s">
        <v>78</v>
      </c>
      <c r="C7" s="5"/>
      <c r="D7" s="5"/>
      <c r="E7" s="5"/>
      <c r="F7" s="5"/>
      <c r="G7" s="5"/>
      <c r="H7" s="5" t="s">
        <v>79</v>
      </c>
      <c r="I7" s="5"/>
      <c r="J7" s="6"/>
      <c r="K7" s="12" t="s">
        <v>56</v>
      </c>
      <c r="L7" s="5" t="s">
        <v>56</v>
      </c>
      <c r="M7" s="5" t="s">
        <v>55</v>
      </c>
      <c r="N7" s="5" t="s">
        <v>56</v>
      </c>
      <c r="O7" s="5" t="s">
        <v>56</v>
      </c>
      <c r="P7" s="7" t="s">
        <v>112</v>
      </c>
    </row>
    <row r="8" spans="1:20" x14ac:dyDescent="0.35">
      <c r="A8" s="11" t="s">
        <v>81</v>
      </c>
      <c r="B8" s="5" t="s">
        <v>64</v>
      </c>
      <c r="C8" s="5"/>
      <c r="D8" s="5"/>
      <c r="E8" s="5"/>
      <c r="F8" s="5">
        <v>1</v>
      </c>
      <c r="G8" s="5"/>
      <c r="H8" s="7" t="s">
        <v>101</v>
      </c>
      <c r="I8" s="5"/>
      <c r="J8" s="6"/>
      <c r="K8" s="12" t="s">
        <v>56</v>
      </c>
      <c r="L8" s="5" t="s">
        <v>56</v>
      </c>
      <c r="M8" s="5" t="s">
        <v>55</v>
      </c>
      <c r="N8" s="5" t="s">
        <v>56</v>
      </c>
      <c r="O8" s="5" t="s">
        <v>56</v>
      </c>
      <c r="P8" s="7" t="s">
        <v>113</v>
      </c>
    </row>
    <row r="9" spans="1:20" ht="15" thickBot="1" x14ac:dyDescent="0.4">
      <c r="A9" s="40"/>
      <c r="B9"/>
      <c r="C9" s="40"/>
      <c r="D9" s="40"/>
      <c r="E9" s="40"/>
      <c r="F9" s="40"/>
      <c r="G9" s="40"/>
      <c r="H9" s="41"/>
      <c r="I9" s="40"/>
      <c r="J9" s="42"/>
      <c r="K9" s="43"/>
      <c r="L9" s="40"/>
      <c r="M9" s="40"/>
      <c r="N9" s="40"/>
      <c r="O9" s="40"/>
      <c r="P9" s="41"/>
    </row>
    <row r="10" spans="1:20" x14ac:dyDescent="0.35">
      <c r="A10" s="156" t="s">
        <v>20</v>
      </c>
      <c r="B10" s="157"/>
      <c r="C10" s="158"/>
      <c r="D10" s="40"/>
      <c r="E10" s="40"/>
      <c r="F10" s="40"/>
      <c r="G10" s="40"/>
      <c r="H10" s="41"/>
      <c r="I10" s="40"/>
      <c r="J10" s="42"/>
      <c r="K10" s="43"/>
      <c r="L10" s="40"/>
      <c r="M10" s="40"/>
      <c r="N10" s="40"/>
      <c r="O10" s="40"/>
      <c r="P10" s="41"/>
    </row>
    <row r="11" spans="1:20" x14ac:dyDescent="0.35">
      <c r="A11" s="16" t="s">
        <v>21</v>
      </c>
      <c r="B11" s="16" t="s">
        <v>0</v>
      </c>
      <c r="C11" s="16" t="s">
        <v>22</v>
      </c>
    </row>
    <row r="12" spans="1:20" ht="39" customHeight="1" x14ac:dyDescent="0.35">
      <c r="A12" s="189" t="s">
        <v>114</v>
      </c>
      <c r="B12" s="187" t="s">
        <v>115</v>
      </c>
      <c r="C12" s="49" t="str">
        <f>A6</f>
        <v>Pedido</v>
      </c>
    </row>
    <row r="13" spans="1:20" ht="24.75" customHeight="1" thickBot="1" x14ac:dyDescent="0.4">
      <c r="A13" s="190"/>
      <c r="B13" s="188"/>
      <c r="C13" s="50" t="str">
        <f>A7</f>
        <v>Fecha de pago</v>
      </c>
    </row>
    <row r="14" spans="1:20" ht="24.75" customHeight="1" thickBot="1" x14ac:dyDescent="0.4">
      <c r="A14" s="44"/>
      <c r="B14" s="44"/>
      <c r="C14" s="45"/>
    </row>
    <row r="15" spans="1:20" x14ac:dyDescent="0.35">
      <c r="A15" s="131" t="s">
        <v>23</v>
      </c>
      <c r="B15" s="131"/>
      <c r="C15" s="131" t="s">
        <v>0</v>
      </c>
      <c r="D15" s="131"/>
      <c r="E15" s="131"/>
      <c r="F15" s="131"/>
      <c r="G15" s="129" t="s">
        <v>24</v>
      </c>
      <c r="H15" s="129"/>
      <c r="I15" s="129"/>
      <c r="J15" s="129" t="s">
        <v>25</v>
      </c>
      <c r="K15" s="129"/>
      <c r="L15" s="129"/>
      <c r="M15" s="129"/>
      <c r="N15" s="129"/>
      <c r="O15" s="129" t="s">
        <v>26</v>
      </c>
      <c r="P15" s="129"/>
      <c r="Q15" s="129" t="s">
        <v>27</v>
      </c>
      <c r="R15" s="130"/>
    </row>
    <row r="16" spans="1:20" x14ac:dyDescent="0.35">
      <c r="A16" s="131"/>
      <c r="B16" s="131"/>
      <c r="C16" s="131"/>
      <c r="D16" s="131"/>
      <c r="E16" s="131"/>
      <c r="F16" s="131"/>
      <c r="G16" s="19" t="s">
        <v>28</v>
      </c>
      <c r="H16" s="19" t="s">
        <v>29</v>
      </c>
      <c r="I16" s="19" t="s">
        <v>0</v>
      </c>
      <c r="J16" s="19" t="s">
        <v>5</v>
      </c>
      <c r="K16" s="131" t="s">
        <v>0</v>
      </c>
      <c r="L16" s="131"/>
      <c r="M16" s="131"/>
      <c r="N16" s="131"/>
      <c r="O16" s="19" t="s">
        <v>30</v>
      </c>
      <c r="P16" s="19" t="s">
        <v>0</v>
      </c>
      <c r="Q16" s="19" t="s">
        <v>31</v>
      </c>
      <c r="R16" s="24" t="s">
        <v>32</v>
      </c>
    </row>
    <row r="17" spans="1:18" ht="15" customHeight="1" x14ac:dyDescent="0.25">
      <c r="A17" s="132" t="s">
        <v>255</v>
      </c>
      <c r="B17" s="133"/>
      <c r="C17" s="136" t="s">
        <v>258</v>
      </c>
      <c r="D17" s="137"/>
      <c r="E17" s="137"/>
      <c r="F17" s="138"/>
      <c r="G17" s="142" t="s">
        <v>261</v>
      </c>
      <c r="H17" s="144" t="str">
        <f>B2</f>
        <v>Pago</v>
      </c>
      <c r="I17" s="146" t="s">
        <v>262</v>
      </c>
      <c r="J17" s="144"/>
      <c r="K17" s="136"/>
      <c r="L17" s="137"/>
      <c r="M17" s="137"/>
      <c r="N17" s="138"/>
      <c r="O17" s="81" t="s">
        <v>265</v>
      </c>
      <c r="P17" s="88" t="s">
        <v>266</v>
      </c>
      <c r="Q17" s="20" t="s">
        <v>271</v>
      </c>
      <c r="R17" s="25" t="s">
        <v>273</v>
      </c>
    </row>
    <row r="18" spans="1:18" x14ac:dyDescent="0.25">
      <c r="A18" s="134"/>
      <c r="B18" s="135"/>
      <c r="C18" s="139"/>
      <c r="D18" s="140"/>
      <c r="E18" s="140"/>
      <c r="F18" s="141"/>
      <c r="G18" s="143"/>
      <c r="H18" s="145"/>
      <c r="I18" s="147"/>
      <c r="J18" s="145"/>
      <c r="K18" s="139"/>
      <c r="L18" s="140"/>
      <c r="M18" s="140"/>
      <c r="N18" s="141"/>
      <c r="O18" s="81" t="s">
        <v>267</v>
      </c>
      <c r="P18" s="88" t="s">
        <v>132</v>
      </c>
      <c r="Q18" s="21" t="s">
        <v>135</v>
      </c>
      <c r="R18" s="25" t="s">
        <v>273</v>
      </c>
    </row>
    <row r="19" spans="1:18" x14ac:dyDescent="0.35">
      <c r="A19" s="103" t="s">
        <v>256</v>
      </c>
      <c r="B19" s="104"/>
      <c r="C19" s="194" t="s">
        <v>259</v>
      </c>
      <c r="D19" s="194"/>
      <c r="E19" s="194"/>
      <c r="F19" s="194"/>
      <c r="G19" s="36" t="s">
        <v>261</v>
      </c>
      <c r="H19" s="85" t="str">
        <f>B2</f>
        <v>Pago</v>
      </c>
      <c r="I19" s="72" t="s">
        <v>263</v>
      </c>
      <c r="J19" s="36"/>
      <c r="K19" s="102"/>
      <c r="L19" s="102"/>
      <c r="M19" s="102"/>
      <c r="N19" s="102"/>
      <c r="O19" s="36" t="s">
        <v>268</v>
      </c>
      <c r="P19" s="92" t="s">
        <v>138</v>
      </c>
      <c r="Q19" s="23" t="s">
        <v>223</v>
      </c>
      <c r="R19" s="26" t="s">
        <v>274</v>
      </c>
    </row>
    <row r="20" spans="1:18" ht="15" customHeight="1" x14ac:dyDescent="0.25">
      <c r="A20" s="191" t="s">
        <v>257</v>
      </c>
      <c r="B20" s="191"/>
      <c r="C20" s="192" t="s">
        <v>260</v>
      </c>
      <c r="D20" s="192"/>
      <c r="E20" s="192"/>
      <c r="F20" s="192"/>
      <c r="G20" s="193" t="s">
        <v>261</v>
      </c>
      <c r="H20" s="191" t="str">
        <f>B2</f>
        <v>Pago</v>
      </c>
      <c r="I20" s="192" t="s">
        <v>264</v>
      </c>
      <c r="J20" s="193"/>
      <c r="K20" s="192"/>
      <c r="L20" s="192"/>
      <c r="M20" s="192"/>
      <c r="N20" s="192"/>
      <c r="O20" s="37" t="s">
        <v>265</v>
      </c>
      <c r="P20" s="93" t="s">
        <v>266</v>
      </c>
      <c r="Q20" s="27" t="s">
        <v>271</v>
      </c>
      <c r="R20" s="29" t="s">
        <v>275</v>
      </c>
    </row>
    <row r="21" spans="1:18" x14ac:dyDescent="0.25">
      <c r="A21" s="191"/>
      <c r="B21" s="191"/>
      <c r="C21" s="192"/>
      <c r="D21" s="192"/>
      <c r="E21" s="192"/>
      <c r="F21" s="192"/>
      <c r="G21" s="193"/>
      <c r="H21" s="191"/>
      <c r="I21" s="192"/>
      <c r="J21" s="193"/>
      <c r="K21" s="192"/>
      <c r="L21" s="192"/>
      <c r="M21" s="192"/>
      <c r="N21" s="192"/>
      <c r="O21" s="37" t="s">
        <v>267</v>
      </c>
      <c r="P21" s="93" t="s">
        <v>132</v>
      </c>
      <c r="Q21" s="28" t="s">
        <v>135</v>
      </c>
      <c r="R21" s="29" t="s">
        <v>275</v>
      </c>
    </row>
    <row r="22" spans="1:18" x14ac:dyDescent="0.25">
      <c r="A22" s="191"/>
      <c r="B22" s="191"/>
      <c r="C22" s="192"/>
      <c r="D22" s="192"/>
      <c r="E22" s="192"/>
      <c r="F22" s="192"/>
      <c r="G22" s="193"/>
      <c r="H22" s="191"/>
      <c r="I22" s="192"/>
      <c r="J22" s="193"/>
      <c r="K22" s="192"/>
      <c r="L22" s="192"/>
      <c r="M22" s="192"/>
      <c r="N22" s="192"/>
      <c r="O22" s="37" t="s">
        <v>269</v>
      </c>
      <c r="P22" s="93" t="s">
        <v>270</v>
      </c>
      <c r="Q22" s="28" t="s">
        <v>272</v>
      </c>
      <c r="R22" s="29" t="s">
        <v>275</v>
      </c>
    </row>
  </sheetData>
  <mergeCells count="30">
    <mergeCell ref="J17:J18"/>
    <mergeCell ref="K17:N18"/>
    <mergeCell ref="Q15:R15"/>
    <mergeCell ref="K16:N16"/>
    <mergeCell ref="A1:P1"/>
    <mergeCell ref="B2:P2"/>
    <mergeCell ref="B3:P3"/>
    <mergeCell ref="A10:C10"/>
    <mergeCell ref="A12:A13"/>
    <mergeCell ref="B12:B13"/>
    <mergeCell ref="A15:B16"/>
    <mergeCell ref="C15:F16"/>
    <mergeCell ref="G15:I15"/>
    <mergeCell ref="J15:N15"/>
    <mergeCell ref="O15:P15"/>
    <mergeCell ref="A17:B18"/>
    <mergeCell ref="C17:F18"/>
    <mergeCell ref="G17:G18"/>
    <mergeCell ref="H17:H18"/>
    <mergeCell ref="I17:I18"/>
    <mergeCell ref="J20:J22"/>
    <mergeCell ref="K20:N22"/>
    <mergeCell ref="A19:B19"/>
    <mergeCell ref="C19:F19"/>
    <mergeCell ref="K19:N19"/>
    <mergeCell ref="A20:B22"/>
    <mergeCell ref="C20:F22"/>
    <mergeCell ref="G20:G22"/>
    <mergeCell ref="H20:H22"/>
    <mergeCell ref="I20:I22"/>
  </mergeCells>
  <hyperlinks>
    <hyperlink ref="A1" location="'Objetos de Dominio'!A1" display="Volver al inicio" xr:uid="{19304FE8-C8A9-459C-B744-480B81492468}"/>
    <hyperlink ref="R4" location="'Objeto Dominio N'!A17" display="'Objeto Dominio N'!A17" xr:uid="{6657FFBA-FBE3-4FE0-BAC4-F86239EB03C0}"/>
    <hyperlink ref="S4" location="'Objeto Dominio N'!A18" display="'Objeto Dominio N'!A18" xr:uid="{BE00E1ED-F3BB-4FDC-8A53-3D19EEE7B46B}"/>
    <hyperlink ref="T4" location="'Objeto Dominio N'!A19" display="'Objeto Dominio N'!A19" xr:uid="{80C64695-3651-43CF-B4D5-9E1BAED24711}"/>
    <hyperlink ref="A19:B19" location="'Objeto Dominio N'!R4" display="Reponsabilidad 2" xr:uid="{DBA2814D-A99E-4848-87FE-8DD55357009F}"/>
    <hyperlink ref="Q4" location="'Objeto Dominio N'!A16" display="'Objeto Dominio N'!A16" xr:uid="{CD32317B-2BE2-4D07-BDFB-79B8E50C026E}"/>
    <hyperlink ref="A1:P1" location="'Listado Objetos de Dominio'!A1" display="&lt;-Volver al inicio" xr:uid="{0A5C6A45-EE00-4956-BEAC-2AA2821AD666}"/>
    <hyperlink ref="C12" location="Pago!A6" display="Pago!A6" xr:uid="{F511FD4E-D9FE-4FA1-B262-64F9B2E05AB8}"/>
    <hyperlink ref="C13" location="Pago!A7" display="Pago!A7" xr:uid="{9713FEB2-9D3F-424D-B8B9-6C6415E5449A}"/>
    <hyperlink ref="B6" location="Pedido!B2" display="Pedido!B2" xr:uid="{ADA62601-3E36-4758-8B09-BEC17E0715B7}"/>
    <hyperlink ref="H17:H18" location="Pago!B2" display="Pago!B2" xr:uid="{029708A2-CABA-43A7-8449-EF78C170E9CA}"/>
    <hyperlink ref="H19" location="Pago!B2" display="Pago!B2" xr:uid="{CCB9F20B-304A-491A-80EF-43898B11380D}"/>
    <hyperlink ref="H20:H22" location="Pago!B2" display="Pago!B2" xr:uid="{B320BED2-45BB-4729-9FA5-1F0DD5981194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46D2F-24FA-4F24-95F9-B897501B377C}">
  <dimension ref="A1:T21"/>
  <sheetViews>
    <sheetView topLeftCell="Q10" zoomScaleNormal="100" workbookViewId="0">
      <selection activeCell="G27" sqref="G27"/>
    </sheetView>
  </sheetViews>
  <sheetFormatPr baseColWidth="10" defaultColWidth="11.453125" defaultRowHeight="14.5" x14ac:dyDescent="0.35"/>
  <cols>
    <col min="1" max="1" width="23.81640625" style="1" bestFit="1" customWidth="1"/>
    <col min="2" max="2" width="20.26953125" style="1" bestFit="1" customWidth="1"/>
    <col min="3" max="3" width="14.1796875" style="1" bestFit="1" customWidth="1"/>
    <col min="4" max="4" width="18.81640625" style="1" bestFit="1" customWidth="1"/>
    <col min="5" max="5" width="11.54296875" style="1" bestFit="1" customWidth="1"/>
    <col min="6" max="6" width="22.1796875" style="1" customWidth="1"/>
    <col min="7" max="7" width="28.54296875" style="1" bestFit="1" customWidth="1"/>
    <col min="8" max="8" width="16.81640625" style="1" bestFit="1" customWidth="1"/>
    <col min="9" max="9" width="79.26953125" style="1" bestFit="1" customWidth="1"/>
    <col min="10" max="10" width="18.1796875" style="1" bestFit="1" customWidth="1"/>
    <col min="11" max="11" width="19.26953125" style="1" bestFit="1" customWidth="1"/>
    <col min="12" max="12" width="14.453125" style="1" bestFit="1" customWidth="1"/>
    <col min="13" max="13" width="15.7265625" style="1" bestFit="1" customWidth="1"/>
    <col min="14" max="14" width="12.81640625" style="1" bestFit="1" customWidth="1"/>
    <col min="15" max="15" width="25" style="1" bestFit="1" customWidth="1"/>
    <col min="16" max="16" width="92.7265625" style="1" customWidth="1"/>
    <col min="17" max="17" width="132.54296875" style="1" bestFit="1" customWidth="1"/>
    <col min="18" max="18" width="46.453125" style="1" bestFit="1" customWidth="1"/>
    <col min="19" max="19" width="50.1796875" style="1" bestFit="1" customWidth="1"/>
    <col min="20" max="20" width="66.81640625" style="1" bestFit="1" customWidth="1"/>
    <col min="21" max="21" width="52.26953125" style="1" bestFit="1" customWidth="1"/>
    <col min="22" max="16384" width="11.453125" style="1"/>
  </cols>
  <sheetData>
    <row r="1" spans="1:20" x14ac:dyDescent="0.35">
      <c r="A1" s="148" t="s">
        <v>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</row>
    <row r="2" spans="1:20" x14ac:dyDescent="0.35">
      <c r="A2" s="4" t="s">
        <v>2</v>
      </c>
      <c r="B2" s="149" t="str">
        <f>'Listado Objetos de Dominio'!$A$9</f>
        <v>Transaccion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</row>
    <row r="3" spans="1:20" ht="15" thickBot="1" x14ac:dyDescent="0.4">
      <c r="A3" s="4" t="s">
        <v>3</v>
      </c>
      <c r="B3" s="150" t="str">
        <f>'Listado Objetos de Dominio'!$B$9</f>
        <v>Objeto de dominio que representa un cambio de valor monetario cuando se realiza una compra en la tienda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</row>
    <row r="4" spans="1:20" x14ac:dyDescent="0.3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A19</f>
        <v>Crear transaccion</v>
      </c>
      <c r="R4" s="33" t="str">
        <f>A21</f>
        <v>Consultar transaccion</v>
      </c>
      <c r="S4" s="34" t="e">
        <f>#REF!</f>
        <v>#REF!</v>
      </c>
      <c r="T4" s="2" t="e">
        <f>#REF!</f>
        <v>#REF!</v>
      </c>
    </row>
    <row r="5" spans="1:20" ht="26" x14ac:dyDescent="0.35">
      <c r="A5" s="11" t="s">
        <v>63</v>
      </c>
      <c r="B5" s="5" t="s">
        <v>64</v>
      </c>
      <c r="C5" s="5"/>
      <c r="D5" s="5"/>
      <c r="E5" s="5"/>
      <c r="F5" s="5">
        <v>1</v>
      </c>
      <c r="G5" s="5"/>
      <c r="H5" s="5"/>
      <c r="I5" s="5"/>
      <c r="J5" s="13" t="s">
        <v>54</v>
      </c>
      <c r="K5" s="12" t="s">
        <v>55</v>
      </c>
      <c r="L5" s="5" t="s">
        <v>56</v>
      </c>
      <c r="M5" s="5" t="s">
        <v>55</v>
      </c>
      <c r="N5" s="5" t="s">
        <v>56</v>
      </c>
      <c r="O5" s="5" t="s">
        <v>55</v>
      </c>
      <c r="P5" s="7" t="s">
        <v>281</v>
      </c>
      <c r="Q5" s="32"/>
      <c r="R5" s="22"/>
      <c r="S5" s="27"/>
      <c r="T5" s="30"/>
    </row>
    <row r="6" spans="1:20" x14ac:dyDescent="0.35">
      <c r="A6" s="11" t="s">
        <v>279</v>
      </c>
      <c r="B6" s="97" t="s">
        <v>280</v>
      </c>
      <c r="C6" s="5"/>
      <c r="D6" s="5"/>
      <c r="E6" s="5"/>
      <c r="F6" s="5"/>
      <c r="G6" s="5"/>
      <c r="H6" s="5" t="s">
        <v>79</v>
      </c>
      <c r="I6" s="5"/>
      <c r="J6" s="13"/>
      <c r="K6" s="12" t="s">
        <v>56</v>
      </c>
      <c r="L6" s="5" t="s">
        <v>56</v>
      </c>
      <c r="M6" s="5" t="s">
        <v>55</v>
      </c>
      <c r="N6" s="5" t="s">
        <v>56</v>
      </c>
      <c r="O6" s="5" t="s">
        <v>56</v>
      </c>
      <c r="P6" s="7" t="s">
        <v>282</v>
      </c>
      <c r="Q6" s="32"/>
      <c r="R6" s="22"/>
      <c r="S6" s="27"/>
      <c r="T6" s="30"/>
    </row>
    <row r="7" spans="1:20" ht="39" x14ac:dyDescent="0.35">
      <c r="A7" s="11" t="s">
        <v>234</v>
      </c>
      <c r="B7" s="39" t="str">
        <f>Pedido!B2</f>
        <v xml:space="preserve">Pedido </v>
      </c>
      <c r="C7" s="5"/>
      <c r="D7" s="5"/>
      <c r="E7" s="5"/>
      <c r="F7" s="5"/>
      <c r="G7" s="5"/>
      <c r="H7" s="7" t="s">
        <v>75</v>
      </c>
      <c r="I7" s="5"/>
      <c r="J7" s="6"/>
      <c r="K7" s="12" t="s">
        <v>56</v>
      </c>
      <c r="L7" s="5" t="s">
        <v>56</v>
      </c>
      <c r="M7" s="5" t="s">
        <v>55</v>
      </c>
      <c r="N7" s="5" t="s">
        <v>56</v>
      </c>
      <c r="O7" s="5" t="s">
        <v>56</v>
      </c>
      <c r="P7" s="7" t="s">
        <v>283</v>
      </c>
    </row>
    <row r="8" spans="1:20" x14ac:dyDescent="0.35">
      <c r="A8" s="11" t="s">
        <v>81</v>
      </c>
      <c r="B8" s="5" t="s">
        <v>64</v>
      </c>
      <c r="C8" s="5"/>
      <c r="D8" s="5"/>
      <c r="E8" s="5"/>
      <c r="F8" s="5">
        <v>1</v>
      </c>
      <c r="G8" s="5"/>
      <c r="H8" s="7" t="s">
        <v>101</v>
      </c>
      <c r="I8" s="5"/>
      <c r="J8" s="6"/>
      <c r="K8" s="12" t="s">
        <v>56</v>
      </c>
      <c r="L8" s="5" t="s">
        <v>56</v>
      </c>
      <c r="M8" s="5" t="s">
        <v>55</v>
      </c>
      <c r="N8" s="5" t="s">
        <v>56</v>
      </c>
      <c r="O8" s="5" t="s">
        <v>56</v>
      </c>
      <c r="P8" s="7" t="s">
        <v>284</v>
      </c>
    </row>
    <row r="9" spans="1:20" ht="39" x14ac:dyDescent="0.35">
      <c r="A9" s="5" t="s">
        <v>278</v>
      </c>
      <c r="B9" s="39" t="str">
        <f>'Tipo de pago'!B2</f>
        <v xml:space="preserve">Tipo de pago </v>
      </c>
      <c r="C9" s="5"/>
      <c r="D9" s="5"/>
      <c r="E9" s="5"/>
      <c r="F9" s="5"/>
      <c r="G9" s="5"/>
      <c r="H9" s="7" t="s">
        <v>75</v>
      </c>
      <c r="I9" s="5"/>
      <c r="J9" s="6"/>
      <c r="K9" s="12" t="s">
        <v>56</v>
      </c>
      <c r="L9" s="5" t="s">
        <v>56</v>
      </c>
      <c r="M9" s="5" t="s">
        <v>55</v>
      </c>
      <c r="N9" s="5" t="s">
        <v>56</v>
      </c>
      <c r="O9" s="5" t="s">
        <v>56</v>
      </c>
      <c r="P9" s="7" t="s">
        <v>285</v>
      </c>
    </row>
    <row r="10" spans="1:20" x14ac:dyDescent="0.35">
      <c r="A10" s="40"/>
      <c r="B10"/>
      <c r="C10" s="40"/>
      <c r="D10" s="40"/>
      <c r="E10" s="40"/>
      <c r="F10" s="40"/>
      <c r="G10" s="40"/>
      <c r="H10" s="41"/>
      <c r="I10" s="40"/>
      <c r="J10" s="42"/>
      <c r="K10" s="43"/>
      <c r="L10" s="40"/>
      <c r="M10" s="40"/>
      <c r="N10" s="40"/>
      <c r="O10" s="40"/>
      <c r="P10" s="41"/>
    </row>
    <row r="11" spans="1:20" ht="15" thickBot="1" x14ac:dyDescent="0.4">
      <c r="A11" s="40"/>
      <c r="B11"/>
      <c r="C11" s="40"/>
      <c r="D11" s="40"/>
      <c r="E11" s="40"/>
      <c r="F11" s="40"/>
      <c r="G11" s="40"/>
      <c r="H11" s="41"/>
      <c r="I11" s="40"/>
      <c r="J11" s="42"/>
      <c r="K11" s="43"/>
      <c r="L11" s="40"/>
      <c r="M11" s="40"/>
      <c r="N11" s="40"/>
      <c r="O11" s="40"/>
      <c r="P11" s="41"/>
    </row>
    <row r="12" spans="1:20" x14ac:dyDescent="0.35">
      <c r="A12" s="156" t="s">
        <v>20</v>
      </c>
      <c r="B12" s="157"/>
      <c r="C12" s="158"/>
      <c r="D12" s="40"/>
      <c r="E12" s="40"/>
      <c r="F12" s="40"/>
      <c r="G12" s="40"/>
      <c r="H12" s="41"/>
      <c r="I12" s="40"/>
      <c r="J12" s="42"/>
      <c r="K12" s="43"/>
      <c r="L12" s="40"/>
      <c r="M12" s="40"/>
      <c r="N12" s="40"/>
      <c r="O12" s="40"/>
      <c r="P12" s="41"/>
    </row>
    <row r="13" spans="1:20" x14ac:dyDescent="0.35">
      <c r="A13" s="16" t="s">
        <v>21</v>
      </c>
      <c r="B13" s="16" t="s">
        <v>0</v>
      </c>
      <c r="C13" s="16" t="s">
        <v>22</v>
      </c>
    </row>
    <row r="14" spans="1:20" ht="39" customHeight="1" x14ac:dyDescent="0.35">
      <c r="A14" s="189" t="s">
        <v>286</v>
      </c>
      <c r="B14" s="187" t="s">
        <v>287</v>
      </c>
      <c r="C14" s="49" t="str">
        <f>A7</f>
        <v>pedido</v>
      </c>
    </row>
    <row r="15" spans="1:20" ht="24.75" customHeight="1" thickBot="1" x14ac:dyDescent="0.4">
      <c r="A15" s="190"/>
      <c r="B15" s="188"/>
      <c r="C15" s="50" t="str">
        <f>A9</f>
        <v>tipo de pago</v>
      </c>
    </row>
    <row r="16" spans="1:20" ht="24.75" customHeight="1" thickBot="1" x14ac:dyDescent="0.4">
      <c r="A16" s="44"/>
      <c r="B16" s="44"/>
      <c r="C16" s="45"/>
    </row>
    <row r="17" spans="1:18" x14ac:dyDescent="0.35">
      <c r="A17" s="131" t="s">
        <v>23</v>
      </c>
      <c r="B17" s="131"/>
      <c r="C17" s="131" t="s">
        <v>0</v>
      </c>
      <c r="D17" s="131"/>
      <c r="E17" s="131"/>
      <c r="F17" s="131"/>
      <c r="G17" s="129" t="s">
        <v>24</v>
      </c>
      <c r="H17" s="129"/>
      <c r="I17" s="129"/>
      <c r="J17" s="129" t="s">
        <v>25</v>
      </c>
      <c r="K17" s="129"/>
      <c r="L17" s="129"/>
      <c r="M17" s="129"/>
      <c r="N17" s="129"/>
      <c r="O17" s="129" t="s">
        <v>26</v>
      </c>
      <c r="P17" s="129"/>
      <c r="Q17" s="129" t="s">
        <v>27</v>
      </c>
      <c r="R17" s="130"/>
    </row>
    <row r="18" spans="1:18" x14ac:dyDescent="0.35">
      <c r="A18" s="131"/>
      <c r="B18" s="131"/>
      <c r="C18" s="131"/>
      <c r="D18" s="131"/>
      <c r="E18" s="131"/>
      <c r="F18" s="131"/>
      <c r="G18" s="19" t="s">
        <v>28</v>
      </c>
      <c r="H18" s="19" t="s">
        <v>29</v>
      </c>
      <c r="I18" s="19" t="s">
        <v>0</v>
      </c>
      <c r="J18" s="19" t="s">
        <v>5</v>
      </c>
      <c r="K18" s="131" t="s">
        <v>0</v>
      </c>
      <c r="L18" s="131"/>
      <c r="M18" s="131"/>
      <c r="N18" s="131"/>
      <c r="O18" s="19" t="s">
        <v>30</v>
      </c>
      <c r="P18" s="19" t="s">
        <v>0</v>
      </c>
      <c r="Q18" s="19" t="s">
        <v>31</v>
      </c>
      <c r="R18" s="24" t="s">
        <v>32</v>
      </c>
    </row>
    <row r="19" spans="1:18" ht="15" customHeight="1" x14ac:dyDescent="0.25">
      <c r="A19" s="132" t="s">
        <v>288</v>
      </c>
      <c r="B19" s="133"/>
      <c r="C19" s="136" t="s">
        <v>290</v>
      </c>
      <c r="D19" s="137"/>
      <c r="E19" s="137"/>
      <c r="F19" s="138"/>
      <c r="G19" s="142" t="s">
        <v>292</v>
      </c>
      <c r="H19" s="144" t="str">
        <f>B2</f>
        <v>Transaccion</v>
      </c>
      <c r="I19" s="146" t="s">
        <v>293</v>
      </c>
      <c r="J19" s="144"/>
      <c r="K19" s="136"/>
      <c r="L19" s="137"/>
      <c r="M19" s="137"/>
      <c r="N19" s="138"/>
      <c r="O19" s="81" t="s">
        <v>295</v>
      </c>
      <c r="P19" s="88" t="s">
        <v>298</v>
      </c>
      <c r="Q19" s="20" t="s">
        <v>299</v>
      </c>
      <c r="R19" s="25" t="s">
        <v>300</v>
      </c>
    </row>
    <row r="20" spans="1:18" x14ac:dyDescent="0.25">
      <c r="A20" s="134"/>
      <c r="B20" s="135"/>
      <c r="C20" s="139"/>
      <c r="D20" s="140"/>
      <c r="E20" s="140"/>
      <c r="F20" s="141"/>
      <c r="G20" s="143"/>
      <c r="H20" s="145"/>
      <c r="I20" s="147"/>
      <c r="J20" s="145"/>
      <c r="K20" s="139"/>
      <c r="L20" s="140"/>
      <c r="M20" s="140"/>
      <c r="N20" s="141"/>
      <c r="O20" s="81" t="s">
        <v>296</v>
      </c>
      <c r="P20" s="88" t="s">
        <v>132</v>
      </c>
      <c r="Q20" s="21" t="s">
        <v>135</v>
      </c>
      <c r="R20" s="25" t="s">
        <v>300</v>
      </c>
    </row>
    <row r="21" spans="1:18" x14ac:dyDescent="0.35">
      <c r="A21" s="103" t="s">
        <v>289</v>
      </c>
      <c r="B21" s="104"/>
      <c r="C21" s="194" t="s">
        <v>291</v>
      </c>
      <c r="D21" s="194"/>
      <c r="E21" s="194"/>
      <c r="F21" s="194"/>
      <c r="G21" s="36" t="s">
        <v>292</v>
      </c>
      <c r="H21" s="85" t="str">
        <f>B2</f>
        <v>Transaccion</v>
      </c>
      <c r="I21" s="72" t="s">
        <v>294</v>
      </c>
      <c r="J21" s="36"/>
      <c r="K21" s="102"/>
      <c r="L21" s="102"/>
      <c r="M21" s="102"/>
      <c r="N21" s="102"/>
      <c r="O21" s="36" t="s">
        <v>297</v>
      </c>
      <c r="P21" s="92" t="s">
        <v>138</v>
      </c>
      <c r="Q21" s="23" t="s">
        <v>223</v>
      </c>
      <c r="R21" s="26" t="s">
        <v>301</v>
      </c>
    </row>
  </sheetData>
  <mergeCells count="23">
    <mergeCell ref="Q17:R17"/>
    <mergeCell ref="K18:N18"/>
    <mergeCell ref="A1:P1"/>
    <mergeCell ref="B2:P2"/>
    <mergeCell ref="B3:P3"/>
    <mergeCell ref="A12:C12"/>
    <mergeCell ref="A14:A15"/>
    <mergeCell ref="B14:B15"/>
    <mergeCell ref="A17:B18"/>
    <mergeCell ref="C17:F18"/>
    <mergeCell ref="G17:I17"/>
    <mergeCell ref="J17:N17"/>
    <mergeCell ref="O17:P17"/>
    <mergeCell ref="K19:N20"/>
    <mergeCell ref="A21:B21"/>
    <mergeCell ref="C21:F21"/>
    <mergeCell ref="K21:N21"/>
    <mergeCell ref="A19:B20"/>
    <mergeCell ref="C19:F20"/>
    <mergeCell ref="G19:G20"/>
    <mergeCell ref="H19:H20"/>
    <mergeCell ref="I19:I20"/>
    <mergeCell ref="J19:J20"/>
  </mergeCells>
  <hyperlinks>
    <hyperlink ref="A1" location="'Objetos de Dominio'!A1" display="Volver al inicio" xr:uid="{5A8209C4-5738-428F-8734-F0B62A5DA6DC}"/>
    <hyperlink ref="R4" location="'Objeto Dominio N'!A17" display="'Objeto Dominio N'!A17" xr:uid="{B8FD516A-A4D4-476D-9869-38A2F4D7CB13}"/>
    <hyperlink ref="S4" location="'Objeto Dominio N'!A18" display="'Objeto Dominio N'!A18" xr:uid="{066E55CB-A3A4-4272-A13A-A651F02DE841}"/>
    <hyperlink ref="T4" location="'Objeto Dominio N'!A19" display="'Objeto Dominio N'!A19" xr:uid="{96EA2BAF-9978-4DA4-88E7-8F41D6DC6AE1}"/>
    <hyperlink ref="A21:B21" location="'Objeto Dominio N'!R4" display="Reponsabilidad 2" xr:uid="{F92ADD3E-0B5F-4AF3-8EB6-12DD27655AA6}"/>
    <hyperlink ref="Q4" location="'Objeto Dominio N'!A16" display="'Objeto Dominio N'!A16" xr:uid="{5DA4E0AB-739E-4385-AFDE-E04158670E37}"/>
    <hyperlink ref="A1:P1" location="'Listado Objetos de Dominio'!A1" display="&lt;-Volver al inicio" xr:uid="{C15FB9EA-31DA-4C07-BCF9-4A795C37A731}"/>
    <hyperlink ref="C14" location="Transaccion!A7" display="Transaccion!A7" xr:uid="{106C15F2-783B-49DA-97D1-26A43D7BA8D7}"/>
    <hyperlink ref="C15" location="Transaccion!A9" display="Transaccion!A9" xr:uid="{DFC07053-4EA0-441D-9F25-1A50726AC50E}"/>
    <hyperlink ref="H19:H20" location="Transaccion!B2" display="Transaccion!B2" xr:uid="{AE98A147-8844-4C93-9414-ADF29CA9F1E9}"/>
    <hyperlink ref="H21" location="Transaccion!B2" display="Transaccion!B2" xr:uid="{673F489E-417F-4F3C-828C-B51CE41ABDD7}"/>
    <hyperlink ref="B7" location="Pedido!A1" display="Pedido!A1" xr:uid="{D61820EA-49F1-4EAD-B174-A63039A51A3F}"/>
    <hyperlink ref="B9" location="'Tipo de pago'!A1" display="tipo de pago" xr:uid="{6304CBBF-26BE-4CB5-B50C-B15B1805F40A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Modelo de dominio anémico</vt:lpstr>
      <vt:lpstr>Listado Objetos de Dominio</vt:lpstr>
      <vt:lpstr>Promoción</vt:lpstr>
      <vt:lpstr>Tipo de pago</vt:lpstr>
      <vt:lpstr>Factura</vt:lpstr>
      <vt:lpstr>Pedido</vt:lpstr>
      <vt:lpstr>Producto</vt:lpstr>
      <vt:lpstr>Pago</vt:lpstr>
      <vt:lpstr>Transaccion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Solano</cp:lastModifiedBy>
  <cp:revision/>
  <dcterms:created xsi:type="dcterms:W3CDTF">2023-03-15T04:00:09Z</dcterms:created>
  <dcterms:modified xsi:type="dcterms:W3CDTF">2024-04-04T03:36:05Z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