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123" documentId="8_{A3E0B222-A727-4E03-8AC5-14B41B78471D}" xr6:coauthVersionLast="47" xr6:coauthVersionMax="47" xr10:uidLastSave="{C93889D6-0E07-4B9D-8132-D6A666AA8AA8}"/>
  <bookViews>
    <workbookView xWindow="-110" yWindow="-110" windowWidth="19420" windowHeight="11500" xr2:uid="{00000000-000D-0000-FFFF-FFFF00000000}"/>
  </bookViews>
  <sheets>
    <sheet name="Modelo de dominio Anemico" sheetId="1" r:id="rId1"/>
    <sheet name="Objeto de dominio" sheetId="2" r:id="rId2"/>
    <sheet name="Tipo de pago" sheetId="9" r:id="rId3"/>
    <sheet name="Pedido" sheetId="8" r:id="rId4"/>
    <sheet name="Producto" sheetId="7" r:id="rId5"/>
    <sheet name="Tienda" sheetId="3" r:id="rId6"/>
    <sheet name="Tipo de identificacion" sheetId="4" r:id="rId7"/>
    <sheet name="Factura" sheetId="10" r:id="rId8"/>
    <sheet name="Cliente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E3" i="10" l="1"/>
  <c r="E4" i="10"/>
  <c r="E2" i="10"/>
  <c r="F3" i="8"/>
  <c r="F4" i="8"/>
  <c r="F2" i="8"/>
  <c r="C3" i="4"/>
  <c r="C4" i="4"/>
  <c r="C2" i="4"/>
  <c r="H3" i="3"/>
  <c r="H4" i="3"/>
  <c r="H2" i="3"/>
  <c r="H3" i="7"/>
  <c r="H4" i="7"/>
  <c r="H2" i="7"/>
  <c r="G3" i="7"/>
  <c r="G4" i="7"/>
  <c r="G2" i="7"/>
  <c r="C3" i="9"/>
  <c r="C4" i="9"/>
  <c r="C2" i="9"/>
  <c r="G4" i="5"/>
  <c r="G3" i="5"/>
  <c r="G2" i="5"/>
  <c r="I4" i="5"/>
  <c r="H4" i="5"/>
  <c r="I3" i="5"/>
  <c r="H3" i="5"/>
  <c r="I2" i="5"/>
  <c r="H2" i="5"/>
</calcChain>
</file>

<file path=xl/sharedStrings.xml><?xml version="1.0" encoding="utf-8"?>
<sst xmlns="http://schemas.openxmlformats.org/spreadsheetml/2006/main" count="131" uniqueCount="97">
  <si>
    <t>Nombre</t>
  </si>
  <si>
    <t>Descripcion</t>
  </si>
  <si>
    <t>TipoObjetoDominio</t>
  </si>
  <si>
    <t>Contexto</t>
  </si>
  <si>
    <t>Sede</t>
  </si>
  <si>
    <t>Tipo Identificacion</t>
  </si>
  <si>
    <t>Cliente</t>
  </si>
  <si>
    <t>Identificador</t>
  </si>
  <si>
    <t>Ciudad</t>
  </si>
  <si>
    <t>Departamento</t>
  </si>
  <si>
    <t>Direccion</t>
  </si>
  <si>
    <t>TipoSede</t>
  </si>
  <si>
    <t>Rionegro</t>
  </si>
  <si>
    <t>Antioquia</t>
  </si>
  <si>
    <t>Principal</t>
  </si>
  <si>
    <t>Alterna</t>
  </si>
  <si>
    <t>Tipo</t>
  </si>
  <si>
    <t>Cédula</t>
  </si>
  <si>
    <t>Pasaporte</t>
  </si>
  <si>
    <t>Numero identificacion</t>
  </si>
  <si>
    <t>Apellido</t>
  </si>
  <si>
    <t>Correo</t>
  </si>
  <si>
    <t>Combinacion Unica</t>
  </si>
  <si>
    <t>Combinación Única</t>
  </si>
  <si>
    <t>Objeto de dominio el cual nos representa a la persona que compra en la tienda</t>
  </si>
  <si>
    <t>Tarjeta de Identidad</t>
  </si>
  <si>
    <t xml:space="preserve">Identificador </t>
  </si>
  <si>
    <t>Isabela</t>
  </si>
  <si>
    <t xml:space="preserve">Solano </t>
  </si>
  <si>
    <t>Esteban</t>
  </si>
  <si>
    <t>Zuluaga</t>
  </si>
  <si>
    <t>Juan Pablo</t>
  </si>
  <si>
    <t>Giraldo</t>
  </si>
  <si>
    <t>isabelasolano@gmail.com</t>
  </si>
  <si>
    <t>estebanzuluaga@hotmail.com</t>
  </si>
  <si>
    <t>jpgiraldo@outlook.com</t>
  </si>
  <si>
    <t>Nombre Tienda</t>
  </si>
  <si>
    <t>Tienda A</t>
  </si>
  <si>
    <t>Tienda B</t>
  </si>
  <si>
    <t>Tienda C</t>
  </si>
  <si>
    <t>El carmen</t>
  </si>
  <si>
    <t>Marinilla</t>
  </si>
  <si>
    <t>Calle 123, numero A</t>
  </si>
  <si>
    <t>Av.Principal, numero B</t>
  </si>
  <si>
    <t>Calle Central, numero C</t>
  </si>
  <si>
    <t>Tienda</t>
  </si>
  <si>
    <t>Objeto dominio que representa la tienda física o virtual donde se pueden realizar las compras.</t>
  </si>
  <si>
    <t>Objeto de dominio que representa el tipo de identificacion del cliente</t>
  </si>
  <si>
    <t>Producto</t>
  </si>
  <si>
    <t>Objeto de dominio el cual nos representa un articulo que se puede comprar en la tienda</t>
  </si>
  <si>
    <t>Pedido</t>
  </si>
  <si>
    <t>Nombre del producto</t>
  </si>
  <si>
    <t xml:space="preserve">Descripcion </t>
  </si>
  <si>
    <t>Precio</t>
  </si>
  <si>
    <t xml:space="preserve">Categoria </t>
  </si>
  <si>
    <t>Marca</t>
  </si>
  <si>
    <t xml:space="preserve">Camisa </t>
  </si>
  <si>
    <t xml:space="preserve">Pantalon </t>
  </si>
  <si>
    <t>Gorra</t>
  </si>
  <si>
    <t xml:space="preserve">Camisa manga larga con estampado trasero </t>
  </si>
  <si>
    <t>Pantalon de mezclilla</t>
  </si>
  <si>
    <t>Gorra en cuero</t>
  </si>
  <si>
    <t>Ropa Exterior</t>
  </si>
  <si>
    <t>Pantalones</t>
  </si>
  <si>
    <t>Gorras</t>
  </si>
  <si>
    <t>Marca X</t>
  </si>
  <si>
    <t>Marca Y</t>
  </si>
  <si>
    <t>Marca Z</t>
  </si>
  <si>
    <t>Objeto de dominio que representa una orden de compra realizada por un cliente</t>
  </si>
  <si>
    <t>Fecha pedido</t>
  </si>
  <si>
    <t>Monto</t>
  </si>
  <si>
    <t>Tipo de pago</t>
  </si>
  <si>
    <t>Objeto de dominio que representa la diferentes formas en las que el cliente puede pagar una compra</t>
  </si>
  <si>
    <t>Efectivo</t>
  </si>
  <si>
    <t xml:space="preserve">Tarjeta de credito </t>
  </si>
  <si>
    <t xml:space="preserve">Transferencia </t>
  </si>
  <si>
    <t>Tarjeta de credito</t>
  </si>
  <si>
    <t>Transferencia</t>
  </si>
  <si>
    <t xml:space="preserve">Pedido </t>
  </si>
  <si>
    <t>Fecha Factura</t>
  </si>
  <si>
    <t xml:space="preserve">Monto </t>
  </si>
  <si>
    <t>Factura</t>
  </si>
  <si>
    <t>Objeto de dominio que representa un documento que acredita la compra de un producto o varios productos</t>
  </si>
  <si>
    <t xml:space="preserve">Combinacion Unica </t>
  </si>
  <si>
    <t>Propio</t>
  </si>
  <si>
    <t>Externo</t>
  </si>
  <si>
    <t>15/ Marzo de 2024</t>
  </si>
  <si>
    <t>17/ Marzo de 2024</t>
  </si>
  <si>
    <t>20/ Marzo de 2024</t>
  </si>
  <si>
    <t>15/Marzo de 2024</t>
  </si>
  <si>
    <t>17/Marzo de 2024</t>
  </si>
  <si>
    <t>20/Marzo de 2024</t>
  </si>
  <si>
    <t>Sede A</t>
  </si>
  <si>
    <t>Sede B</t>
  </si>
  <si>
    <t>Sede C</t>
  </si>
  <si>
    <t>Pago</t>
  </si>
  <si>
    <t xml:space="preserve">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</si>
</sst>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/>
    <xf numFmtId="0" fontId="9" fillId="0" borderId="1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12" fillId="0" borderId="1" xfId="0" applyFont="1" applyBorder="1" applyAlignment="1">
      <alignment horizontal="center"/>
    </xf>
    <xf numFmtId="0" fontId="14" fillId="0" borderId="1" xfId="0" applyFont="1" applyBorder="1"/>
    <xf numFmtId="0" fontId="10" fillId="0" borderId="1" xfId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1" fillId="0" borderId="1" xfId="0" applyFont="1" applyBorder="1"/>
    <xf numFmtId="0" fontId="3" fillId="0" borderId="3" xfId="0" applyFont="1" applyBorder="1"/>
    <xf numFmtId="0" fontId="15" fillId="0" borderId="4" xfId="1" applyFont="1" applyBorder="1"/>
    <xf numFmtId="0" fontId="4" fillId="0" borderId="5" xfId="0" applyFont="1" applyBorder="1" applyAlignment="1">
      <alignment vertical="top" wrapText="1"/>
    </xf>
    <xf numFmtId="0" fontId="17" fillId="0" borderId="4" xfId="0" applyFont="1" applyBorder="1" applyAlignment="1">
      <alignment vertical="top" wrapText="1"/>
    </xf>
    <xf numFmtId="0" fontId="0" fillId="0" borderId="4" xfId="0" applyBorder="1"/>
    <xf numFmtId="0" fontId="20" fillId="0" borderId="4" xfId="0" applyFont="1" applyBorder="1"/>
    <xf numFmtId="0" fontId="11" fillId="0" borderId="3" xfId="0" applyFont="1" applyBorder="1"/>
    <xf numFmtId="0" fontId="18" fillId="0" borderId="4" xfId="0" applyFont="1" applyBorder="1"/>
    <xf numFmtId="0" fontId="10" fillId="0" borderId="4" xfId="1" applyBorder="1"/>
    <xf numFmtId="0" fontId="10" fillId="0" borderId="4" xfId="1" quotePrefix="1" applyBorder="1"/>
    <xf numFmtId="0" fontId="15" fillId="0" borderId="4" xfId="1" quotePrefix="1" applyFont="1" applyBorder="1"/>
    <xf numFmtId="0" fontId="13" fillId="0" borderId="4" xfId="0" applyFont="1" applyBorder="1"/>
    <xf numFmtId="6" fontId="10" fillId="0" borderId="4" xfId="1" applyNumberFormat="1" applyBorder="1"/>
    <xf numFmtId="8" fontId="0" fillId="0" borderId="4" xfId="0" applyNumberFormat="1" applyBorder="1"/>
    <xf numFmtId="6" fontId="0" fillId="0" borderId="4" xfId="0" applyNumberFormat="1" applyBorder="1"/>
    <xf numFmtId="0" fontId="0" fillId="4" borderId="4" xfId="0" applyFill="1" applyBorder="1"/>
    <xf numFmtId="0" fontId="6" fillId="0" borderId="6" xfId="0" applyFont="1" applyBorder="1"/>
    <xf numFmtId="0" fontId="18" fillId="0" borderId="6" xfId="0" applyFont="1" applyBorder="1"/>
    <xf numFmtId="0" fontId="4" fillId="0" borderId="4" xfId="0" applyFont="1" applyBorder="1"/>
    <xf numFmtId="0" fontId="8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13" fillId="4" borderId="4" xfId="0" applyFont="1" applyFill="1" applyBorder="1"/>
    <xf numFmtId="0" fontId="21" fillId="4" borderId="4" xfId="0" applyFont="1" applyFill="1" applyBorder="1"/>
    <xf numFmtId="14" fontId="20" fillId="0" borderId="4" xfId="0" applyNumberFormat="1" applyFont="1" applyBorder="1"/>
    <xf numFmtId="14" fontId="15" fillId="0" borderId="4" xfId="1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849527</xdr:colOff>
      <xdr:row>3</xdr:row>
      <xdr:rowOff>51485</xdr:rowOff>
    </xdr:from>
    <xdr:to>
      <xdr:col>13</xdr:col>
      <xdr:colOff>767807</xdr:colOff>
      <xdr:row>24</xdr:row>
      <xdr:rowOff>117461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C6A422-AEDA-9619-7382-723939460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7230" y="643580"/>
          <a:ext cx="9640645" cy="42106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pgiraldo@outlook.com" TargetMode="External"/><Relationship Id="rId2" Type="http://schemas.openxmlformats.org/officeDocument/2006/relationships/hyperlink" Target="mailto:isabelasolano@gmail.com" TargetMode="External"/><Relationship Id="rId1" Type="http://schemas.openxmlformats.org/officeDocument/2006/relationships/hyperlink" Target="mailto:estebanzuluag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abSelected="1" zoomScale="74" workbookViewId="0">
      <selection activeCell="O17" sqref="O17"/>
    </sheetView>
  </sheetViews>
  <sheetFormatPr baseColWidth="10" defaultColWidth="12.63281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zoomScale="82" workbookViewId="0">
      <selection activeCell="D4" sqref="D4"/>
    </sheetView>
  </sheetViews>
  <sheetFormatPr baseColWidth="10" defaultColWidth="12.6328125" defaultRowHeight="15" customHeight="1" x14ac:dyDescent="0.25"/>
  <cols>
    <col min="1" max="1" width="15.7265625" customWidth="1"/>
    <col min="2" max="2" width="136" customWidth="1"/>
    <col min="3" max="3" width="18.7265625" customWidth="1"/>
    <col min="4" max="4" width="12.36328125" customWidth="1"/>
  </cols>
  <sheetData>
    <row r="1" spans="1:4" ht="12.75" customHeigh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22" t="s">
        <v>45</v>
      </c>
      <c r="B2" s="23" t="s">
        <v>46</v>
      </c>
      <c r="C2" s="25" t="s">
        <v>84</v>
      </c>
      <c r="D2" s="25" t="s">
        <v>45</v>
      </c>
    </row>
    <row r="3" spans="1:4" ht="12.75" customHeight="1" x14ac:dyDescent="0.25">
      <c r="A3" s="3" t="s">
        <v>5</v>
      </c>
      <c r="B3" s="24" t="s">
        <v>47</v>
      </c>
      <c r="C3" s="25" t="s">
        <v>85</v>
      </c>
      <c r="D3" s="4" t="s">
        <v>96</v>
      </c>
    </row>
    <row r="4" spans="1:4" ht="12.75" customHeight="1" x14ac:dyDescent="0.25">
      <c r="A4" s="26" t="s">
        <v>6</v>
      </c>
      <c r="B4" s="28" t="s">
        <v>24</v>
      </c>
      <c r="C4" s="32" t="s">
        <v>84</v>
      </c>
      <c r="D4" s="32" t="s">
        <v>6</v>
      </c>
    </row>
    <row r="5" spans="1:4" ht="12.75" customHeight="1" x14ac:dyDescent="0.25">
      <c r="A5" s="27" t="s">
        <v>48</v>
      </c>
      <c r="B5" s="29" t="s">
        <v>49</v>
      </c>
      <c r="C5" s="31" t="s">
        <v>84</v>
      </c>
      <c r="D5" s="31" t="s">
        <v>48</v>
      </c>
    </row>
    <row r="6" spans="1:4" ht="12.75" customHeight="1" x14ac:dyDescent="0.25">
      <c r="A6" s="27" t="s">
        <v>50</v>
      </c>
      <c r="B6" s="29" t="s">
        <v>68</v>
      </c>
      <c r="C6" s="31" t="s">
        <v>84</v>
      </c>
      <c r="D6" s="31" t="s">
        <v>50</v>
      </c>
    </row>
    <row r="7" spans="1:4" ht="12.75" customHeight="1" x14ac:dyDescent="0.35">
      <c r="A7" s="36" t="s">
        <v>71</v>
      </c>
      <c r="B7" s="33" t="s">
        <v>72</v>
      </c>
      <c r="C7" s="31" t="s">
        <v>85</v>
      </c>
      <c r="D7" s="31" t="s">
        <v>95</v>
      </c>
    </row>
    <row r="8" spans="1:4" ht="12.75" customHeight="1" x14ac:dyDescent="0.25">
      <c r="A8" s="34" t="s">
        <v>81</v>
      </c>
      <c r="B8" s="29" t="s">
        <v>82</v>
      </c>
      <c r="C8" s="31" t="s">
        <v>84</v>
      </c>
      <c r="D8" s="31" t="s">
        <v>81</v>
      </c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  <hyperlink ref="A3" location="'Tipo Identificacion'!A1" display="Tipo Identificacion" xr:uid="{00000000-0004-0000-0100-000001000000}"/>
    <hyperlink ref="A4" location="Cliente!A1" display="Cliente" xr:uid="{00000000-0004-0000-0100-000002000000}"/>
    <hyperlink ref="A5" location="Producto!A1" display="Producto!A1" xr:uid="{7A1387BD-695E-417E-AC18-75BECC99A24D}"/>
    <hyperlink ref="A6" location="Pedido!A1" display="Pedido!A1" xr:uid="{CCDBCA99-E1F4-4AB2-B91A-DDE833711749}"/>
    <hyperlink ref="A7" location="'Tipo de pago'!A1" display="'Tipo de pago'!A1" xr:uid="{A860D56A-2E9E-4BF7-A835-DE8D98C18E1E}"/>
    <hyperlink ref="A8" location="Factura!A1" display="Factura" xr:uid="{0A07F9CB-CDDF-4672-A050-469173C5BD0F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52B6-8238-455C-8BCF-DE8BC34A09C6}">
  <dimension ref="A1:C4"/>
  <sheetViews>
    <sheetView workbookViewId="0">
      <selection activeCell="D1" sqref="D1"/>
    </sheetView>
  </sheetViews>
  <sheetFormatPr baseColWidth="10" defaultRowHeight="12.5" x14ac:dyDescent="0.25"/>
  <cols>
    <col min="1" max="1" width="11.54296875" customWidth="1"/>
    <col min="2" max="2" width="15.36328125" customWidth="1"/>
    <col min="3" max="3" width="16.7265625" customWidth="1"/>
  </cols>
  <sheetData>
    <row r="1" spans="1:3" ht="13" x14ac:dyDescent="0.3">
      <c r="A1" s="37" t="s">
        <v>26</v>
      </c>
      <c r="B1" s="37" t="s">
        <v>16</v>
      </c>
      <c r="C1" s="41" t="s">
        <v>83</v>
      </c>
    </row>
    <row r="2" spans="1:3" x14ac:dyDescent="0.25">
      <c r="A2" s="30">
        <v>1</v>
      </c>
      <c r="B2" s="31" t="s">
        <v>73</v>
      </c>
      <c r="C2" s="30" t="str">
        <f>A2&amp;"-"&amp;B2</f>
        <v>1-Efectivo</v>
      </c>
    </row>
    <row r="3" spans="1:3" x14ac:dyDescent="0.25">
      <c r="A3" s="30">
        <v>2</v>
      </c>
      <c r="B3" s="31" t="s">
        <v>74</v>
      </c>
      <c r="C3" s="30" t="str">
        <f t="shared" ref="C3:C4" si="0">A3&amp;"-"&amp;B3</f>
        <v xml:space="preserve">2-Tarjeta de credito </v>
      </c>
    </row>
    <row r="4" spans="1:3" x14ac:dyDescent="0.25">
      <c r="A4" s="30">
        <v>3</v>
      </c>
      <c r="B4" s="31" t="s">
        <v>75</v>
      </c>
      <c r="C4" s="30" t="str">
        <f t="shared" si="0"/>
        <v xml:space="preserve">3-Transferencia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D6B-189B-4CD8-8A43-4577A55C5B9F}">
  <dimension ref="A1:F4"/>
  <sheetViews>
    <sheetView topLeftCell="C1" workbookViewId="0">
      <selection activeCell="C2" sqref="C2"/>
    </sheetView>
  </sheetViews>
  <sheetFormatPr baseColWidth="10" defaultRowHeight="12.5" x14ac:dyDescent="0.25"/>
  <cols>
    <col min="1" max="1" width="11.6328125" customWidth="1"/>
    <col min="3" max="3" width="17.54296875" customWidth="1"/>
    <col min="4" max="4" width="14.81640625" customWidth="1"/>
    <col min="6" max="6" width="18" customWidth="1"/>
  </cols>
  <sheetData>
    <row r="1" spans="1:6" ht="13" x14ac:dyDescent="0.3">
      <c r="A1" s="37" t="s">
        <v>26</v>
      </c>
      <c r="B1" s="37" t="s">
        <v>6</v>
      </c>
      <c r="C1" s="37" t="s">
        <v>69</v>
      </c>
      <c r="D1" s="37" t="s">
        <v>71</v>
      </c>
      <c r="E1" s="37" t="s">
        <v>70</v>
      </c>
      <c r="F1" s="48" t="s">
        <v>83</v>
      </c>
    </row>
    <row r="2" spans="1:6" x14ac:dyDescent="0.25">
      <c r="A2" s="30">
        <v>1</v>
      </c>
      <c r="B2" s="34">
        <v>1</v>
      </c>
      <c r="C2" s="50" t="s">
        <v>86</v>
      </c>
      <c r="D2" s="35" t="s">
        <v>73</v>
      </c>
      <c r="E2" s="39">
        <v>300000</v>
      </c>
      <c r="F2" s="30" t="str">
        <f>B2&amp;"-"&amp;C2</f>
        <v>1-15/ Marzo de 2024</v>
      </c>
    </row>
    <row r="3" spans="1:6" x14ac:dyDescent="0.25">
      <c r="A3" s="30">
        <v>2</v>
      </c>
      <c r="B3" s="34">
        <v>2</v>
      </c>
      <c r="C3" s="50" t="s">
        <v>87</v>
      </c>
      <c r="D3" s="34" t="s">
        <v>76</v>
      </c>
      <c r="E3" s="40">
        <v>250000</v>
      </c>
      <c r="F3" s="30" t="str">
        <f t="shared" ref="F3:F4" si="0">B3&amp;"-"&amp;C3</f>
        <v>2-17/ Marzo de 2024</v>
      </c>
    </row>
    <row r="4" spans="1:6" x14ac:dyDescent="0.25">
      <c r="A4" s="30">
        <v>3</v>
      </c>
      <c r="B4" s="34">
        <v>3</v>
      </c>
      <c r="C4" s="50" t="s">
        <v>88</v>
      </c>
      <c r="D4" s="34" t="s">
        <v>77</v>
      </c>
      <c r="E4" s="40">
        <v>100000</v>
      </c>
      <c r="F4" s="30" t="str">
        <f t="shared" si="0"/>
        <v>3-20/ Marzo de 2024</v>
      </c>
    </row>
  </sheetData>
  <hyperlinks>
    <hyperlink ref="D2" location="'Tipo de pago'!B2" display="Efectivo" xr:uid="{36FC23F7-BAC1-446A-A747-8CC549AE1CA9}"/>
    <hyperlink ref="D3" location="'Tipo de pago'!B3" display="Tarjeta de credito" xr:uid="{F03719F3-F488-4612-B449-E8F8A0793F90}"/>
    <hyperlink ref="D4" location="'Tipo de pago'!B4" display="Transferencia" xr:uid="{BA999BA2-A0F9-4948-8663-6DFC85513A12}"/>
    <hyperlink ref="B2" location="Cliente!A2" display="1" xr:uid="{11CE6FA7-2324-4557-BA6F-AB3646498A96}"/>
    <hyperlink ref="B3" location="Cliente!A3" display="2" xr:uid="{2FAE085F-6885-4720-B306-95407E5A2A40}"/>
    <hyperlink ref="B4" location="Cliente!A4" display="3" xr:uid="{A3F0E041-75FF-4CA4-94AB-937133780C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72C1-C810-4806-85D2-C9F25193CDEB}">
  <dimension ref="A1:H4"/>
  <sheetViews>
    <sheetView workbookViewId="0">
      <selection activeCell="H1" sqref="H1"/>
    </sheetView>
  </sheetViews>
  <sheetFormatPr baseColWidth="10" defaultRowHeight="12.5" x14ac:dyDescent="0.25"/>
  <cols>
    <col min="1" max="1" width="11.81640625" customWidth="1"/>
    <col min="2" max="2" width="19.54296875" customWidth="1"/>
    <col min="3" max="3" width="37.1796875" customWidth="1"/>
    <col min="4" max="4" width="10.453125" customWidth="1"/>
    <col min="5" max="5" width="12.7265625" customWidth="1"/>
    <col min="7" max="7" width="18" customWidth="1"/>
    <col min="8" max="8" width="20.1796875" customWidth="1"/>
  </cols>
  <sheetData>
    <row r="1" spans="1:8" ht="13" x14ac:dyDescent="0.3">
      <c r="A1" s="37" t="s">
        <v>7</v>
      </c>
      <c r="B1" s="37" t="s">
        <v>51</v>
      </c>
      <c r="C1" s="37" t="s">
        <v>52</v>
      </c>
      <c r="D1" s="37" t="s">
        <v>53</v>
      </c>
      <c r="E1" s="37" t="s">
        <v>54</v>
      </c>
      <c r="F1" s="37" t="s">
        <v>55</v>
      </c>
      <c r="G1" s="37" t="s">
        <v>22</v>
      </c>
      <c r="H1" s="48" t="s">
        <v>83</v>
      </c>
    </row>
    <row r="2" spans="1:8" x14ac:dyDescent="0.25">
      <c r="A2" s="30">
        <v>1</v>
      </c>
      <c r="B2" s="31" t="s">
        <v>56</v>
      </c>
      <c r="C2" s="31" t="s">
        <v>59</v>
      </c>
      <c r="D2" s="39">
        <v>70000</v>
      </c>
      <c r="E2" s="31" t="s">
        <v>62</v>
      </c>
      <c r="F2" s="31" t="s">
        <v>65</v>
      </c>
      <c r="G2" s="30" t="str">
        <f>B2&amp;"-"&amp;D2</f>
        <v>Camisa -70000</v>
      </c>
      <c r="H2" s="30" t="str">
        <f>E2&amp;"-"&amp;F2</f>
        <v>Ropa Exterior-Marca X</v>
      </c>
    </row>
    <row r="3" spans="1:8" x14ac:dyDescent="0.25">
      <c r="A3" s="30">
        <v>2</v>
      </c>
      <c r="B3" s="31" t="s">
        <v>57</v>
      </c>
      <c r="C3" s="31" t="s">
        <v>60</v>
      </c>
      <c r="D3" s="40">
        <v>110000</v>
      </c>
      <c r="E3" s="31" t="s">
        <v>63</v>
      </c>
      <c r="F3" s="31" t="s">
        <v>66</v>
      </c>
      <c r="G3" s="30" t="str">
        <f t="shared" ref="G3:G4" si="0">B3&amp;"-"&amp;D3</f>
        <v>Pantalon -110000</v>
      </c>
      <c r="H3" s="30" t="str">
        <f t="shared" ref="H3:H4" si="1">E3&amp;"-"&amp;F3</f>
        <v>Pantalones-Marca Y</v>
      </c>
    </row>
    <row r="4" spans="1:8" x14ac:dyDescent="0.25">
      <c r="A4" s="30">
        <v>3</v>
      </c>
      <c r="B4" s="31" t="s">
        <v>58</v>
      </c>
      <c r="C4" s="31" t="s">
        <v>61</v>
      </c>
      <c r="D4" s="40">
        <v>50000</v>
      </c>
      <c r="E4" s="31" t="s">
        <v>64</v>
      </c>
      <c r="F4" s="31" t="s">
        <v>67</v>
      </c>
      <c r="G4" s="30" t="str">
        <f t="shared" si="0"/>
        <v>Gorra-50000</v>
      </c>
      <c r="H4" s="30" t="str">
        <f t="shared" si="1"/>
        <v>Gorras-Marca Z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C5" sqref="C5"/>
    </sheetView>
  </sheetViews>
  <sheetFormatPr baseColWidth="10" defaultColWidth="12.6328125" defaultRowHeight="15" customHeight="1" x14ac:dyDescent="0.25"/>
  <cols>
    <col min="1" max="1" width="12.54296875" customWidth="1"/>
    <col min="2" max="2" width="17.36328125" customWidth="1"/>
    <col min="3" max="3" width="11.26953125" customWidth="1"/>
    <col min="4" max="4" width="9.1796875" customWidth="1"/>
    <col min="5" max="5" width="14.26953125" customWidth="1"/>
    <col min="6" max="6" width="36.6328125" customWidth="1"/>
    <col min="7" max="7" width="9.36328125" customWidth="1"/>
    <col min="8" max="8" width="17.08984375" customWidth="1"/>
  </cols>
  <sheetData>
    <row r="1" spans="1:30" ht="12.75" customHeight="1" x14ac:dyDescent="0.35">
      <c r="A1" s="5" t="s">
        <v>7</v>
      </c>
      <c r="B1" s="19" t="s">
        <v>36</v>
      </c>
      <c r="C1" s="5" t="s">
        <v>4</v>
      </c>
      <c r="D1" s="5" t="s">
        <v>8</v>
      </c>
      <c r="E1" s="5" t="s">
        <v>9</v>
      </c>
      <c r="F1" s="5" t="s">
        <v>10</v>
      </c>
      <c r="G1" s="42" t="s">
        <v>11</v>
      </c>
      <c r="H1" s="49" t="s">
        <v>83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2.75" customHeight="1" x14ac:dyDescent="0.35">
      <c r="A2" s="7">
        <v>1</v>
      </c>
      <c r="B2" s="20" t="s">
        <v>37</v>
      </c>
      <c r="C2" s="7" t="s">
        <v>92</v>
      </c>
      <c r="D2" s="7" t="s">
        <v>12</v>
      </c>
      <c r="E2" s="7" t="s">
        <v>13</v>
      </c>
      <c r="F2" s="21" t="s">
        <v>42</v>
      </c>
      <c r="G2" s="43" t="s">
        <v>14</v>
      </c>
      <c r="H2" s="44" t="str">
        <f>B2&amp;"-"&amp;C2</f>
        <v>Tienda A-Sede A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2.75" customHeight="1" x14ac:dyDescent="0.35">
      <c r="A3" s="7">
        <v>2</v>
      </c>
      <c r="B3" s="21" t="s">
        <v>38</v>
      </c>
      <c r="C3" s="7" t="s">
        <v>93</v>
      </c>
      <c r="D3" s="17" t="s">
        <v>40</v>
      </c>
      <c r="E3" s="7" t="s">
        <v>13</v>
      </c>
      <c r="F3" s="21" t="s">
        <v>43</v>
      </c>
      <c r="G3" s="43" t="s">
        <v>15</v>
      </c>
      <c r="H3" s="44" t="str">
        <f t="shared" ref="H3:H4" si="0">B3&amp;"-"&amp;C3</f>
        <v>Tienda B-Sede B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2.75" customHeight="1" x14ac:dyDescent="0.35">
      <c r="A4" s="7">
        <v>3</v>
      </c>
      <c r="B4" s="21" t="s">
        <v>39</v>
      </c>
      <c r="C4" s="7" t="s">
        <v>94</v>
      </c>
      <c r="D4" s="17" t="s">
        <v>41</v>
      </c>
      <c r="E4" s="7" t="s">
        <v>13</v>
      </c>
      <c r="F4" s="21" t="s">
        <v>44</v>
      </c>
      <c r="G4" s="43" t="s">
        <v>15</v>
      </c>
      <c r="H4" s="44" t="str">
        <f t="shared" si="0"/>
        <v>Tienda C-Sede C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2.75" customHeight="1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2.75" customHeight="1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2.75" customHeight="1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2.75" customHeight="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2.75" customHeight="1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2.75" customHeight="1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2.75" customHeight="1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2.75" customHeight="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2.7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2.75" customHeight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2.75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2.7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2.7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2.7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2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2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2.7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2.7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2.75" customHeight="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2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2.7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2.7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2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2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2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2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2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2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2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2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2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2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2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2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2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2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2.7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2.75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2.7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2.75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2.7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2.75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2.7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2.75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2.7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2.75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2.7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2.7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2.7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2.7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2.7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2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2.7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2.7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2.7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2.7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2.7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2.7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2.7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2.7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2.7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2.7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2.7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2.7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2.7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2.7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2.7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2.7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.7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2.7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2.7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2.7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2.7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2.7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2.7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2.7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2.7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2.7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2.7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2.7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2.7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2.7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2.7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2.7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2.7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2.7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2.7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2.7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2.7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2.7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2.7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2.7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2.7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2.7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2.7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2.7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2.7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2.7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2.7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2.7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2.7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2.7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2.7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2.7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2.7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2.7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2.7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2.7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2.7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2.7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2.7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2.7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2.7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2.7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2.7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2.7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2.7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2.7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2.7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2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2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2.7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2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2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2.7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2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2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2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2.7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2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2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2.7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2.7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2.7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2.7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2.7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2.7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2.7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2.7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2.7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2.7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2.7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2.7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2.7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2.7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2.7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2.7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2.7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2.7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2.7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2.7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2.7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2.7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2.7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2.7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2.7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2.7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2.7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2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2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2.7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2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2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2.7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2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2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2.7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2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2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2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2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2.7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2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2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2.7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2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2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2.7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2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2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2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2.7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2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2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2.7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2.7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2.7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2.7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2.7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2.7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2.7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2.7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2.7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2.7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2.7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2.7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2.7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2.7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2.7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2.7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2.7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2.7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2.7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2.7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2.7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2.7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2.7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2.7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2.7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2.7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2.7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2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2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2.7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2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2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2.7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2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2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2.7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2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2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2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2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2.7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2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2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2.7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2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2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2.7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2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2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2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2.7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2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2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2.7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2.7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2.7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2.7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2.7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2.7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2.7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2.7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2.7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2.7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2.7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2.7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2.7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2.7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2.7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2.7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2.7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2.7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2.7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2.7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2.7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2.7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2.7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2.7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2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2.7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2.7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2.7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2.7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2.7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2.7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2.7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2.7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2.7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2.7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2.7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2.7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2.7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2.7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2.7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2.7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2.7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2.7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2.7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2.7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2.7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2.7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2.7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2.7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2.7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2.7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2.7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2.7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2.7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2.7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2.7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2.7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2.7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2.7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2.7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2.7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2.7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2.7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2.7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2.7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2.7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2.7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2.7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2.7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2.7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2.7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2.7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2.7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2.7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2.7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2.7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2.7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2.7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2.7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2.7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2.7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2.7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2.7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2.7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2.7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2.7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2.7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2.7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2.7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2.7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2.7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2.7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2.7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2.7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2.7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2.7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2.7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2.7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2.7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2.7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2.7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2.7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2.7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2.7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2.7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2.7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2.7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2.7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2.7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2.7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2.7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2.7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2.7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2.7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2.7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2.7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2.7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2.7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2.7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2.7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2.7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2.7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2.7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2.7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2.7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2.7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2.7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2.7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2.7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2.7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2.7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2.7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2.7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2.7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2.7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2.7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2.7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2.7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2.7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2.7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2.7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2.7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2.7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2.7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2.7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2.7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2.7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2.7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2.7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2.7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2.7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2.7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2.7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2.7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2.7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2.7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2.7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2.7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2.7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2.7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2.7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2.7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2.7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2.7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2.7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2.7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2.7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2.7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2.7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2.7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2.7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2.7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2.7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2.7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2.7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2.7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2.7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2.7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2.7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2.7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2.7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2.7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2.7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2.7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2.7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2.7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2.7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2.7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2.7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2.7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2.7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2.7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2.7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2.7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2.7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2.7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2.7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2.7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2.7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2.7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2.7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2.7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2.7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2.7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2.7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2.7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2.7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2.7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2.7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2.7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2.7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2.7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2.7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2.7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2.7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2.7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2.7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2.7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2.7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2.7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2.7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2.7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2.7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2.7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2.7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2.7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2.7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2.7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2.7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2.7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2.7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2.7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2.7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2.7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2.7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2.7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2.7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2.7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2.7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2.7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2.7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2.7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2.7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2.7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2.7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2.7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2.7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2.7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2.7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2.7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2.7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2.7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2.7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2.7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2.7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2.7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2.7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2.7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2.75" customHeigh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2.7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2.75" customHeigh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2.7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2.75" customHeigh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2.7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2.75" customHeigh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2.7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2.75" customHeigh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2.7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2.75" customHeigh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2.7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2.75" customHeigh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2.7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2.75" customHeigh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2.7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2.75" customHeigh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2.7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2.75" customHeigh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2.7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2.75" customHeigh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2.7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2.75" customHeigh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2.7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2.75" customHeigh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2.7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2.75" customHeigh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2.7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2.75" customHeigh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2.7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2.75" customHeigh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2.7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2.75" customHeigh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2.7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2.75" customHeigh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2.7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2.75" customHeigh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2.7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2.75" customHeigh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2.7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2.75" customHeigh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2.7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2.75" customHeigh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2.7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2.75" customHeigh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2.7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2.75" customHeigh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2.7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2.75" customHeigh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2.7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2.75" customHeigh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2.7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2.75" customHeigh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2.7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2.75" customHeigh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2.7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2.75" customHeigh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2.7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2.75" customHeigh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2.7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2.75" customHeigh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2.7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2.75" customHeigh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2.7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2.75" customHeigh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2.7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2.75" customHeigh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2.7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2.75" customHeigh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2.7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2.75" customHeigh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2.7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2.75" customHeigh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2.7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2.75" customHeigh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2.7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2.75" customHeigh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2.7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2.75" customHeigh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2.7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2.75" customHeigh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2.7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2.75" customHeigh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2.7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2.75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2.7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2.75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2.7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2.75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2.7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2.75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2.7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2.75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2.7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2.75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2.7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2.75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2.7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2.75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2.7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2.75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2.7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2.75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2.7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2.75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2.7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2.75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2.7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2.75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2.7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2.75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2.7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2.75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2.7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2.75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2.7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2.75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2.7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2.75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2.7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2.75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2.7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2.75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2.7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2.75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2.7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2.75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2.7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2.75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2.7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2.75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2.7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2.75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2.7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2.75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2.7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2.75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2.7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2.75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2.7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2.75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2.7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2.75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2.7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2.75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2.7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2.75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2.7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2.75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2.7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2.75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2.7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2.75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2.7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2.75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2.7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2.75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2.7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2.75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2.7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2.75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2.7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2.75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2.7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2.75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2.7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2.75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2.7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2.75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2.7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2.75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2.7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2.75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2.7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2.75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2.7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2.75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2.7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2.75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2.7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2.75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2.7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2.75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2.7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2.75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2.7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2.75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2.7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2.75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2.7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2.75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2.7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2.75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2.7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2.75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2.7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2.75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2.7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2.75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2.7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2.75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2.7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2.75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2.7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2.75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2.7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2.75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2.7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2.75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2.7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2.75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2.7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2.75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2.7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2.75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2.7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2.75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2.7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2.75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2.7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2.75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2.7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2.75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2.7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2.75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2.7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2.75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2.7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2.75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2.7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2.75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2.7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2.75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2.7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2.75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2.7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2.75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2.7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2.75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2.7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2.75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2.7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2.75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2.7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2.75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2.7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2.75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2.7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2.75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2.7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2.75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2.7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2.75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2.7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2.75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2.7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2.75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2.7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2.75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2.7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2.75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2.7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2.75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2.7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2.75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2.7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2.75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2.7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2.75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2.7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2.75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2.7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2.75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2.7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2.75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2.7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2.75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2.7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2.75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2.7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2.75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2.7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2.75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2.7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2.75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2.7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2.75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2.7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2.75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2.7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2.75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2.7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2.75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2.7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2.75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2.7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2.75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2.7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2.75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2.7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2.75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2.7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2.75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2.7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2.75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2.7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2.75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2.7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2.75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2.7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2.75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2.7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2.75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2.7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2.75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2.7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2.75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2.7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2.75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2.7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2.75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2.7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2.75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2.7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2.75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2.7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2.75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2.7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2.75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2.7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2.75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2.7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2.75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2.7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2.75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2.7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2.75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2.7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2.75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2.7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2.75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2.7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2.75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2.7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2.75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2.7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2.75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2.7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2.75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2.7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2.75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2.7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2.75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2.7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2.75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2.7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2.75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2.7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2.75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2.7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2.75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2.7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2.75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2.7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2.75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2.7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2.75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2.7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2.75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2.7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2.75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2.7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2.75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2.7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2.75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2.7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2.75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2.7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2.75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2.7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2.75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2.7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2.75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2.7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2.75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2.7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2.75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2.7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2.75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2.7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2.75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2.7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2.75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2.7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2.75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2.7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2.75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2.7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2.75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2.7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2.75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2.7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2.75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2.7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2.75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2.7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2.75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2.7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2.75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2.7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2.75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2.7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2.75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2.7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2.75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2.7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2.75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2.7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2.75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2.7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2.75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2.7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2.75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2.7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2.75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2.7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2.75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2.7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2.75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2.7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2.75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2.7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2.75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2.7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2.75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2.7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2.75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2.7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2.75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2.7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2.75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2.7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2.75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2.7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2.75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2.7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2.75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2.7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2.75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2.7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2.75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2.7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2.75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2.7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2.75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2.7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2.75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2.7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2.75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2.7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2.75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2.7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2.75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2.7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2.75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2.7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2.75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2.7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2.75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2.7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2.75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2.7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2.75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2.7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2.75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2.7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2.75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2.7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2.75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2.7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2.75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2.7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2.75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2.7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2.75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2.7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2.75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2.7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2.75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2.7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2.75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2.7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2.75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2.7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2.75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2.7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2.75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2.7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2.75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2.7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7"/>
  <sheetViews>
    <sheetView workbookViewId="0">
      <selection activeCell="C1" sqref="C1"/>
    </sheetView>
  </sheetViews>
  <sheetFormatPr baseColWidth="10" defaultColWidth="12.6328125" defaultRowHeight="15" customHeight="1" x14ac:dyDescent="0.25"/>
  <cols>
    <col min="1" max="1" width="12.26953125" customWidth="1"/>
    <col min="2" max="2" width="17.54296875" customWidth="1"/>
    <col min="3" max="3" width="18.54296875" customWidth="1"/>
  </cols>
  <sheetData>
    <row r="1" spans="1:3" ht="12.75" customHeight="1" x14ac:dyDescent="0.3">
      <c r="A1" s="16" t="s">
        <v>7</v>
      </c>
      <c r="B1" s="45" t="s">
        <v>16</v>
      </c>
      <c r="C1" s="48" t="s">
        <v>83</v>
      </c>
    </row>
    <row r="2" spans="1:3" ht="12.75" customHeight="1" x14ac:dyDescent="0.35">
      <c r="A2" s="7">
        <v>1</v>
      </c>
      <c r="B2" s="46" t="s">
        <v>17</v>
      </c>
      <c r="C2" s="30" t="str">
        <f>A2&amp;"-"&amp;B2</f>
        <v>1-Cédula</v>
      </c>
    </row>
    <row r="3" spans="1:3" ht="12.75" customHeight="1" x14ac:dyDescent="0.35">
      <c r="A3" s="13">
        <v>2</v>
      </c>
      <c r="B3" s="47" t="s">
        <v>25</v>
      </c>
      <c r="C3" s="30" t="str">
        <f t="shared" ref="C3:C4" si="0">A3&amp;"-"&amp;B3</f>
        <v>2-Tarjeta de Identidad</v>
      </c>
    </row>
    <row r="4" spans="1:3" ht="12.75" customHeight="1" x14ac:dyDescent="0.35">
      <c r="A4" s="15">
        <v>3</v>
      </c>
      <c r="B4" s="15" t="s">
        <v>18</v>
      </c>
      <c r="C4" s="30" t="str">
        <f t="shared" si="0"/>
        <v>3-Pasaporte</v>
      </c>
    </row>
    <row r="5" spans="1:3" ht="12.75" customHeight="1" x14ac:dyDescent="0.35">
      <c r="A5" s="14"/>
      <c r="B5" s="14"/>
    </row>
    <row r="6" spans="1:3" ht="12.75" customHeight="1" x14ac:dyDescent="0.25"/>
    <row r="7" spans="1:3" ht="12.75" customHeight="1" x14ac:dyDescent="0.25"/>
    <row r="8" spans="1:3" ht="12.75" customHeight="1" x14ac:dyDescent="0.25"/>
    <row r="9" spans="1:3" ht="12.75" customHeight="1" x14ac:dyDescent="0.25"/>
    <row r="10" spans="1:3" ht="12.75" customHeight="1" x14ac:dyDescent="0.25"/>
    <row r="11" spans="1:3" ht="12.75" customHeight="1" x14ac:dyDescent="0.25"/>
    <row r="12" spans="1:3" ht="12.75" customHeight="1" x14ac:dyDescent="0.25"/>
    <row r="13" spans="1:3" ht="12.75" customHeight="1" x14ac:dyDescent="0.25"/>
    <row r="14" spans="1:3" ht="12.75" customHeight="1" x14ac:dyDescent="0.25"/>
    <row r="15" spans="1:3" ht="12.75" customHeight="1" x14ac:dyDescent="0.25"/>
    <row r="16" spans="1: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83C1-64F9-4CE0-B1E4-2B4BD5458458}">
  <dimension ref="A1:E4"/>
  <sheetViews>
    <sheetView workbookViewId="0">
      <selection activeCell="F4" sqref="F4"/>
    </sheetView>
  </sheetViews>
  <sheetFormatPr baseColWidth="10" defaultRowHeight="12.5" x14ac:dyDescent="0.25"/>
  <cols>
    <col min="1" max="1" width="12.08984375" customWidth="1"/>
    <col min="3" max="3" width="16.1796875" customWidth="1"/>
    <col min="5" max="5" width="18.1796875" customWidth="1"/>
  </cols>
  <sheetData>
    <row r="1" spans="1:5" ht="13" x14ac:dyDescent="0.3">
      <c r="A1" s="37" t="s">
        <v>26</v>
      </c>
      <c r="B1" s="37" t="s">
        <v>78</v>
      </c>
      <c r="C1" s="37" t="s">
        <v>79</v>
      </c>
      <c r="D1" s="37" t="s">
        <v>80</v>
      </c>
      <c r="E1" s="48" t="s">
        <v>83</v>
      </c>
    </row>
    <row r="2" spans="1:5" x14ac:dyDescent="0.25">
      <c r="A2" s="30">
        <v>1</v>
      </c>
      <c r="B2" s="34">
        <v>1</v>
      </c>
      <c r="C2" s="51" t="s">
        <v>89</v>
      </c>
      <c r="D2" s="38">
        <v>300000</v>
      </c>
      <c r="E2" s="30" t="str">
        <f>A2&amp;"-"&amp;C2</f>
        <v>1-15/Marzo de 2024</v>
      </c>
    </row>
    <row r="3" spans="1:5" x14ac:dyDescent="0.25">
      <c r="A3" s="30">
        <v>2</v>
      </c>
      <c r="B3" s="34">
        <v>2</v>
      </c>
      <c r="C3" s="51" t="s">
        <v>90</v>
      </c>
      <c r="D3" s="38">
        <v>250000</v>
      </c>
      <c r="E3" s="30" t="str">
        <f t="shared" ref="E3:E4" si="0">A3&amp;"-"&amp;C3</f>
        <v>2-17/Marzo de 2024</v>
      </c>
    </row>
    <row r="4" spans="1:5" x14ac:dyDescent="0.25">
      <c r="A4" s="30">
        <v>3</v>
      </c>
      <c r="B4" s="34">
        <v>3</v>
      </c>
      <c r="C4" s="51" t="s">
        <v>91</v>
      </c>
      <c r="D4" s="38">
        <v>100000</v>
      </c>
      <c r="E4" s="30" t="str">
        <f t="shared" si="0"/>
        <v>3-20/Marzo de 2024</v>
      </c>
    </row>
  </sheetData>
  <hyperlinks>
    <hyperlink ref="B2" location="Pedido!A2" display="1" xr:uid="{8ED0BD2A-BDDD-4635-9A94-99EA859B0169}"/>
    <hyperlink ref="B3" location="Pedido!A3" display="2" xr:uid="{00E3C6E7-8EA4-40F9-9406-713A59CC66AD}"/>
    <hyperlink ref="B4" location="Pedido!A4" display="3" xr:uid="{E5C6DAA2-DA28-4ACE-8C81-4C773CA40F55}"/>
    <hyperlink ref="C2" location="Pedido!C2" display="15/03/2024" xr:uid="{C7796F0C-7304-49BE-8FDF-E4C07905B90A}"/>
    <hyperlink ref="C3" location="Pedido!C3" display="17/03/2024" xr:uid="{8361D1E8-FDB5-4057-A472-C3FFBD1B96BA}"/>
    <hyperlink ref="C4" location="Factura!C4" display="20/03/2024" xr:uid="{9C124C43-774E-4AC2-9F40-A8822E7698DA}"/>
    <hyperlink ref="D2" location="Pedido!E2" display="$300000" xr:uid="{278AB8F0-CB75-4DA3-B0B8-01C378F848BA}"/>
    <hyperlink ref="D3" location="Pedido!E3" display="$250000" xr:uid="{F6704A20-54DA-46B9-B580-FE791E1E74B9}"/>
    <hyperlink ref="D4" location="Pedido!E4" display="$100000" xr:uid="{6503CB23-70B6-4AAF-86D5-82819F6F5CD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>
      <selection activeCell="H2" sqref="H2"/>
    </sheetView>
  </sheetViews>
  <sheetFormatPr baseColWidth="10" defaultColWidth="12.6328125" defaultRowHeight="15" customHeight="1" x14ac:dyDescent="0.25"/>
  <cols>
    <col min="1" max="1" width="12.36328125" customWidth="1"/>
    <col min="2" max="2" width="16.54296875" customWidth="1"/>
    <col min="3" max="3" width="20.1796875" customWidth="1"/>
    <col min="4" max="4" width="9.90625" customWidth="1"/>
    <col min="5" max="5" width="12" customWidth="1"/>
    <col min="6" max="6" width="27.08984375" customWidth="1"/>
    <col min="7" max="7" width="9.36328125" customWidth="1"/>
    <col min="8" max="8" width="18.36328125" customWidth="1"/>
    <col min="9" max="9" width="24.81640625" customWidth="1"/>
  </cols>
  <sheetData>
    <row r="1" spans="1:9" ht="12.75" customHeight="1" x14ac:dyDescent="0.3">
      <c r="A1" s="9" t="s">
        <v>7</v>
      </c>
      <c r="B1" s="9" t="s">
        <v>5</v>
      </c>
      <c r="C1" s="9" t="s">
        <v>19</v>
      </c>
      <c r="D1" s="9" t="s">
        <v>0</v>
      </c>
      <c r="E1" s="9" t="s">
        <v>20</v>
      </c>
      <c r="F1" s="9" t="s">
        <v>21</v>
      </c>
      <c r="G1" s="16" t="s">
        <v>45</v>
      </c>
      <c r="H1" s="10" t="s">
        <v>22</v>
      </c>
      <c r="I1" s="11" t="s">
        <v>23</v>
      </c>
    </row>
    <row r="2" spans="1:9" ht="12.75" customHeight="1" x14ac:dyDescent="0.25">
      <c r="A2" s="8">
        <v>1</v>
      </c>
      <c r="B2" s="12" t="s">
        <v>17</v>
      </c>
      <c r="C2" s="8">
        <v>1112149227</v>
      </c>
      <c r="D2" s="17" t="s">
        <v>27</v>
      </c>
      <c r="E2" s="17" t="s">
        <v>28</v>
      </c>
      <c r="F2" s="18" t="s">
        <v>33</v>
      </c>
      <c r="G2" s="12" t="str">
        <f>Tienda!B2</f>
        <v>Tienda A</v>
      </c>
      <c r="H2" s="8" t="str">
        <f t="shared" ref="H2:H4" si="0">B2&amp;"-"&amp;C2</f>
        <v>Cédula-1112149227</v>
      </c>
      <c r="I2" s="4" t="str">
        <f t="shared" ref="I2:I4" si="1">F2</f>
        <v>isabelasolano@gmail.com</v>
      </c>
    </row>
    <row r="3" spans="1:9" ht="12.75" customHeight="1" x14ac:dyDescent="0.25">
      <c r="A3" s="8">
        <v>2</v>
      </c>
      <c r="B3" s="12" t="s">
        <v>17</v>
      </c>
      <c r="C3" s="8">
        <v>1036578941</v>
      </c>
      <c r="D3" s="17" t="s">
        <v>29</v>
      </c>
      <c r="E3" s="17" t="s">
        <v>30</v>
      </c>
      <c r="F3" s="18" t="s">
        <v>34</v>
      </c>
      <c r="G3" s="12" t="str">
        <f>Tienda!B3</f>
        <v>Tienda B</v>
      </c>
      <c r="H3" s="8" t="str">
        <f t="shared" si="0"/>
        <v>Cédula-1036578941</v>
      </c>
      <c r="I3" s="4" t="str">
        <f t="shared" si="1"/>
        <v>estebanzuluaga@hotmail.com</v>
      </c>
    </row>
    <row r="4" spans="1:9" ht="12.75" customHeight="1" x14ac:dyDescent="0.25">
      <c r="A4" s="8">
        <v>3</v>
      </c>
      <c r="B4" s="12" t="s">
        <v>17</v>
      </c>
      <c r="C4" s="8">
        <v>1036962400</v>
      </c>
      <c r="D4" s="17" t="s">
        <v>31</v>
      </c>
      <c r="E4" s="17" t="s">
        <v>32</v>
      </c>
      <c r="F4" s="18" t="s">
        <v>35</v>
      </c>
      <c r="G4" s="12" t="str">
        <f>Tienda!B4</f>
        <v>Tienda C</v>
      </c>
      <c r="H4" s="8" t="str">
        <f t="shared" si="0"/>
        <v>Cédula-1036962400</v>
      </c>
      <c r="I4" s="4" t="str">
        <f t="shared" si="1"/>
        <v>jpgiraldo@outlook.com</v>
      </c>
    </row>
    <row r="5" spans="1:9" ht="12.75" customHeight="1" x14ac:dyDescent="0.25"/>
    <row r="6" spans="1:9" ht="12.75" customHeight="1" x14ac:dyDescent="0.25"/>
    <row r="7" spans="1:9" ht="12.75" customHeight="1" x14ac:dyDescent="0.25"/>
    <row r="8" spans="1:9" ht="12.75" customHeight="1" x14ac:dyDescent="0.25"/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hyperlinks>
    <hyperlink ref="B2" location="'Tipo Identificacion'!C2" display="Cédula" xr:uid="{00000000-0004-0000-0400-000000000000}"/>
    <hyperlink ref="G2" location="Sede!A2" display="1" xr:uid="{00000000-0004-0000-0400-000001000000}"/>
    <hyperlink ref="B3" location="'Tipo Identificacion'!C2" display="Cédula" xr:uid="{00000000-0004-0000-0400-000002000000}"/>
    <hyperlink ref="G3" location="Sede!A3" display="2" xr:uid="{00000000-0004-0000-0400-000003000000}"/>
    <hyperlink ref="B4" location="'Tipo Identificacion'!C2" display="Cédula" xr:uid="{00000000-0004-0000-0400-000004000000}"/>
    <hyperlink ref="G4" location="Sede!A4" display="3" xr:uid="{00000000-0004-0000-0400-000005000000}"/>
    <hyperlink ref="F3" r:id="rId1" xr:uid="{44439093-5DED-4D9E-891C-23ED10ED9882}"/>
    <hyperlink ref="F2" r:id="rId2" xr:uid="{76B994F3-85F2-4E93-9955-75AC081119FF}"/>
    <hyperlink ref="F4" r:id="rId3" xr:uid="{EA0B8F99-21D5-41CF-8A5B-CDAE64E45BFE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Anemico</vt:lpstr>
      <vt:lpstr>Objeto de dominio</vt:lpstr>
      <vt:lpstr>Tipo de pago</vt:lpstr>
      <vt:lpstr>Pedido</vt:lpstr>
      <vt:lpstr>Producto</vt:lpstr>
      <vt:lpstr>Tienda</vt:lpstr>
      <vt:lpstr>Tipo de identificacion</vt:lpstr>
      <vt:lpstr>Factura</vt:lpstr>
      <vt:lpstr>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Solano</dc:creator>
  <cp:lastModifiedBy>Luis Solano</cp:lastModifiedBy>
  <dcterms:created xsi:type="dcterms:W3CDTF">2024-03-25T21:31:08Z</dcterms:created>
  <dcterms:modified xsi:type="dcterms:W3CDTF">2024-04-04T03:32:33Z</dcterms:modified>
</cp:coreProperties>
</file>