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a5849fd449f4fc7/Documentos/Isa/DOO/"/>
    </mc:Choice>
  </mc:AlternateContent>
  <xr:revisionPtr revIDLastSave="290" documentId="8_{02603D2E-ADA5-4A9F-969F-5B87F9276679}" xr6:coauthVersionLast="47" xr6:coauthVersionMax="47" xr10:uidLastSave="{9C53BBBB-508D-4614-8CBA-193D8D9CF002}"/>
  <bookViews>
    <workbookView xWindow="-110" yWindow="-110" windowWidth="19420" windowHeight="11500" xr2:uid="{00000000-000D-0000-FFFF-FFFF00000000}"/>
  </bookViews>
  <sheets>
    <sheet name="Modelo de dominio Anemico" sheetId="1" r:id="rId1"/>
    <sheet name="Objeto de dominio" sheetId="2" r:id="rId2"/>
    <sheet name="Pago" sheetId="11" r:id="rId3"/>
    <sheet name="Transaccion" sheetId="13" r:id="rId4"/>
    <sheet name="Tipo de pago " sheetId="6" r:id="rId5"/>
    <sheet name="Factura " sheetId="7" r:id="rId6"/>
    <sheet name="Pedido " sheetId="8" r:id="rId7"/>
    <sheet name="Promocion" sheetId="10" r:id="rId8"/>
    <sheet name="Producto 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trk4NYH2xMSuecVWxUixMMnepXDBcyKD8KMR9UE+xbY="/>
    </ext>
  </extLst>
</workbook>
</file>

<file path=xl/calcChain.xml><?xml version="1.0" encoding="utf-8"?>
<calcChain xmlns="http://schemas.openxmlformats.org/spreadsheetml/2006/main">
  <c r="F4" i="13" l="1"/>
  <c r="F3" i="13"/>
  <c r="F2" i="13"/>
  <c r="E3" i="11"/>
  <c r="E4" i="11"/>
  <c r="E2" i="11"/>
  <c r="F4" i="8"/>
  <c r="F3" i="8"/>
  <c r="G3" i="8"/>
  <c r="G4" i="8"/>
  <c r="G2" i="8"/>
  <c r="F2" i="8"/>
  <c r="D3" i="10"/>
  <c r="D4" i="10"/>
  <c r="D2" i="10"/>
  <c r="H3" i="9"/>
  <c r="H4" i="9"/>
  <c r="H2" i="9"/>
  <c r="G3" i="9"/>
  <c r="G4" i="9"/>
  <c r="G2" i="9"/>
  <c r="E3" i="7"/>
  <c r="E4" i="7"/>
  <c r="E2" i="7"/>
  <c r="C3" i="6"/>
  <c r="C4" i="6"/>
  <c r="C2" i="6"/>
</calcChain>
</file>

<file path=xl/sharedStrings.xml><?xml version="1.0" encoding="utf-8"?>
<sst xmlns="http://schemas.openxmlformats.org/spreadsheetml/2006/main" count="110" uniqueCount="71">
  <si>
    <t>Nombre</t>
  </si>
  <si>
    <t>Descripcion</t>
  </si>
  <si>
    <t>TipoObjetoDominio</t>
  </si>
  <si>
    <t>Contexto</t>
  </si>
  <si>
    <t>Objeto de dominio que contiene la informacion del cliente y la sede donde labora</t>
  </si>
  <si>
    <t>Propia</t>
  </si>
  <si>
    <t xml:space="preserve">Combinacion Unica </t>
  </si>
  <si>
    <t>Empleado</t>
  </si>
  <si>
    <t xml:space="preserve">Empleado </t>
  </si>
  <si>
    <t xml:space="preserve">Identificador </t>
  </si>
  <si>
    <t xml:space="preserve">Tipo </t>
  </si>
  <si>
    <t xml:space="preserve">Efectivo </t>
  </si>
  <si>
    <t xml:space="preserve">Tarjeta de credito </t>
  </si>
  <si>
    <t xml:space="preserve">Transferencia </t>
  </si>
  <si>
    <t xml:space="preserve">Tipo de pago </t>
  </si>
  <si>
    <t xml:space="preserve">Objeto de dominio que representa las diferentes formas en las que el cliente puede pagar una compra </t>
  </si>
  <si>
    <t xml:space="preserve">Externo </t>
  </si>
  <si>
    <t xml:space="preserve">Fecha Pedido </t>
  </si>
  <si>
    <t>Tipo de Pago</t>
  </si>
  <si>
    <t xml:space="preserve">Monto </t>
  </si>
  <si>
    <t>Efectivo</t>
  </si>
  <si>
    <t>Tarjeta de Credito</t>
  </si>
  <si>
    <t>Transferencia</t>
  </si>
  <si>
    <t xml:space="preserve">Pedido </t>
  </si>
  <si>
    <t xml:space="preserve">Fecha Factura </t>
  </si>
  <si>
    <t>15/ Marzo de 2024</t>
  </si>
  <si>
    <t>17/ Marzo de 2024</t>
  </si>
  <si>
    <t>20/ de Marzo 2024</t>
  </si>
  <si>
    <t>15/Marzo de 2024</t>
  </si>
  <si>
    <t>17/Marzo de 2024</t>
  </si>
  <si>
    <t>20/Marzo de 2024</t>
  </si>
  <si>
    <t xml:space="preserve">Factura </t>
  </si>
  <si>
    <t xml:space="preserve">Objeto de dominio que representa un documento que acredita la compra de un producto o varios productos </t>
  </si>
  <si>
    <t xml:space="preserve">Objeto de dominio que representa una orden de compra realizada por un cliente </t>
  </si>
  <si>
    <t xml:space="preserve">Nombre del producto </t>
  </si>
  <si>
    <t xml:space="preserve">Descripcion </t>
  </si>
  <si>
    <t xml:space="preserve">Precio </t>
  </si>
  <si>
    <t xml:space="preserve">Categoria </t>
  </si>
  <si>
    <t xml:space="preserve">Marca </t>
  </si>
  <si>
    <t xml:space="preserve">Camisa </t>
  </si>
  <si>
    <t xml:space="preserve">Pantalon </t>
  </si>
  <si>
    <t>Gorra</t>
  </si>
  <si>
    <t xml:space="preserve">Camisa manga larga con estampado trasero </t>
  </si>
  <si>
    <t xml:space="preserve">Pantalon de Mezclilla </t>
  </si>
  <si>
    <t xml:space="preserve">Gorra en cuero </t>
  </si>
  <si>
    <t xml:space="preserve">Ropa Exterior </t>
  </si>
  <si>
    <t xml:space="preserve">Pantalones </t>
  </si>
  <si>
    <t>Gorras</t>
  </si>
  <si>
    <t>Marca X</t>
  </si>
  <si>
    <t>Marca Y</t>
  </si>
  <si>
    <t xml:space="preserve">Marca Z </t>
  </si>
  <si>
    <t xml:space="preserve">Producto </t>
  </si>
  <si>
    <t>Objeto de dominio el cual nos representa un articulo que se puede comprar en la tienda</t>
  </si>
  <si>
    <t xml:space="preserve">Promocion Adquirida </t>
  </si>
  <si>
    <t xml:space="preserve">Nombre </t>
  </si>
  <si>
    <t xml:space="preserve">Descuento de temporada </t>
  </si>
  <si>
    <t xml:space="preserve">Descuento Black Friday </t>
  </si>
  <si>
    <t xml:space="preserve">Descuentos de verano </t>
  </si>
  <si>
    <t>Cantidad (%)</t>
  </si>
  <si>
    <t xml:space="preserve">Precio final del pedido aplicando descuento </t>
  </si>
  <si>
    <t>Promocion</t>
  </si>
  <si>
    <t xml:space="preserve">Objeto de dominio el cual representa una oferta o descuento que se aplica a un producto </t>
  </si>
  <si>
    <t xml:space="preserve">Fecha de pago </t>
  </si>
  <si>
    <t>Pago</t>
  </si>
  <si>
    <t xml:space="preserve">Objeto de dominio que representa el pago realizado por un cliente </t>
  </si>
  <si>
    <t xml:space="preserve">Fecha </t>
  </si>
  <si>
    <t>Monto</t>
  </si>
  <si>
    <t>Combinacion Unica</t>
  </si>
  <si>
    <t>Pedido</t>
  </si>
  <si>
    <t>Transaccion</t>
  </si>
  <si>
    <t>Objeto de dominio que representa un cambio de valor monetario cuando se realiza una compra en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</si>
</sst>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.0;[Red]\-&quot;$&quot;#,##0.0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vertical="top" wrapText="1"/>
    </xf>
    <xf numFmtId="0" fontId="4" fillId="0" borderId="1" xfId="1" applyBorder="1"/>
    <xf numFmtId="0" fontId="7" fillId="0" borderId="4" xfId="0" applyFont="1" applyBorder="1"/>
    <xf numFmtId="0" fontId="0" fillId="0" borderId="4" xfId="0" applyBorder="1"/>
    <xf numFmtId="0" fontId="7" fillId="2" borderId="4" xfId="0" applyFont="1" applyFill="1" applyBorder="1"/>
    <xf numFmtId="0" fontId="6" fillId="0" borderId="4" xfId="0" applyFont="1" applyBorder="1"/>
    <xf numFmtId="0" fontId="4" fillId="0" borderId="3" xfId="1" applyBorder="1"/>
    <xf numFmtId="0" fontId="8" fillId="0" borderId="4" xfId="1" quotePrefix="1" applyFont="1" applyBorder="1"/>
    <xf numFmtId="0" fontId="3" fillId="0" borderId="5" xfId="0" applyFont="1" applyBorder="1" applyAlignment="1">
      <alignment vertical="top" wrapText="1"/>
    </xf>
    <xf numFmtId="0" fontId="1" fillId="0" borderId="3" xfId="0" applyFont="1" applyBorder="1"/>
    <xf numFmtId="0" fontId="5" fillId="0" borderId="3" xfId="0" applyFont="1" applyBorder="1"/>
    <xf numFmtId="0" fontId="4" fillId="0" borderId="4" xfId="1" applyBorder="1"/>
    <xf numFmtId="0" fontId="8" fillId="0" borderId="4" xfId="1" applyFont="1" applyBorder="1"/>
    <xf numFmtId="6" fontId="0" fillId="0" borderId="4" xfId="0" applyNumberFormat="1" applyBorder="1"/>
    <xf numFmtId="14" fontId="6" fillId="0" borderId="4" xfId="0" applyNumberFormat="1" applyFont="1" applyBorder="1"/>
    <xf numFmtId="0" fontId="9" fillId="0" borderId="4" xfId="0" applyFont="1" applyBorder="1" applyAlignment="1">
      <alignment vertical="top" wrapText="1"/>
    </xf>
    <xf numFmtId="0" fontId="5" fillId="0" borderId="4" xfId="0" applyFont="1" applyBorder="1"/>
    <xf numFmtId="0" fontId="10" fillId="0" borderId="4" xfId="0" applyFont="1" applyBorder="1"/>
    <xf numFmtId="14" fontId="4" fillId="0" borderId="4" xfId="1" applyNumberFormat="1" applyBorder="1"/>
    <xf numFmtId="6" fontId="6" fillId="0" borderId="4" xfId="0" applyNumberFormat="1" applyFont="1" applyBorder="1"/>
    <xf numFmtId="164" fontId="0" fillId="0" borderId="4" xfId="0" applyNumberFormat="1" applyBorder="1"/>
    <xf numFmtId="9" fontId="0" fillId="0" borderId="4" xfId="0" applyNumberFormat="1" applyBorder="1"/>
    <xf numFmtId="0" fontId="9" fillId="0" borderId="1" xfId="0" applyFont="1" applyBorder="1" applyAlignment="1">
      <alignment vertical="top" wrapText="1"/>
    </xf>
    <xf numFmtId="0" fontId="5" fillId="0" borderId="1" xfId="0" applyFont="1" applyBorder="1"/>
    <xf numFmtId="6" fontId="4" fillId="0" borderId="4" xfId="1" applyNumberFormat="1" applyBorder="1"/>
    <xf numFmtId="0" fontId="4" fillId="0" borderId="4" xfId="1" quotePrefix="1" applyBorder="1"/>
    <xf numFmtId="0" fontId="4" fillId="0" borderId="0" xfId="1" applyBorder="1"/>
    <xf numFmtId="0" fontId="3" fillId="0" borderId="0" xfId="0" applyFont="1" applyAlignment="1">
      <alignment vertical="top"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530616</xdr:colOff>
      <xdr:row>1</xdr:row>
      <xdr:rowOff>1</xdr:rowOff>
    </xdr:from>
    <xdr:to>
      <xdr:col>14</xdr:col>
      <xdr:colOff>373715</xdr:colOff>
      <xdr:row>29</xdr:row>
      <xdr:rowOff>66249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C38CACF-B949-D150-0176-DB9F78CCF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6301" y="200069"/>
          <a:ext cx="9507277" cy="56681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S1:S1000"/>
  <sheetViews>
    <sheetView tabSelected="1" zoomScale="73" workbookViewId="0">
      <selection activeCell="P13" sqref="P13"/>
    </sheetView>
  </sheetViews>
  <sheetFormatPr baseColWidth="10" defaultColWidth="12.6328125" defaultRowHeight="15" customHeight="1" x14ac:dyDescent="0.25"/>
  <sheetData>
    <row r="1" spans="19:19" ht="15.75" customHeight="1" x14ac:dyDescent="0.25"/>
    <row r="2" spans="19:19" ht="15.75" customHeight="1" x14ac:dyDescent="0.25"/>
    <row r="3" spans="19:19" ht="15.75" customHeight="1" x14ac:dyDescent="0.25">
      <c r="S3" s="1"/>
    </row>
    <row r="4" spans="19:19" ht="15.75" customHeight="1" x14ac:dyDescent="0.25"/>
    <row r="5" spans="19:19" ht="15.75" customHeight="1" x14ac:dyDescent="0.25"/>
    <row r="6" spans="19:19" ht="15.75" customHeight="1" x14ac:dyDescent="0.25"/>
    <row r="7" spans="19:19" ht="15.75" customHeight="1" x14ac:dyDescent="0.25"/>
    <row r="8" spans="19:19" ht="15.75" customHeight="1" x14ac:dyDescent="0.25"/>
    <row r="9" spans="19:19" ht="15.75" customHeight="1" x14ac:dyDescent="0.25"/>
    <row r="10" spans="19:19" ht="15.75" customHeight="1" x14ac:dyDescent="0.25"/>
    <row r="11" spans="19:19" ht="15.75" customHeight="1" x14ac:dyDescent="0.25"/>
    <row r="12" spans="19:19" ht="15.75" customHeight="1" x14ac:dyDescent="0.25"/>
    <row r="13" spans="19:19" ht="15.75" customHeight="1" x14ac:dyDescent="0.25"/>
    <row r="14" spans="19:19" ht="15.75" customHeight="1" x14ac:dyDescent="0.25"/>
    <row r="15" spans="19:19" ht="15.75" customHeight="1" x14ac:dyDescent="0.25"/>
    <row r="16" spans="19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8"/>
  <sheetViews>
    <sheetView zoomScale="85" workbookViewId="0">
      <selection activeCell="A3" sqref="A3"/>
    </sheetView>
  </sheetViews>
  <sheetFormatPr baseColWidth="10" defaultColWidth="12.6328125" defaultRowHeight="15" customHeight="1" x14ac:dyDescent="0.25"/>
  <cols>
    <col min="1" max="1" width="15.7265625" customWidth="1"/>
    <col min="2" max="2" width="136" customWidth="1"/>
    <col min="3" max="3" width="18.7265625" customWidth="1"/>
    <col min="4" max="4" width="12.36328125" customWidth="1"/>
  </cols>
  <sheetData>
    <row r="1" spans="1:4" ht="12.7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customHeight="1" x14ac:dyDescent="0.25">
      <c r="A2" s="5" t="s">
        <v>60</v>
      </c>
      <c r="B2" s="26" t="s">
        <v>61</v>
      </c>
      <c r="C2" s="27" t="s">
        <v>5</v>
      </c>
      <c r="D2" s="27" t="s">
        <v>60</v>
      </c>
    </row>
    <row r="3" spans="1:4" ht="12.75" customHeight="1" x14ac:dyDescent="0.25">
      <c r="A3" s="5" t="s">
        <v>69</v>
      </c>
      <c r="B3" s="4" t="s">
        <v>70</v>
      </c>
      <c r="C3" s="3" t="s">
        <v>5</v>
      </c>
      <c r="D3" s="3" t="s">
        <v>69</v>
      </c>
    </row>
    <row r="4" spans="1:4" ht="12.75" customHeight="1" x14ac:dyDescent="0.25">
      <c r="A4" s="10" t="s">
        <v>7</v>
      </c>
      <c r="B4" s="12" t="s">
        <v>4</v>
      </c>
      <c r="C4" s="13" t="s">
        <v>5</v>
      </c>
      <c r="D4" s="14" t="s">
        <v>8</v>
      </c>
    </row>
    <row r="5" spans="1:4" ht="12.75" customHeight="1" x14ac:dyDescent="0.25">
      <c r="A5" s="11" t="s">
        <v>14</v>
      </c>
      <c r="B5" s="9" t="s">
        <v>15</v>
      </c>
      <c r="C5" s="9" t="s">
        <v>16</v>
      </c>
      <c r="D5" s="9" t="s">
        <v>63</v>
      </c>
    </row>
    <row r="6" spans="1:4" ht="12.75" customHeight="1" x14ac:dyDescent="0.25">
      <c r="A6" s="11" t="s">
        <v>31</v>
      </c>
      <c r="B6" s="19" t="s">
        <v>32</v>
      </c>
      <c r="C6" s="20" t="s">
        <v>5</v>
      </c>
      <c r="D6" s="9" t="s">
        <v>31</v>
      </c>
    </row>
    <row r="7" spans="1:4" ht="12.75" customHeight="1" x14ac:dyDescent="0.35">
      <c r="A7" s="11" t="s">
        <v>23</v>
      </c>
      <c r="B7" s="21" t="s">
        <v>33</v>
      </c>
      <c r="C7" s="9" t="s">
        <v>5</v>
      </c>
      <c r="D7" s="9" t="s">
        <v>23</v>
      </c>
    </row>
    <row r="8" spans="1:4" ht="12.75" customHeight="1" x14ac:dyDescent="0.25">
      <c r="A8" s="11" t="s">
        <v>51</v>
      </c>
      <c r="B8" s="19" t="s">
        <v>52</v>
      </c>
      <c r="C8" s="20" t="s">
        <v>5</v>
      </c>
      <c r="D8" s="9" t="s">
        <v>51</v>
      </c>
    </row>
    <row r="9" spans="1:4" ht="12.75" customHeight="1" x14ac:dyDescent="0.25">
      <c r="A9" s="16" t="s">
        <v>63</v>
      </c>
      <c r="B9" s="19" t="s">
        <v>64</v>
      </c>
      <c r="C9" s="9" t="s">
        <v>5</v>
      </c>
      <c r="D9" s="9" t="s">
        <v>63</v>
      </c>
    </row>
    <row r="10" spans="1:4" ht="12.75" customHeight="1" x14ac:dyDescent="0.25">
      <c r="A10" s="30"/>
      <c r="B10" s="31"/>
      <c r="C10" s="1"/>
      <c r="D10" s="32"/>
    </row>
    <row r="11" spans="1:4" ht="12.75" customHeight="1" x14ac:dyDescent="0.25"/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hyperlinks>
    <hyperlink ref="A4" location="Empleado!A1" display="Empleado" xr:uid="{24FD9FC1-A358-4D92-93A8-C3E2270BE5F7}"/>
    <hyperlink ref="A5" location="'Tipo de pago '!A1" display="'Tipo de pago '" xr:uid="{72D294F4-32D1-4FB5-88C1-8CEB61DE8A5F}"/>
    <hyperlink ref="A6" location="'Factura '!A1" display="'Factura '!A1" xr:uid="{4AF2FEDC-32D8-434B-A894-EBC5B046DF35}"/>
    <hyperlink ref="A7" location="'Pedido '!A1" display="'Pedido '!A1" xr:uid="{F691A9AC-2A34-494F-BA23-29AD5D782F3B}"/>
    <hyperlink ref="A8" location="'Producto '!A1" display="'Producto '!A1" xr:uid="{0CC2CF22-A1E6-4A02-A25B-8C0AF5779E28}"/>
    <hyperlink ref="A2" location="Promocion!A1" display="Promocion" xr:uid="{B6C01AB9-8B21-4FDD-AC44-1A59F6ECEE2A}"/>
    <hyperlink ref="A9" location="Pago!A1" display="Pago!A1" xr:uid="{36F4003A-5CBC-4E0C-93CD-A03C9ADB1A53}"/>
    <hyperlink ref="A3" location="Transaccion!A1" display="Transaccion" xr:uid="{AB7B71C2-3038-4504-A159-7077317D25DB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5333-C064-4038-A18D-E8CF7C3CE657}">
  <dimension ref="A1:E4"/>
  <sheetViews>
    <sheetView workbookViewId="0">
      <selection activeCell="C2" sqref="C2"/>
    </sheetView>
  </sheetViews>
  <sheetFormatPr baseColWidth="10" defaultRowHeight="12.5" x14ac:dyDescent="0.25"/>
  <cols>
    <col min="1" max="1" width="11.90625" customWidth="1"/>
    <col min="3" max="3" width="15.90625" customWidth="1"/>
    <col min="5" max="5" width="19" customWidth="1"/>
  </cols>
  <sheetData>
    <row r="1" spans="1:5" ht="13" x14ac:dyDescent="0.3">
      <c r="A1" s="6" t="s">
        <v>9</v>
      </c>
      <c r="B1" s="6" t="s">
        <v>23</v>
      </c>
      <c r="C1" s="6" t="s">
        <v>62</v>
      </c>
      <c r="D1" s="6" t="s">
        <v>19</v>
      </c>
      <c r="E1" s="8" t="s">
        <v>6</v>
      </c>
    </row>
    <row r="2" spans="1:5" x14ac:dyDescent="0.25">
      <c r="A2" s="7">
        <v>1</v>
      </c>
      <c r="B2" s="15">
        <v>1</v>
      </c>
      <c r="C2" s="15" t="s">
        <v>28</v>
      </c>
      <c r="D2" s="28">
        <v>299700</v>
      </c>
      <c r="E2" s="7" t="str">
        <f>B2&amp;"-$"&amp;D2</f>
        <v>1-$299700</v>
      </c>
    </row>
    <row r="3" spans="1:5" x14ac:dyDescent="0.25">
      <c r="A3" s="7">
        <v>2</v>
      </c>
      <c r="B3" s="15">
        <v>2</v>
      </c>
      <c r="C3" s="15" t="s">
        <v>29</v>
      </c>
      <c r="D3" s="28">
        <v>249250</v>
      </c>
      <c r="E3" s="7" t="str">
        <f t="shared" ref="E3:E4" si="0">B3&amp;"-$"&amp;D3</f>
        <v>2-$249250</v>
      </c>
    </row>
    <row r="4" spans="1:5" x14ac:dyDescent="0.25">
      <c r="A4" s="7">
        <v>3</v>
      </c>
      <c r="B4" s="15">
        <v>3</v>
      </c>
      <c r="C4" s="15" t="s">
        <v>30</v>
      </c>
      <c r="D4" s="28">
        <v>99800</v>
      </c>
      <c r="E4" s="7" t="str">
        <f t="shared" si="0"/>
        <v>3-$99800</v>
      </c>
    </row>
  </sheetData>
  <hyperlinks>
    <hyperlink ref="B2" location="'Pedido '!A2" display="1" xr:uid="{07555524-013F-4413-AF21-2A8B8F167228}"/>
    <hyperlink ref="B3" location="'Pedido '!A3" display="2" xr:uid="{777834AE-480D-4074-A6A6-226E616A6867}"/>
    <hyperlink ref="B4" location="'Pedido '!A4" display="3" xr:uid="{94732092-EC12-49C5-9F3A-CBD4F168C8FD}"/>
    <hyperlink ref="C2" location="'Pedido '!C2" display="15/Marzo de 2024" xr:uid="{064E64DE-5894-40F5-8BC8-460787DE74C5}"/>
    <hyperlink ref="C3" location="'Pedido '!C3" display="17/Marzo de 2024" xr:uid="{D807C936-C440-4182-BB5A-06E916192A4F}"/>
    <hyperlink ref="C4" location="'Pedido '!C4" display="20/Marzo de 2024" xr:uid="{99EADFC2-CBA8-4AA0-B819-DF65335031A7}"/>
    <hyperlink ref="D2" location="'Pedido '!F2" display="$2" xr:uid="{BAB7158C-4324-413E-8736-C6C8AD254680}"/>
    <hyperlink ref="D3" location="'Pedido '!F3" display="$249250" xr:uid="{3A093436-ED8F-431A-A237-3C1CBABDBBB4}"/>
    <hyperlink ref="D4" location="'Pedido '!F4" display="$99800" xr:uid="{82E51854-F8F1-475A-BAF1-F8F90281F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A5A0-8034-43DD-8950-B0CC69A7E35C}">
  <dimension ref="A1:F4"/>
  <sheetViews>
    <sheetView zoomScale="54" workbookViewId="0"/>
  </sheetViews>
  <sheetFormatPr baseColWidth="10" defaultRowHeight="12.5" x14ac:dyDescent="0.25"/>
  <cols>
    <col min="1" max="1" width="12.81640625" customWidth="1"/>
    <col min="2" max="2" width="15.81640625" customWidth="1"/>
    <col min="5" max="5" width="16.36328125" customWidth="1"/>
    <col min="6" max="6" width="18.08984375" customWidth="1"/>
  </cols>
  <sheetData>
    <row r="1" spans="1:6" ht="13" x14ac:dyDescent="0.3">
      <c r="A1" s="6" t="s">
        <v>9</v>
      </c>
      <c r="B1" s="6" t="s">
        <v>65</v>
      </c>
      <c r="C1" s="6" t="s">
        <v>68</v>
      </c>
      <c r="D1" s="6" t="s">
        <v>66</v>
      </c>
      <c r="E1" s="6" t="s">
        <v>18</v>
      </c>
      <c r="F1" s="8" t="s">
        <v>67</v>
      </c>
    </row>
    <row r="2" spans="1:6" x14ac:dyDescent="0.25">
      <c r="A2" s="7">
        <v>1</v>
      </c>
      <c r="B2" s="29" t="s">
        <v>28</v>
      </c>
      <c r="C2" s="15">
        <v>1</v>
      </c>
      <c r="D2" s="28">
        <v>300000</v>
      </c>
      <c r="E2" s="15" t="s">
        <v>20</v>
      </c>
      <c r="F2" s="7" t="str">
        <f>C2&amp;"-"&amp;E2</f>
        <v>1-Efectivo</v>
      </c>
    </row>
    <row r="3" spans="1:6" x14ac:dyDescent="0.25">
      <c r="A3" s="7">
        <v>2</v>
      </c>
      <c r="B3" s="15" t="s">
        <v>29</v>
      </c>
      <c r="C3" s="15">
        <v>2</v>
      </c>
      <c r="D3" s="28">
        <v>250000</v>
      </c>
      <c r="E3" s="15" t="s">
        <v>21</v>
      </c>
      <c r="F3" s="7" t="str">
        <f>C3&amp;"-"&amp;E3</f>
        <v>2-Tarjeta de Credito</v>
      </c>
    </row>
    <row r="4" spans="1:6" x14ac:dyDescent="0.25">
      <c r="A4" s="7">
        <v>3</v>
      </c>
      <c r="B4" s="15" t="s">
        <v>30</v>
      </c>
      <c r="C4" s="15">
        <v>3</v>
      </c>
      <c r="D4" s="28">
        <v>100000</v>
      </c>
      <c r="E4" s="15" t="s">
        <v>22</v>
      </c>
      <c r="F4" s="7" t="str">
        <f>C4&amp;"-"&amp;E4</f>
        <v>3-Transferencia</v>
      </c>
    </row>
  </sheetData>
  <hyperlinks>
    <hyperlink ref="B2" location="'Pedido '!C2" display="15/Marzo de 2024" xr:uid="{53661A2B-C95E-4B08-8036-149A182C9860}"/>
    <hyperlink ref="B3" location="'Pedido '!C3" display="17/Marzo de 2024" xr:uid="{DF6E2A26-29F4-4B19-B68C-B96D1951B878}"/>
    <hyperlink ref="B4" location="'Pedido '!C4" display="20/Marzo de 2024" xr:uid="{71C5A345-B2AB-4FF4-9243-2E3C971CC360}"/>
    <hyperlink ref="C2" location="'Pedido '!A2" display="1" xr:uid="{D8359C17-7560-4674-A245-208ADC9DF538}"/>
    <hyperlink ref="C3" location="'Pedido '!A3" display="2" xr:uid="{CC5D84EB-AF8D-439D-8AEF-650F49A68C03}"/>
    <hyperlink ref="C4" location="'Pedido '!A4" display="3" xr:uid="{5C65C9BF-42B3-4EC0-ADB9-72B1FFC53401}"/>
    <hyperlink ref="D2" location="'Pedido '!E2" display="$300000" xr:uid="{28EE489B-4837-4E8B-86F4-3A1196F10146}"/>
    <hyperlink ref="D3" location="'Pedido '!E3" display="$250000" xr:uid="{99A23CEC-E70C-4EEF-B006-4C11C1F3CFA9}"/>
    <hyperlink ref="D4" location="'Pedido '!E4" display="$100000" xr:uid="{2D2B7458-B574-4271-9C4D-46362A550D7F}"/>
    <hyperlink ref="E2" location="'Tipo de pago '!B2" display="Efectivo" xr:uid="{57762CA6-FDF4-4293-9A27-E9E0FDAECA21}"/>
    <hyperlink ref="E3" location="'Tipo de pago '!B3" display="Transferencia" xr:uid="{593BFF2C-2E42-4883-A19F-0450D43CF4E4}"/>
    <hyperlink ref="E4" location="'Tipo de pago '!B4" display="Transferencia" xr:uid="{B43C689D-7562-4F6E-ADE3-68C45144FC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477B-78FA-449C-9900-4F903ABC8747}">
  <dimension ref="A1:C4"/>
  <sheetViews>
    <sheetView workbookViewId="0"/>
  </sheetViews>
  <sheetFormatPr baseColWidth="10" defaultRowHeight="12.5" x14ac:dyDescent="0.25"/>
  <cols>
    <col min="1" max="1" width="12.08984375" customWidth="1"/>
    <col min="2" max="2" width="16.6328125" customWidth="1"/>
    <col min="3" max="3" width="18.36328125" customWidth="1"/>
  </cols>
  <sheetData>
    <row r="1" spans="1:3" ht="13" x14ac:dyDescent="0.3">
      <c r="A1" s="6" t="s">
        <v>9</v>
      </c>
      <c r="B1" s="6" t="s">
        <v>10</v>
      </c>
      <c r="C1" s="8" t="s">
        <v>6</v>
      </c>
    </row>
    <row r="2" spans="1:3" x14ac:dyDescent="0.25">
      <c r="A2" s="7">
        <v>1</v>
      </c>
      <c r="B2" s="9" t="s">
        <v>11</v>
      </c>
      <c r="C2" s="7" t="str">
        <f>A2&amp;"-"&amp;B2</f>
        <v xml:space="preserve">1-Efectivo </v>
      </c>
    </row>
    <row r="3" spans="1:3" x14ac:dyDescent="0.25">
      <c r="A3" s="7">
        <v>2</v>
      </c>
      <c r="B3" s="9" t="s">
        <v>12</v>
      </c>
      <c r="C3" s="7" t="str">
        <f t="shared" ref="C3:C4" si="0">A3&amp;"-"&amp;B3</f>
        <v xml:space="preserve">2-Tarjeta de credito </v>
      </c>
    </row>
    <row r="4" spans="1:3" x14ac:dyDescent="0.25">
      <c r="A4" s="7">
        <v>3</v>
      </c>
      <c r="B4" s="9" t="s">
        <v>13</v>
      </c>
      <c r="C4" s="7" t="str">
        <f t="shared" si="0"/>
        <v xml:space="preserve">3-Transferencia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A681-C4A5-4BA6-92E5-805AD88828B8}">
  <dimension ref="A1:E4"/>
  <sheetViews>
    <sheetView workbookViewId="0">
      <selection activeCell="E11" sqref="E11"/>
    </sheetView>
  </sheetViews>
  <sheetFormatPr baseColWidth="10" defaultRowHeight="12.5" x14ac:dyDescent="0.25"/>
  <cols>
    <col min="1" max="1" width="12.1796875" customWidth="1"/>
    <col min="3" max="3" width="15.81640625" customWidth="1"/>
    <col min="5" max="5" width="17.453125" customWidth="1"/>
  </cols>
  <sheetData>
    <row r="1" spans="1:5" ht="13" x14ac:dyDescent="0.3">
      <c r="A1" s="6" t="s">
        <v>9</v>
      </c>
      <c r="B1" s="6" t="s">
        <v>23</v>
      </c>
      <c r="C1" s="6" t="s">
        <v>24</v>
      </c>
      <c r="D1" s="6" t="s">
        <v>19</v>
      </c>
      <c r="E1" s="8" t="s">
        <v>6</v>
      </c>
    </row>
    <row r="2" spans="1:5" x14ac:dyDescent="0.25">
      <c r="A2" s="7">
        <v>1</v>
      </c>
      <c r="B2" s="15">
        <v>1</v>
      </c>
      <c r="C2" s="22" t="s">
        <v>28</v>
      </c>
      <c r="D2" s="28">
        <v>299700</v>
      </c>
      <c r="E2" s="7" t="str">
        <f>B2&amp;"-"&amp;C2</f>
        <v>1-15/Marzo de 2024</v>
      </c>
    </row>
    <row r="3" spans="1:5" x14ac:dyDescent="0.25">
      <c r="A3" s="7">
        <v>2</v>
      </c>
      <c r="B3" s="15">
        <v>2</v>
      </c>
      <c r="C3" s="22" t="s">
        <v>29</v>
      </c>
      <c r="D3" s="28">
        <v>249250</v>
      </c>
      <c r="E3" s="7" t="str">
        <f t="shared" ref="E3:E4" si="0">B3&amp;"-"&amp;C3</f>
        <v>2-17/Marzo de 2024</v>
      </c>
    </row>
    <row r="4" spans="1:5" x14ac:dyDescent="0.25">
      <c r="A4" s="7">
        <v>3</v>
      </c>
      <c r="B4" s="15">
        <v>3</v>
      </c>
      <c r="C4" s="22" t="s">
        <v>30</v>
      </c>
      <c r="D4" s="28">
        <v>99800</v>
      </c>
      <c r="E4" s="7" t="str">
        <f t="shared" si="0"/>
        <v>3-20/Marzo de 2024</v>
      </c>
    </row>
  </sheetData>
  <phoneticPr fontId="11" type="noConversion"/>
  <hyperlinks>
    <hyperlink ref="B2" location="'Pedido '!A2" display="1" xr:uid="{9CA03E35-E5FD-43CC-A5A1-2E03420E349C}"/>
    <hyperlink ref="B3" location="'Pedido '!A3" display="2" xr:uid="{C8EE1F28-93C0-4ADB-BC9D-55EDA9447BF8}"/>
    <hyperlink ref="B4" location="'Pedido '!A4" display="3" xr:uid="{75887798-9D09-4636-B965-6216BB2C004E}"/>
    <hyperlink ref="C2" location="'Pedido '!C2" display="15/Marzo de 2024" xr:uid="{388B3921-E196-4920-B49D-4684F376F7B0}"/>
    <hyperlink ref="C3" location="'Pedido '!C3" display="17/Marzo de 2024" xr:uid="{C73F338D-781A-493A-82F4-824C1DAA13EF}"/>
    <hyperlink ref="C4" location="'Pedido '!C4" display="20/Marzo de 2024" xr:uid="{8726D99C-A494-49CD-B4F7-C6DAD4CCB193}"/>
    <hyperlink ref="D2" location="'Pedido '!F2" display="F2" xr:uid="{48F7C842-4F2A-4983-953D-24D933E05124}"/>
    <hyperlink ref="D3" location="'Pedido '!F3" display="$249250" xr:uid="{A83CF843-9AF4-4328-8A09-10A29BD730CE}"/>
    <hyperlink ref="D4" location="'Pedido '!F4" display="$99800" xr:uid="{420C0F0A-311E-4F0B-8722-675AAD04DB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0BAE-7E3A-40B5-8C48-45808A7A863F}">
  <dimension ref="A1:G4"/>
  <sheetViews>
    <sheetView workbookViewId="0">
      <selection activeCell="E2" sqref="E2"/>
    </sheetView>
  </sheetViews>
  <sheetFormatPr baseColWidth="10" defaultRowHeight="12.5" x14ac:dyDescent="0.25"/>
  <cols>
    <col min="1" max="1" width="11.90625" customWidth="1"/>
    <col min="2" max="2" width="19.26953125" customWidth="1"/>
    <col min="3" max="3" width="16.36328125" customWidth="1"/>
    <col min="4" max="4" width="15.54296875" customWidth="1"/>
    <col min="6" max="6" width="38.7265625" customWidth="1"/>
    <col min="7" max="7" width="18.08984375" customWidth="1"/>
  </cols>
  <sheetData>
    <row r="1" spans="1:7" ht="13" x14ac:dyDescent="0.3">
      <c r="A1" s="6" t="s">
        <v>9</v>
      </c>
      <c r="B1" s="6" t="s">
        <v>53</v>
      </c>
      <c r="C1" s="6" t="s">
        <v>17</v>
      </c>
      <c r="D1" s="6" t="s">
        <v>18</v>
      </c>
      <c r="E1" s="6" t="s">
        <v>19</v>
      </c>
      <c r="F1" s="6" t="s">
        <v>59</v>
      </c>
      <c r="G1" s="8" t="s">
        <v>6</v>
      </c>
    </row>
    <row r="2" spans="1:7" x14ac:dyDescent="0.25">
      <c r="A2" s="7">
        <v>1</v>
      </c>
      <c r="B2" s="15">
        <v>1</v>
      </c>
      <c r="C2" s="18" t="s">
        <v>25</v>
      </c>
      <c r="D2" s="15" t="s">
        <v>20</v>
      </c>
      <c r="E2" s="23">
        <v>300000</v>
      </c>
      <c r="F2" s="24">
        <f>E2-E2*0.1/100</f>
        <v>299700</v>
      </c>
      <c r="G2" s="7" t="str">
        <f>B2&amp;"-"&amp;C2</f>
        <v>1-15/ Marzo de 2024</v>
      </c>
    </row>
    <row r="3" spans="1:7" x14ac:dyDescent="0.25">
      <c r="A3" s="7">
        <v>2</v>
      </c>
      <c r="B3" s="15">
        <v>2</v>
      </c>
      <c r="C3" s="18" t="s">
        <v>26</v>
      </c>
      <c r="D3" s="15" t="s">
        <v>21</v>
      </c>
      <c r="E3" s="23">
        <v>250000</v>
      </c>
      <c r="F3" s="24">
        <f>E3-E3*0.3/100</f>
        <v>249250</v>
      </c>
      <c r="G3" s="7" t="str">
        <f t="shared" ref="G3:G4" si="0">B3&amp;"-"&amp;C3</f>
        <v>2-17/ Marzo de 2024</v>
      </c>
    </row>
    <row r="4" spans="1:7" x14ac:dyDescent="0.25">
      <c r="A4" s="7">
        <v>3</v>
      </c>
      <c r="B4" s="15">
        <v>3</v>
      </c>
      <c r="C4" s="18" t="s">
        <v>27</v>
      </c>
      <c r="D4" s="16" t="s">
        <v>22</v>
      </c>
      <c r="E4" s="23">
        <v>100000</v>
      </c>
      <c r="F4" s="24">
        <f>E4-E4*0.2/100</f>
        <v>99800</v>
      </c>
      <c r="G4" s="7" t="str">
        <f t="shared" si="0"/>
        <v>3-20/ de Marzo 2024</v>
      </c>
    </row>
  </sheetData>
  <hyperlinks>
    <hyperlink ref="D2" location="'Tipo de pago '!B2" display="Efectivo" xr:uid="{1422018F-3A2A-4474-9534-B948F725EFF9}"/>
    <hyperlink ref="D3" location="'Tipo de pago '!B3" display="Tarjeta de Credito" xr:uid="{6DBA8186-E131-4A6D-AD95-E19D85BD8C76}"/>
    <hyperlink ref="D4" location="'Tipo de pago '!B4" display="Tranferencia" xr:uid="{BCD66A5E-8ADB-4CC7-A44C-5A947BCE93B4}"/>
    <hyperlink ref="B2" location="Promocion!A1" display="1" xr:uid="{B3491C48-9A81-4BFE-B001-DE1DBC066843}"/>
    <hyperlink ref="B3" location="Promocion!A3" display="2" xr:uid="{1914B94C-DD03-4E1F-8EB4-F3ACA5520A1B}"/>
    <hyperlink ref="B4" location="Promocion!A4" display="3" xr:uid="{ACE48DFA-6869-4153-96CF-68B39925A4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DE74-C757-40FD-8D60-E9CDFEBA7C7A}">
  <dimension ref="A1:D4"/>
  <sheetViews>
    <sheetView workbookViewId="0">
      <selection activeCell="D4" sqref="D4"/>
    </sheetView>
  </sheetViews>
  <sheetFormatPr baseColWidth="10" defaultRowHeight="12.5" x14ac:dyDescent="0.25"/>
  <cols>
    <col min="1" max="1" width="12.54296875" customWidth="1"/>
    <col min="2" max="2" width="21.54296875" customWidth="1"/>
    <col min="3" max="3" width="12.26953125" customWidth="1"/>
    <col min="4" max="4" width="25" customWidth="1"/>
  </cols>
  <sheetData>
    <row r="1" spans="1:4" ht="13" x14ac:dyDescent="0.3">
      <c r="A1" s="6" t="s">
        <v>9</v>
      </c>
      <c r="B1" s="6" t="s">
        <v>54</v>
      </c>
      <c r="C1" s="6" t="s">
        <v>58</v>
      </c>
      <c r="D1" s="8" t="s">
        <v>6</v>
      </c>
    </row>
    <row r="2" spans="1:4" x14ac:dyDescent="0.25">
      <c r="A2" s="7">
        <v>1</v>
      </c>
      <c r="B2" s="7" t="s">
        <v>55</v>
      </c>
      <c r="C2" s="25">
        <v>0.1</v>
      </c>
      <c r="D2" s="7" t="str">
        <f>B2&amp;"-"&amp;C2</f>
        <v>Descuento de temporada -0.1</v>
      </c>
    </row>
    <row r="3" spans="1:4" x14ac:dyDescent="0.25">
      <c r="A3" s="7">
        <v>2</v>
      </c>
      <c r="B3" s="7" t="s">
        <v>56</v>
      </c>
      <c r="C3" s="25">
        <v>0.3</v>
      </c>
      <c r="D3" s="7" t="str">
        <f t="shared" ref="D3:D4" si="0">B3&amp;"-"&amp;C3</f>
        <v>Descuento Black Friday -0.3</v>
      </c>
    </row>
    <row r="4" spans="1:4" x14ac:dyDescent="0.25">
      <c r="A4" s="7">
        <v>3</v>
      </c>
      <c r="B4" s="7" t="s">
        <v>57</v>
      </c>
      <c r="C4" s="25">
        <v>0.2</v>
      </c>
      <c r="D4" s="7" t="str">
        <f t="shared" si="0"/>
        <v>Descuentos de verano -0.2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6AC1-5E23-446A-B6F5-3E3EB98B92B9}">
  <dimension ref="A1:H4"/>
  <sheetViews>
    <sheetView workbookViewId="0">
      <selection activeCell="D10" sqref="D10"/>
    </sheetView>
  </sheetViews>
  <sheetFormatPr baseColWidth="10" defaultRowHeight="12.5" x14ac:dyDescent="0.25"/>
  <cols>
    <col min="1" max="1" width="12" customWidth="1"/>
    <col min="2" max="2" width="19" customWidth="1"/>
    <col min="3" max="3" width="36.1796875" customWidth="1"/>
    <col min="5" max="5" width="12.81640625" customWidth="1"/>
    <col min="7" max="7" width="19.90625" customWidth="1"/>
    <col min="8" max="8" width="19.54296875" customWidth="1"/>
  </cols>
  <sheetData>
    <row r="1" spans="1:8" ht="13" x14ac:dyDescent="0.3">
      <c r="A1" s="6" t="s">
        <v>9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8" t="s">
        <v>6</v>
      </c>
      <c r="H1" s="8" t="s">
        <v>6</v>
      </c>
    </row>
    <row r="2" spans="1:8" x14ac:dyDescent="0.25">
      <c r="A2" s="7">
        <v>1</v>
      </c>
      <c r="B2" s="9" t="s">
        <v>39</v>
      </c>
      <c r="C2" s="9" t="s">
        <v>42</v>
      </c>
      <c r="D2" s="17">
        <v>70000</v>
      </c>
      <c r="E2" s="9" t="s">
        <v>45</v>
      </c>
      <c r="F2" s="9" t="s">
        <v>48</v>
      </c>
      <c r="G2" s="7" t="str">
        <f>B2&amp;"-"&amp;D2</f>
        <v>Camisa -70000</v>
      </c>
      <c r="H2" s="7" t="str">
        <f>E2&amp;"-"&amp;F2</f>
        <v>Ropa Exterior -Marca X</v>
      </c>
    </row>
    <row r="3" spans="1:8" x14ac:dyDescent="0.25">
      <c r="A3" s="7">
        <v>2</v>
      </c>
      <c r="B3" s="9" t="s">
        <v>40</v>
      </c>
      <c r="C3" s="9" t="s">
        <v>43</v>
      </c>
      <c r="D3" s="17">
        <v>110000</v>
      </c>
      <c r="E3" s="9" t="s">
        <v>46</v>
      </c>
      <c r="F3" s="9" t="s">
        <v>49</v>
      </c>
      <c r="G3" s="7" t="str">
        <f t="shared" ref="G3:G4" si="0">B3&amp;"-"&amp;D3</f>
        <v>Pantalon -110000</v>
      </c>
      <c r="H3" s="7" t="str">
        <f t="shared" ref="H3:H4" si="1">E3&amp;"-"&amp;F3</f>
        <v>Pantalones -Marca Y</v>
      </c>
    </row>
    <row r="4" spans="1:8" x14ac:dyDescent="0.25">
      <c r="A4" s="7">
        <v>3</v>
      </c>
      <c r="B4" s="9" t="s">
        <v>41</v>
      </c>
      <c r="C4" s="9" t="s">
        <v>44</v>
      </c>
      <c r="D4" s="17">
        <v>50000</v>
      </c>
      <c r="E4" s="9" t="s">
        <v>47</v>
      </c>
      <c r="F4" s="9" t="s">
        <v>50</v>
      </c>
      <c r="G4" s="7" t="str">
        <f t="shared" si="0"/>
        <v>Gorra-50000</v>
      </c>
      <c r="H4" s="7" t="str">
        <f t="shared" si="1"/>
        <v xml:space="preserve">Gorras-Marca Z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 de dominio Anemico</vt:lpstr>
      <vt:lpstr>Objeto de dominio</vt:lpstr>
      <vt:lpstr>Pago</vt:lpstr>
      <vt:lpstr>Transaccion</vt:lpstr>
      <vt:lpstr>Tipo de pago </vt:lpstr>
      <vt:lpstr>Factura </vt:lpstr>
      <vt:lpstr>Pedido </vt:lpstr>
      <vt:lpstr>Promocion</vt:lpstr>
      <vt:lpstr>Producto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Solano</cp:lastModifiedBy>
  <dcterms:created xsi:type="dcterms:W3CDTF">2024-03-26T01:44:08Z</dcterms:created>
  <dcterms:modified xsi:type="dcterms:W3CDTF">2024-04-04T03:36:08Z</dcterms:modified>
</cp:coreProperties>
</file>