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0B8C10E4-A72F-4CD1-A127-F82EA84A5238}" xr6:coauthVersionLast="47" xr6:coauthVersionMax="47" xr10:uidLastSave="{00000000-0000-0000-0000-000000000000}"/>
  <bookViews>
    <workbookView xWindow="-120" yWindow="-120" windowWidth="20730" windowHeight="11160" activeTab="4" xr2:uid="{36012E7C-B3F4-482B-AC16-7CCB81B9AE88}"/>
  </bookViews>
  <sheets>
    <sheet name="Flujo de eventos en el tiempo" sheetId="61" r:id="rId1"/>
    <sheet name="Listado Objetos de Dominio" sheetId="67" r:id="rId2"/>
    <sheet name="Sede" sheetId="72" r:id="rId3"/>
    <sheet name="Pedido" sheetId="68" r:id="rId4"/>
    <sheet name="Pago" sheetId="69" r:id="rId5"/>
  </sheet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L7" i="68"/>
  <c r="M7" i="68"/>
  <c r="M7" i="72"/>
  <c r="L7" i="72"/>
  <c r="B3" i="69"/>
  <c r="B2" i="69"/>
  <c r="L14" i="69"/>
  <c r="M13" i="69"/>
  <c r="L13" i="69"/>
  <c r="M11" i="69"/>
  <c r="L11" i="69"/>
  <c r="M10" i="69"/>
  <c r="L10" i="69"/>
  <c r="M8" i="69"/>
  <c r="M7" i="69"/>
  <c r="L7" i="69"/>
  <c r="B3" i="68"/>
  <c r="B2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<sst xmlns="http://schemas.openxmlformats.org/spreadsheetml/2006/main" count="141" uniqueCount="69">
  <si>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</si>
  <si>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</si>
  <si>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</si>
  <si>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</si>
  <si>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</si>
  <si>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</si>
  <si>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</si>
  <si>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</si>
  <si>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</si>
  <si>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</si>
  <si>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</si>
  <si>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</si>
  <si>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</si>
  <si>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</si>
  <si>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</si>
  <si>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</si>
  <si>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</si>
  <si>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</si>
  <si>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</si>
  <si>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</si>
  <si>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</si>
  <si>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</si>
  <si>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</si>
  <si>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</si>
  <si>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</si>
  <si>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</si>
  <si>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</si>
  <si>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</si>
  <si>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pago</t>
  </si>
  <si>
    <t>contexto que contiene la información de cada uno de los pagos que se relizan por la venta de los productos</t>
  </si>
  <si>
    <t>Propia</t>
  </si>
  <si>
    <t>Pago</t>
  </si>
  <si>
    <t xml:space="preserve">Objeto de dominio que representa una orden de compra realizada por un cliente </t>
  </si>
  <si>
    <t xml:space="preserve">Objeto de dominio que representa el pago realizado por un cliente 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</si>
  <si>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</si>
  <si>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</si>
  <si>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</si>
  <si>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</si>
  <si>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pedido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</si>
  <si>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</si>
  <si>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</si>
  <si>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</si>
  <si>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</si>
  <si>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</si>
  <si>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sistema</t>
  </si>
  <si>
    <t>Crear pago</t>
  </si>
  <si>
    <t>Accion la cual es la encargada de poner en servicio el pago</t>
  </si>
  <si>
    <t>no puede existir mas de un pago con el mismo pedido y fecha de pago</t>
  </si>
  <si>
    <t>Pol-pago-001</t>
  </si>
  <si>
    <t>Pol-pago-002</t>
  </si>
  <si>
    <t>pago creado</t>
  </si>
  <si>
    <t>Consultar pago</t>
  </si>
  <si>
    <t>Accion la cual es la encargada de consultar el pago que se requiere</t>
  </si>
  <si>
    <t>pago consultado</t>
  </si>
  <si>
    <t>Modificar pago</t>
  </si>
  <si>
    <t>Accion la cual es la encargada de modifica el pago y actualizarlo según sea la necesidad</t>
  </si>
  <si>
    <t>Pol-pago-003</t>
  </si>
  <si>
    <t>Pol-pago-004</t>
  </si>
  <si>
    <t>debe existir el pago que se este modificando</t>
  </si>
  <si>
    <t>pago modificado</t>
  </si>
  <si>
    <t>Tienda</t>
  </si>
  <si>
    <t>tienda</t>
  </si>
  <si>
    <t>Pol-tienda-001</t>
  </si>
  <si>
    <t>Consultar tienda</t>
  </si>
  <si>
    <t>Accion la cual se encarga de consultar lo que contiene la tienda</t>
  </si>
  <si>
    <t>tienda consultada</t>
  </si>
  <si>
    <t>Sede</t>
  </si>
  <si>
    <t>Objeto dominio que representa una sucursal o local de la tienda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</si>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</sst>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sz val="10"/>
      <color rgb="FF00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  <xf numFmtId="0" fontId="15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0" borderId="9" xfId="1" applyBorder="1"/>
    <xf numFmtId="0" fontId="2" fillId="0" borderId="1" xfId="1" quotePrefix="1" applyBorder="1"/>
    <xf numFmtId="0" fontId="0" fillId="18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0" fillId="19" borderId="8" xfId="0" applyFill="1" applyBorder="1" applyAlignment="1">
      <alignment horizontal="center" vertical="center"/>
    </xf>
    <xf numFmtId="0" fontId="2" fillId="0" borderId="22" xfId="1" applyBorder="1"/>
    <xf numFmtId="0" fontId="8" fillId="0" borderId="9" xfId="5" applyFont="1" applyBorder="1"/>
    <xf numFmtId="0" fontId="9" fillId="0" borderId="1" xfId="5" applyFont="1" applyBorder="1"/>
    <xf numFmtId="0" fontId="8" fillId="0" borderId="22" xfId="5" applyFont="1" applyBorder="1"/>
    <xf numFmtId="0" fontId="7" fillId="0" borderId="1" xfId="5" applyFont="1" applyBorder="1" applyAlignment="1">
      <alignment vertical="top" wrapText="1"/>
    </xf>
    <xf numFmtId="0" fontId="10" fillId="0" borderId="1" xfId="5" applyFont="1" applyBorder="1"/>
    <xf numFmtId="0" fontId="7" fillId="0" borderId="9" xfId="5" applyFont="1" applyBorder="1" applyAlignment="1">
      <alignment vertical="top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9" borderId="8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</cellXfs>
  <cellStyles count="6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  <cellStyle name="Normal 3" xfId="5" xr:uid="{02370387-5A35-40CC-AF8E-CD404394D5D9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591671</xdr:colOff>
      <xdr:row>2</xdr:row>
      <xdr:rowOff>35859</xdr:rowOff>
    </xdr:from>
    <xdr:to>
      <xdr:col>16</xdr:col>
      <xdr:colOff>70164</xdr:colOff>
      <xdr:row>37</xdr:row>
      <xdr:rowOff>76521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D00F31-F263-40C2-8FAC-8BECBE0D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247" y="394447"/>
          <a:ext cx="8945223" cy="6315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C15" sqref="C15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6" t="s">
        <v>26</v>
      </c>
      <c r="B1" s="40" t="s">
        <v>28</v>
      </c>
      <c r="C1" s="40"/>
      <c r="D1" s="41"/>
    </row>
    <row r="2" spans="1:4" ht="30.75" customHeight="1" x14ac:dyDescent="0.25">
      <c r="A2" s="17" t="s">
        <v>27</v>
      </c>
      <c r="B2" s="42" t="s">
        <v>29</v>
      </c>
      <c r="C2" s="42"/>
      <c r="D2" s="43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x14ac:dyDescent="0.25">
      <c r="A4" s="20" t="s">
        <v>66</v>
      </c>
      <c r="B4" s="39" t="s">
        <v>67</v>
      </c>
      <c r="C4" s="34" t="s">
        <v>30</v>
      </c>
      <c r="D4" s="34" t="s">
        <v>60</v>
      </c>
    </row>
    <row r="5" spans="1:4" x14ac:dyDescent="0.25">
      <c r="A5" s="33" t="s">
        <v>68</v>
      </c>
      <c r="B5" s="38" t="s">
        <v>32</v>
      </c>
      <c r="C5" s="36" t="s">
        <v>30</v>
      </c>
      <c r="D5" s="36" t="s">
        <v>68</v>
      </c>
    </row>
    <row r="6" spans="1:4" x14ac:dyDescent="0.25">
      <c r="A6" s="21" t="s">
        <v>31</v>
      </c>
      <c r="B6" s="37" t="s">
        <v>33</v>
      </c>
      <c r="C6" s="35" t="s">
        <v>30</v>
      </c>
      <c r="D6" s="35" t="s">
        <v>31</v>
      </c>
    </row>
  </sheetData>
  <mergeCells count="2">
    <mergeCell ref="B1:D1"/>
    <mergeCell ref="B2:D2"/>
  </mergeCells>
  <hyperlinks>
    <hyperlink ref="A4" location="Tienda!A1" display="Sede" xr:uid="{EECD5BEF-D186-4C0D-9C67-E17045FC9745}"/>
    <hyperlink ref="A5" location="Pedido!A1" display="Pedido" xr:uid="{48BDBE5F-E333-4DF0-8439-4A434156B3D3}"/>
    <hyperlink ref="A6" location="Pago!A1" display="Pago" xr:uid="{D539D52E-612E-4C49-B043-8E3FFFE31D7F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C43A-1B67-42CF-8BB6-3642D580242E}">
  <dimension ref="A1:N9"/>
  <sheetViews>
    <sheetView workbookViewId="0">
      <pane ySplit="2" topLeftCell="A3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7109375" style="1" customWidth="1"/>
    <col min="6" max="6" width="9.71093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5" t="s">
        <v>2</v>
      </c>
      <c r="B2" s="68" t="str">
        <f>'Listado Objetos de Dominio'!A4</f>
        <v>Sede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3"/>
    </row>
    <row r="3" spans="1:14" ht="15.75" customHeight="1" x14ac:dyDescent="0.25">
      <c r="A3" s="6" t="s">
        <v>3</v>
      </c>
      <c r="B3" s="70" t="str">
        <f>'Listado Objetos de Dominio'!B4</f>
        <v>Objeto dominio que representa una sucursal o local de la tienda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4"/>
    </row>
    <row r="4" spans="1:14" ht="15.75" customHeight="1" x14ac:dyDescent="0.25">
      <c r="A4" s="8" t="s">
        <v>5</v>
      </c>
      <c r="B4" s="60" t="s">
        <v>12</v>
      </c>
      <c r="C4" s="60"/>
      <c r="D4" s="14" t="s">
        <v>22</v>
      </c>
      <c r="E4" s="63" t="s">
        <v>19</v>
      </c>
      <c r="F4" s="63"/>
      <c r="G4" s="72" t="s">
        <v>13</v>
      </c>
      <c r="H4" s="72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75" t="s">
        <v>5</v>
      </c>
      <c r="B5" s="60" t="s">
        <v>6</v>
      </c>
      <c r="C5" s="60" t="s">
        <v>0</v>
      </c>
      <c r="D5" s="61" t="s">
        <v>23</v>
      </c>
      <c r="E5" s="63" t="s">
        <v>20</v>
      </c>
      <c r="F5" s="63"/>
      <c r="G5" s="64" t="s">
        <v>7</v>
      </c>
      <c r="H5" s="64"/>
      <c r="I5" s="65" t="s">
        <v>15</v>
      </c>
      <c r="J5" s="66" t="s">
        <v>8</v>
      </c>
      <c r="K5" s="76" t="s">
        <v>10</v>
      </c>
      <c r="L5" s="73"/>
      <c r="M5" s="74"/>
    </row>
    <row r="6" spans="1:14" ht="25.5" x14ac:dyDescent="0.25">
      <c r="A6" s="75"/>
      <c r="B6" s="60"/>
      <c r="C6" s="60"/>
      <c r="D6" s="62"/>
      <c r="E6" s="12" t="s">
        <v>21</v>
      </c>
      <c r="F6" s="12" t="s">
        <v>0</v>
      </c>
      <c r="G6" s="7" t="s">
        <v>9</v>
      </c>
      <c r="H6" s="7" t="s">
        <v>0</v>
      </c>
      <c r="I6" s="65"/>
      <c r="J6" s="66"/>
      <c r="K6" s="76"/>
      <c r="L6" s="73"/>
      <c r="M6" s="74"/>
    </row>
    <row r="7" spans="1:14" ht="14.45" customHeight="1" x14ac:dyDescent="0.25">
      <c r="A7" s="56" t="s">
        <v>34</v>
      </c>
      <c r="B7" s="50" t="s">
        <v>63</v>
      </c>
      <c r="C7" s="53" t="s">
        <v>64</v>
      </c>
      <c r="D7" s="44" t="s">
        <v>61</v>
      </c>
      <c r="E7" s="44"/>
      <c r="F7" s="44"/>
      <c r="G7" s="44" t="s">
        <v>62</v>
      </c>
      <c r="H7" s="57" t="s">
        <v>37</v>
      </c>
      <c r="I7" s="44"/>
      <c r="J7" s="44" t="s">
        <v>65</v>
      </c>
      <c r="K7" s="44"/>
      <c r="L7" s="44" t="str">
        <f>J7</f>
        <v>tienda consultada</v>
      </c>
      <c r="M7" s="47" t="str">
        <f>B7</f>
        <v>Consultar tienda</v>
      </c>
    </row>
    <row r="8" spans="1:14" x14ac:dyDescent="0.25">
      <c r="A8" s="56"/>
      <c r="B8" s="51"/>
      <c r="C8" s="54"/>
      <c r="D8" s="45"/>
      <c r="E8" s="45"/>
      <c r="F8" s="45"/>
      <c r="G8" s="45"/>
      <c r="H8" s="58"/>
      <c r="I8" s="45"/>
      <c r="J8" s="45"/>
      <c r="K8" s="45"/>
      <c r="L8" s="45"/>
      <c r="M8" s="48"/>
    </row>
    <row r="9" spans="1:14" x14ac:dyDescent="0.25">
      <c r="A9" s="56"/>
      <c r="B9" s="52"/>
      <c r="C9" s="55"/>
      <c r="D9" s="46"/>
      <c r="E9" s="32"/>
      <c r="F9" s="32"/>
      <c r="G9" s="46"/>
      <c r="H9" s="59"/>
      <c r="I9" s="24"/>
      <c r="J9" s="46"/>
      <c r="K9" s="24"/>
      <c r="L9" s="46"/>
      <c r="M9" s="49"/>
    </row>
  </sheetData>
  <mergeCells count="30"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A7:A9"/>
    <mergeCell ref="E7:E8"/>
    <mergeCell ref="G7:G9"/>
    <mergeCell ref="I7:I8"/>
    <mergeCell ref="K7:K8"/>
    <mergeCell ref="H7:H9"/>
    <mergeCell ref="J7:J9"/>
    <mergeCell ref="F7:F8"/>
    <mergeCell ref="L7:L9"/>
    <mergeCell ref="M7:M9"/>
    <mergeCell ref="B7:B9"/>
    <mergeCell ref="C7:C9"/>
    <mergeCell ref="D7:D9"/>
  </mergeCells>
  <hyperlinks>
    <hyperlink ref="A1" location="'Objetos de Dominio'!A1" display="Volver al inicio" xr:uid="{8BAF1B2F-2DCF-4E26-9870-A4DB762EB80E}"/>
    <hyperlink ref="A1:N1" location="'Listado Objetos de Dominio'!A1" display="&lt;-Volver al inicio" xr:uid="{B54A814F-BE45-47E0-9CCE-54FF3CD6F9AD}"/>
    <hyperlink ref="D1" location="'Listado Objetos de Dominio'!A1" display="&lt;-Volver al inicio" xr:uid="{6690ED3B-FF3D-4A6F-95F7-893A8ADF1C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9"/>
  <sheetViews>
    <sheetView zoomScale="106" zoomScaleNormal="106" workbookViewId="0">
      <selection activeCell="M11" sqref="M11"/>
    </sheetView>
  </sheetViews>
  <sheetFormatPr baseColWidth="10" defaultColWidth="11.42578125" defaultRowHeight="15" x14ac:dyDescent="0.25"/>
  <cols>
    <col min="1" max="1" width="16.5703125" style="1" bestFit="1" customWidth="1"/>
    <col min="2" max="2" width="21" style="1" bestFit="1" customWidth="1"/>
    <col min="3" max="3" width="23.140625" style="1" customWidth="1"/>
    <col min="4" max="4" width="26.42578125" style="1" customWidth="1"/>
    <col min="5" max="6" width="18.85546875" style="1" customWidth="1"/>
    <col min="7" max="7" width="19.42578125" style="1" bestFit="1" customWidth="1"/>
    <col min="8" max="8" width="42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5" t="s">
        <v>2</v>
      </c>
      <c r="B2" s="68" t="e">
        <f>'Listado Objetos de Dominio'!#REF!</f>
        <v>#REF!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3"/>
    </row>
    <row r="3" spans="1:14" ht="15.75" customHeight="1" x14ac:dyDescent="0.25">
      <c r="A3" s="6" t="s">
        <v>3</v>
      </c>
      <c r="B3" s="70" t="e">
        <f>'Listado Objetos de Dominio'!#REF!</f>
        <v>#REF!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4"/>
    </row>
    <row r="4" spans="1:14" ht="25.5" x14ac:dyDescent="0.25">
      <c r="A4" s="8" t="s">
        <v>5</v>
      </c>
      <c r="B4" s="60" t="s">
        <v>12</v>
      </c>
      <c r="C4" s="60"/>
      <c r="D4" s="14" t="s">
        <v>22</v>
      </c>
      <c r="E4" s="63" t="s">
        <v>19</v>
      </c>
      <c r="F4" s="63"/>
      <c r="G4" s="72" t="s">
        <v>13</v>
      </c>
      <c r="H4" s="72"/>
      <c r="I4" s="10" t="s">
        <v>14</v>
      </c>
      <c r="J4" s="11" t="s">
        <v>11</v>
      </c>
      <c r="K4" s="13" t="s">
        <v>16</v>
      </c>
      <c r="L4" s="85" t="s">
        <v>17</v>
      </c>
      <c r="M4" s="86" t="s">
        <v>18</v>
      </c>
      <c r="N4" s="4"/>
    </row>
    <row r="5" spans="1:14" x14ac:dyDescent="0.25">
      <c r="A5" s="75" t="s">
        <v>5</v>
      </c>
      <c r="B5" s="60" t="s">
        <v>6</v>
      </c>
      <c r="C5" s="60" t="s">
        <v>0</v>
      </c>
      <c r="D5" s="61" t="s">
        <v>23</v>
      </c>
      <c r="E5" s="63" t="s">
        <v>20</v>
      </c>
      <c r="F5" s="63"/>
      <c r="G5" s="64" t="s">
        <v>7</v>
      </c>
      <c r="H5" s="64"/>
      <c r="I5" s="65" t="s">
        <v>15</v>
      </c>
      <c r="J5" s="66" t="s">
        <v>8</v>
      </c>
      <c r="K5" s="76" t="s">
        <v>10</v>
      </c>
      <c r="L5" s="85"/>
      <c r="M5" s="86"/>
    </row>
    <row r="6" spans="1:14" x14ac:dyDescent="0.25">
      <c r="A6" s="75"/>
      <c r="B6" s="60"/>
      <c r="C6" s="60"/>
      <c r="D6" s="62"/>
      <c r="E6" s="12" t="s">
        <v>21</v>
      </c>
      <c r="F6" s="12" t="s">
        <v>0</v>
      </c>
      <c r="G6" s="7" t="s">
        <v>9</v>
      </c>
      <c r="H6" s="9" t="s">
        <v>0</v>
      </c>
      <c r="I6" s="65"/>
      <c r="J6" s="66"/>
      <c r="K6" s="76"/>
      <c r="L6" s="85"/>
      <c r="M6" s="86"/>
    </row>
    <row r="7" spans="1:14" x14ac:dyDescent="0.25">
      <c r="A7" s="26" t="s">
        <v>34</v>
      </c>
      <c r="B7" s="80" t="s">
        <v>39</v>
      </c>
      <c r="C7" s="84" t="s">
        <v>40</v>
      </c>
      <c r="D7" s="80" t="s">
        <v>38</v>
      </c>
      <c r="E7" s="80"/>
      <c r="F7" s="80"/>
      <c r="G7" s="77" t="s">
        <v>41</v>
      </c>
      <c r="H7" s="81" t="s">
        <v>42</v>
      </c>
      <c r="I7" s="80"/>
      <c r="J7" s="80" t="s">
        <v>43</v>
      </c>
      <c r="K7" s="80"/>
      <c r="L7" s="77" t="str">
        <f>J7</f>
        <v>pedido consultado</v>
      </c>
      <c r="M7" s="77" t="str">
        <f>B7</f>
        <v>consultar Pedido</v>
      </c>
    </row>
    <row r="8" spans="1:14" x14ac:dyDescent="0.25">
      <c r="A8" s="77" t="s">
        <v>36</v>
      </c>
      <c r="B8" s="80"/>
      <c r="C8" s="84"/>
      <c r="D8" s="80"/>
      <c r="E8" s="80"/>
      <c r="F8" s="80"/>
      <c r="G8" s="78"/>
      <c r="H8" s="82"/>
      <c r="I8" s="80"/>
      <c r="J8" s="80"/>
      <c r="K8" s="80"/>
      <c r="L8" s="78"/>
      <c r="M8" s="78"/>
    </row>
    <row r="9" spans="1:14" x14ac:dyDescent="0.25">
      <c r="A9" s="79"/>
      <c r="B9" s="80"/>
      <c r="C9" s="84"/>
      <c r="D9" s="80"/>
      <c r="E9" s="80"/>
      <c r="F9" s="80"/>
      <c r="G9" s="79"/>
      <c r="H9" s="83"/>
      <c r="I9" s="80"/>
      <c r="J9" s="80"/>
      <c r="K9" s="80"/>
      <c r="L9" s="79"/>
      <c r="M9" s="79"/>
    </row>
  </sheetData>
  <mergeCells count="30">
    <mergeCell ref="M4:M6"/>
    <mergeCell ref="E5:F5"/>
    <mergeCell ref="G5:H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7:M9"/>
    <mergeCell ref="J7:J9"/>
    <mergeCell ref="K7:K9"/>
    <mergeCell ref="L7:L9"/>
    <mergeCell ref="A8:A9"/>
    <mergeCell ref="G7:G9"/>
    <mergeCell ref="E7:E9"/>
    <mergeCell ref="F7:F9"/>
    <mergeCell ref="I7:I9"/>
    <mergeCell ref="H7:H9"/>
    <mergeCell ref="B7:B9"/>
    <mergeCell ref="C7:C9"/>
    <mergeCell ref="D7:D9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abSelected="1" workbookViewId="0">
      <pane ySplit="2" topLeftCell="A3" activePane="bottomLeft" state="frozen"/>
      <selection pane="bottomLeft" activeCell="L10" sqref="L10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5" t="s">
        <v>2</v>
      </c>
      <c r="B2" s="68" t="str">
        <f>'Listado Objetos de Dominio'!$A$5</f>
        <v>Pedido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3"/>
    </row>
    <row r="3" spans="1:14" ht="15.75" customHeight="1" x14ac:dyDescent="0.25">
      <c r="A3" s="6" t="s">
        <v>3</v>
      </c>
      <c r="B3" s="70" t="str">
        <f>'Listado Objetos de Dominio'!$B$5</f>
        <v xml:space="preserve">Objeto de dominio que representa una orden de compra realizada por un cliente 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N3" s="4"/>
    </row>
    <row r="4" spans="1:14" ht="15.75" customHeight="1" x14ac:dyDescent="0.25">
      <c r="A4" s="8" t="s">
        <v>5</v>
      </c>
      <c r="B4" s="60" t="s">
        <v>12</v>
      </c>
      <c r="C4" s="60"/>
      <c r="D4" s="14" t="s">
        <v>22</v>
      </c>
      <c r="E4" s="63" t="s">
        <v>19</v>
      </c>
      <c r="F4" s="63"/>
      <c r="G4" s="72" t="s">
        <v>13</v>
      </c>
      <c r="H4" s="72"/>
      <c r="I4" s="10" t="s">
        <v>14</v>
      </c>
      <c r="J4" s="11" t="s">
        <v>11</v>
      </c>
      <c r="K4" s="13" t="s">
        <v>16</v>
      </c>
      <c r="L4" s="73" t="s">
        <v>17</v>
      </c>
      <c r="M4" s="74" t="s">
        <v>18</v>
      </c>
      <c r="N4" s="4"/>
    </row>
    <row r="5" spans="1:14" x14ac:dyDescent="0.25">
      <c r="A5" s="75" t="s">
        <v>5</v>
      </c>
      <c r="B5" s="60" t="s">
        <v>6</v>
      </c>
      <c r="C5" s="60" t="s">
        <v>0</v>
      </c>
      <c r="D5" s="61" t="s">
        <v>23</v>
      </c>
      <c r="E5" s="63" t="s">
        <v>20</v>
      </c>
      <c r="F5" s="63"/>
      <c r="G5" s="64" t="s">
        <v>7</v>
      </c>
      <c r="H5" s="64"/>
      <c r="I5" s="65" t="s">
        <v>15</v>
      </c>
      <c r="J5" s="66" t="s">
        <v>8</v>
      </c>
      <c r="K5" s="76" t="s">
        <v>10</v>
      </c>
      <c r="L5" s="73"/>
      <c r="M5" s="74"/>
    </row>
    <row r="6" spans="1:14" x14ac:dyDescent="0.25">
      <c r="A6" s="75"/>
      <c r="B6" s="60"/>
      <c r="C6" s="60"/>
      <c r="D6" s="62"/>
      <c r="E6" s="12" t="s">
        <v>21</v>
      </c>
      <c r="F6" s="12" t="s">
        <v>0</v>
      </c>
      <c r="G6" s="7" t="s">
        <v>9</v>
      </c>
      <c r="H6" s="7" t="s">
        <v>0</v>
      </c>
      <c r="I6" s="65"/>
      <c r="J6" s="66"/>
      <c r="K6" s="76"/>
      <c r="L6" s="73"/>
      <c r="M6" s="74"/>
    </row>
    <row r="7" spans="1:14" ht="24" x14ac:dyDescent="0.2">
      <c r="A7" s="97" t="s">
        <v>44</v>
      </c>
      <c r="B7" s="87" t="s">
        <v>45</v>
      </c>
      <c r="C7" s="100" t="s">
        <v>46</v>
      </c>
      <c r="D7" s="87" t="s">
        <v>28</v>
      </c>
      <c r="E7" s="87"/>
      <c r="F7" s="87"/>
      <c r="G7" s="22" t="s">
        <v>48</v>
      </c>
      <c r="H7" s="31" t="s">
        <v>47</v>
      </c>
      <c r="I7" s="87"/>
      <c r="J7" s="87" t="s">
        <v>50</v>
      </c>
      <c r="K7" s="87"/>
      <c r="L7" s="87" t="str">
        <f>J10</f>
        <v>pago consultado</v>
      </c>
      <c r="M7" s="29" t="str">
        <f>B10</f>
        <v>Consultar pago</v>
      </c>
    </row>
    <row r="8" spans="1:14" x14ac:dyDescent="0.25">
      <c r="A8" s="98"/>
      <c r="B8" s="88"/>
      <c r="C8" s="101"/>
      <c r="D8" s="88"/>
      <c r="E8" s="88"/>
      <c r="F8" s="88"/>
      <c r="G8" s="87" t="s">
        <v>49</v>
      </c>
      <c r="H8" s="92" t="s">
        <v>35</v>
      </c>
      <c r="I8" s="88"/>
      <c r="J8" s="88"/>
      <c r="K8" s="88"/>
      <c r="L8" s="88"/>
      <c r="M8" s="90" t="str">
        <f>B13</f>
        <v>Modificar pago</v>
      </c>
    </row>
    <row r="9" spans="1:14" x14ac:dyDescent="0.25">
      <c r="A9" s="99"/>
      <c r="B9" s="89"/>
      <c r="C9" s="102"/>
      <c r="D9" s="89"/>
      <c r="E9" s="89"/>
      <c r="F9" s="89"/>
      <c r="G9" s="89"/>
      <c r="H9" s="93"/>
      <c r="I9" s="89"/>
      <c r="J9" s="89"/>
      <c r="K9" s="89"/>
      <c r="L9" s="89"/>
      <c r="M9" s="91"/>
    </row>
    <row r="10" spans="1:14" x14ac:dyDescent="0.25">
      <c r="A10" s="23" t="s">
        <v>34</v>
      </c>
      <c r="B10" s="44" t="s">
        <v>51</v>
      </c>
      <c r="C10" s="53" t="s">
        <v>52</v>
      </c>
      <c r="D10" s="44" t="s">
        <v>28</v>
      </c>
      <c r="E10" s="44"/>
      <c r="F10" s="44"/>
      <c r="G10" s="44" t="s">
        <v>56</v>
      </c>
      <c r="H10" s="94" t="s">
        <v>37</v>
      </c>
      <c r="I10" s="44"/>
      <c r="J10" s="44" t="s">
        <v>53</v>
      </c>
      <c r="K10" s="44"/>
      <c r="L10" s="27" t="str">
        <f>J7</f>
        <v>pago creado</v>
      </c>
      <c r="M10" s="28" t="str">
        <f>B7</f>
        <v>Crear pago</v>
      </c>
    </row>
    <row r="11" spans="1:14" x14ac:dyDescent="0.25">
      <c r="A11" s="50" t="s">
        <v>36</v>
      </c>
      <c r="B11" s="45"/>
      <c r="C11" s="54"/>
      <c r="D11" s="45"/>
      <c r="E11" s="45"/>
      <c r="F11" s="45"/>
      <c r="G11" s="45"/>
      <c r="H11" s="95"/>
      <c r="I11" s="45"/>
      <c r="J11" s="45"/>
      <c r="K11" s="45"/>
      <c r="L11" s="44" t="str">
        <f>J13</f>
        <v>pago modificado</v>
      </c>
      <c r="M11" s="56" t="str">
        <f>B13</f>
        <v>Modificar pago</v>
      </c>
    </row>
    <row r="12" spans="1:14" x14ac:dyDescent="0.25">
      <c r="A12" s="52"/>
      <c r="B12" s="24"/>
      <c r="C12" s="55"/>
      <c r="D12" s="46"/>
      <c r="E12" s="24"/>
      <c r="F12" s="24"/>
      <c r="G12" s="24"/>
      <c r="H12" s="96"/>
      <c r="I12" s="24"/>
      <c r="J12" s="24"/>
      <c r="K12" s="24"/>
      <c r="L12" s="46"/>
      <c r="M12" s="56"/>
    </row>
    <row r="13" spans="1:14" ht="24" x14ac:dyDescent="0.2">
      <c r="A13" s="80" t="s">
        <v>34</v>
      </c>
      <c r="B13" s="80" t="s">
        <v>54</v>
      </c>
      <c r="C13" s="84" t="s">
        <v>55</v>
      </c>
      <c r="D13" s="80" t="s">
        <v>28</v>
      </c>
      <c r="E13" s="80"/>
      <c r="F13" s="80"/>
      <c r="G13" s="25" t="s">
        <v>48</v>
      </c>
      <c r="H13" s="30" t="s">
        <v>47</v>
      </c>
      <c r="I13" s="80"/>
      <c r="J13" s="80" t="s">
        <v>59</v>
      </c>
      <c r="K13" s="80"/>
      <c r="L13" s="25" t="str">
        <f>J10</f>
        <v>pago consultado</v>
      </c>
      <c r="M13" s="77" t="str">
        <f>B10</f>
        <v>Consultar pago</v>
      </c>
    </row>
    <row r="14" spans="1:14" ht="24" x14ac:dyDescent="0.2">
      <c r="A14" s="80"/>
      <c r="B14" s="80"/>
      <c r="C14" s="84"/>
      <c r="D14" s="80"/>
      <c r="E14" s="80"/>
      <c r="F14" s="80"/>
      <c r="G14" s="25" t="s">
        <v>49</v>
      </c>
      <c r="H14" s="30" t="s">
        <v>35</v>
      </c>
      <c r="I14" s="80"/>
      <c r="J14" s="80"/>
      <c r="K14" s="80"/>
      <c r="L14" s="80" t="str">
        <f>J7</f>
        <v>pago creado</v>
      </c>
      <c r="M14" s="78"/>
    </row>
    <row r="15" spans="1:14" x14ac:dyDescent="0.2">
      <c r="A15" s="80"/>
      <c r="B15" s="80"/>
      <c r="C15" s="84"/>
      <c r="D15" s="80"/>
      <c r="E15" s="80"/>
      <c r="F15" s="80"/>
      <c r="G15" s="25" t="s">
        <v>57</v>
      </c>
      <c r="H15" s="30" t="s">
        <v>58</v>
      </c>
      <c r="I15" s="80"/>
      <c r="J15" s="80"/>
      <c r="K15" s="80"/>
      <c r="L15" s="80"/>
      <c r="M15" s="79"/>
    </row>
  </sheetData>
  <mergeCells count="5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A7:A9"/>
    <mergeCell ref="B7:B9"/>
    <mergeCell ref="C7:C9"/>
    <mergeCell ref="D7:D9"/>
    <mergeCell ref="E7:E9"/>
    <mergeCell ref="E10:E11"/>
    <mergeCell ref="F10:F11"/>
    <mergeCell ref="G10:G11"/>
    <mergeCell ref="I5:I6"/>
    <mergeCell ref="E13:E15"/>
    <mergeCell ref="F13:F15"/>
    <mergeCell ref="G8:G9"/>
    <mergeCell ref="H8:H9"/>
    <mergeCell ref="H10:H12"/>
    <mergeCell ref="F7:F9"/>
    <mergeCell ref="A11:A12"/>
    <mergeCell ref="A13:A15"/>
    <mergeCell ref="B13:B15"/>
    <mergeCell ref="C13:C15"/>
    <mergeCell ref="D13:D15"/>
    <mergeCell ref="D10:D12"/>
    <mergeCell ref="B10:B11"/>
    <mergeCell ref="C10:C12"/>
    <mergeCell ref="M13:M15"/>
    <mergeCell ref="I13:I15"/>
    <mergeCell ref="J13:J15"/>
    <mergeCell ref="K13:K15"/>
    <mergeCell ref="L14:L15"/>
    <mergeCell ref="L7:L9"/>
    <mergeCell ref="M8:M9"/>
    <mergeCell ref="L11:L12"/>
    <mergeCell ref="M11:M12"/>
    <mergeCell ref="I10:I11"/>
    <mergeCell ref="J10:J11"/>
    <mergeCell ref="K10:K11"/>
    <mergeCell ref="I7:I9"/>
    <mergeCell ref="J7:J9"/>
    <mergeCell ref="K7:K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Sede</vt:lpstr>
      <vt:lpstr>Pedido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2024-05-23T23:17:07Z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