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cuments\GitHub\college_projects\A_TCC\docs anotações\"/>
    </mc:Choice>
  </mc:AlternateContent>
  <xr:revisionPtr revIDLastSave="0" documentId="13_ncr:1_{322FB2CF-267F-4B0B-A652-A2FD795441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as" sheetId="1" r:id="rId1"/>
    <sheet name="comparativ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O16" i="1"/>
  <c r="L16" i="1"/>
  <c r="I16" i="1"/>
  <c r="F16" i="1"/>
  <c r="C16" i="1"/>
  <c r="C14" i="1"/>
  <c r="R15" i="1"/>
  <c r="O15" i="1"/>
  <c r="L15" i="1"/>
  <c r="I15" i="1"/>
  <c r="F15" i="1"/>
  <c r="C15" i="1"/>
  <c r="R14" i="1"/>
  <c r="O14" i="1"/>
  <c r="L14" i="1"/>
  <c r="I14" i="1"/>
  <c r="F14" i="1"/>
</calcChain>
</file>

<file path=xl/sharedStrings.xml><?xml version="1.0" encoding="utf-8"?>
<sst xmlns="http://schemas.openxmlformats.org/spreadsheetml/2006/main" count="55" uniqueCount="19">
  <si>
    <t>Sem Parâmetros</t>
  </si>
  <si>
    <t>Matrícula</t>
  </si>
  <si>
    <t>Contrato 10 registros</t>
  </si>
  <si>
    <t>Contrato 50 registros</t>
  </si>
  <si>
    <t>Contrato 100 registros</t>
  </si>
  <si>
    <t>Contrato 200 registros</t>
  </si>
  <si>
    <t>Experimento</t>
  </si>
  <si>
    <t>* em parâmetros;</t>
  </si>
  <si>
    <t>* nr_matricula: 33732;</t>
  </si>
  <si>
    <t>* nr_contrato: 4500072355 e qtd_registro: 10;</t>
  </si>
  <si>
    <t>* nr_contrato: 4500072355 e qtd_registro: 50;</t>
  </si>
  <si>
    <t>* nr_contrato: 4500072355 e qtd_registro: 100;</t>
  </si>
  <si>
    <t>DP</t>
  </si>
  <si>
    <t>CV (%)</t>
  </si>
  <si>
    <t>Consulta</t>
  </si>
  <si>
    <t>Variação CV em relação ao anterior</t>
  </si>
  <si>
    <t>*</t>
  </si>
  <si>
    <t>Tempo (ms)</t>
  </si>
  <si>
    <t>Média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</si>
</sst>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  <font>
      <sz val="11"/>
      <color rgb="FF1111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81B5A1"/>
        <bgColor rgb="FF00FFFF"/>
      </patternFill>
    </fill>
    <fill>
      <patternFill patternType="solid">
        <fgColor rgb="FF293E40"/>
        <bgColor indexed="64"/>
      </patternFill>
    </fill>
    <fill>
      <patternFill patternType="solid">
        <fgColor rgb="FF81B5A1"/>
        <bgColor rgb="FFFFF2CC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rgb="FF5D9D85"/>
      </left>
      <right style="thin">
        <color rgb="FF5D9D85"/>
      </right>
      <top style="thin">
        <color rgb="FF5D9D85"/>
      </top>
      <bottom style="thin">
        <color rgb="FF5D9D85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theme="0"/>
      </left>
      <right/>
      <top style="thin">
        <color theme="0"/>
      </top>
      <bottom style="thin">
        <color rgb="FF5D9D85"/>
      </bottom>
      <diagonal/>
    </border>
    <border>
      <left/>
      <right style="thin">
        <color theme="0"/>
      </right>
      <top style="thin">
        <color theme="0"/>
      </top>
      <bottom style="thin">
        <color rgb="FF5D9D8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9D85"/>
      <color rgb="FF81B5A1"/>
      <color rgb="FF293E40"/>
      <color rgb="FFB7C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9"/>
  <sheetViews>
    <sheetView zoomScale="130" zoomScaleNormal="130" workbookViewId="0">
      <selection activeCell="E23" sqref="E23"/>
    </sheetView>
  </sheetViews>
  <sheetFormatPr defaultColWidth="12.5703125" defaultRowHeight="15.75" customHeight="1" x14ac:dyDescent="0.2"/>
  <cols>
    <col min="2" max="2" width="12.5703125" style="5"/>
    <col min="3" max="3" width="7.28515625" style="5" bestFit="1" customWidth="1"/>
    <col min="6" max="6" width="7.28515625" bestFit="1" customWidth="1"/>
    <col min="9" max="9" width="7.28515625" bestFit="1" customWidth="1"/>
    <col min="12" max="12" width="7.28515625" bestFit="1" customWidth="1"/>
    <col min="15" max="15" width="7.28515625" bestFit="1" customWidth="1"/>
    <col min="18" max="18" width="7.28515625" bestFit="1" customWidth="1"/>
  </cols>
  <sheetData>
    <row r="1" spans="1:23" s="4" customFormat="1" ht="15.75" customHeight="1" x14ac:dyDescent="0.2"/>
    <row r="2" spans="1:23" ht="27.75" customHeight="1" x14ac:dyDescent="0.2">
      <c r="A2" s="4"/>
      <c r="B2" s="23" t="s">
        <v>0</v>
      </c>
      <c r="C2" s="24"/>
      <c r="D2" s="2"/>
      <c r="E2" s="21" t="s">
        <v>1</v>
      </c>
      <c r="F2" s="22"/>
      <c r="G2" s="2"/>
      <c r="H2" s="21" t="s">
        <v>2</v>
      </c>
      <c r="I2" s="22"/>
      <c r="J2" s="2"/>
      <c r="K2" s="21" t="s">
        <v>3</v>
      </c>
      <c r="L2" s="22"/>
      <c r="M2" s="2"/>
      <c r="N2" s="21" t="s">
        <v>4</v>
      </c>
      <c r="O2" s="22"/>
      <c r="P2" s="2"/>
      <c r="Q2" s="21" t="s">
        <v>5</v>
      </c>
      <c r="R2" s="22"/>
      <c r="S2" s="2"/>
      <c r="T2" s="2"/>
    </row>
    <row r="3" spans="1:23" ht="25.5" x14ac:dyDescent="0.2">
      <c r="A3" s="4"/>
      <c r="B3" s="9" t="s">
        <v>6</v>
      </c>
      <c r="C3" s="25" t="s">
        <v>17</v>
      </c>
      <c r="D3" s="6"/>
      <c r="E3" s="9" t="s">
        <v>6</v>
      </c>
      <c r="F3" s="25" t="s">
        <v>17</v>
      </c>
      <c r="G3" s="2"/>
      <c r="H3" s="9" t="s">
        <v>6</v>
      </c>
      <c r="I3" s="25" t="s">
        <v>17</v>
      </c>
      <c r="J3" s="2"/>
      <c r="K3" s="9" t="s">
        <v>6</v>
      </c>
      <c r="L3" s="25" t="s">
        <v>17</v>
      </c>
      <c r="M3" s="2"/>
      <c r="N3" s="9" t="s">
        <v>6</v>
      </c>
      <c r="O3" s="25" t="s">
        <v>17</v>
      </c>
      <c r="P3" s="2"/>
      <c r="Q3" s="9" t="s">
        <v>6</v>
      </c>
      <c r="R3" s="25" t="s">
        <v>17</v>
      </c>
      <c r="S3" s="2"/>
      <c r="T3" s="2"/>
    </row>
    <row r="4" spans="1:23" ht="12.75" x14ac:dyDescent="0.2">
      <c r="A4" s="4"/>
      <c r="B4" s="8">
        <v>0</v>
      </c>
      <c r="C4" s="8">
        <v>7232</v>
      </c>
      <c r="D4" s="6"/>
      <c r="E4" s="8">
        <v>0</v>
      </c>
      <c r="F4" s="8">
        <v>165</v>
      </c>
      <c r="G4" s="2"/>
      <c r="H4" s="8">
        <v>0</v>
      </c>
      <c r="I4" s="8">
        <v>262</v>
      </c>
      <c r="J4" s="2"/>
      <c r="K4" s="8">
        <v>0</v>
      </c>
      <c r="L4" s="8">
        <v>396</v>
      </c>
      <c r="M4" s="2"/>
      <c r="N4" s="8">
        <v>0</v>
      </c>
      <c r="O4" s="8">
        <v>695</v>
      </c>
      <c r="P4" s="2"/>
      <c r="Q4" s="8">
        <v>0</v>
      </c>
      <c r="R4" s="8">
        <v>1396</v>
      </c>
      <c r="S4" s="2"/>
      <c r="T4" s="2"/>
    </row>
    <row r="5" spans="1:23" ht="12.75" x14ac:dyDescent="0.2">
      <c r="A5" s="4"/>
      <c r="B5" s="7">
        <v>1</v>
      </c>
      <c r="C5" s="7">
        <v>7211</v>
      </c>
      <c r="D5" s="6"/>
      <c r="E5" s="7">
        <v>1</v>
      </c>
      <c r="F5" s="7">
        <v>175</v>
      </c>
      <c r="G5" s="2"/>
      <c r="H5" s="7">
        <v>1</v>
      </c>
      <c r="I5" s="7">
        <v>250</v>
      </c>
      <c r="J5" s="2"/>
      <c r="K5" s="7">
        <v>1</v>
      </c>
      <c r="L5" s="7">
        <v>401</v>
      </c>
      <c r="M5" s="2"/>
      <c r="N5" s="7">
        <v>1</v>
      </c>
      <c r="O5" s="7">
        <v>755</v>
      </c>
      <c r="P5" s="2"/>
      <c r="Q5" s="7">
        <v>1</v>
      </c>
      <c r="R5" s="7">
        <v>1322</v>
      </c>
      <c r="S5" s="2"/>
      <c r="T5" s="2"/>
    </row>
    <row r="6" spans="1:23" ht="12.75" x14ac:dyDescent="0.2">
      <c r="A6" s="4"/>
      <c r="B6" s="7">
        <v>2</v>
      </c>
      <c r="C6" s="7">
        <v>7265</v>
      </c>
      <c r="D6" s="6"/>
      <c r="E6" s="7">
        <v>2</v>
      </c>
      <c r="F6" s="7">
        <v>177</v>
      </c>
      <c r="G6" s="2"/>
      <c r="H6" s="7">
        <v>2</v>
      </c>
      <c r="I6" s="7">
        <v>200</v>
      </c>
      <c r="J6" s="2"/>
      <c r="K6" s="7">
        <v>2</v>
      </c>
      <c r="L6" s="7">
        <v>426</v>
      </c>
      <c r="M6" s="2"/>
      <c r="N6" s="7">
        <v>2</v>
      </c>
      <c r="O6" s="7">
        <v>778</v>
      </c>
      <c r="P6" s="2"/>
      <c r="Q6" s="7">
        <v>2</v>
      </c>
      <c r="R6" s="7">
        <v>1345</v>
      </c>
      <c r="S6" s="2"/>
      <c r="T6" s="2"/>
      <c r="W6" s="1" t="s">
        <v>7</v>
      </c>
    </row>
    <row r="7" spans="1:23" ht="12.75" x14ac:dyDescent="0.2">
      <c r="A7" s="4"/>
      <c r="B7" s="7">
        <v>3</v>
      </c>
      <c r="C7" s="7">
        <v>7434</v>
      </c>
      <c r="D7" s="6"/>
      <c r="E7" s="7">
        <v>3</v>
      </c>
      <c r="F7" s="7">
        <v>169</v>
      </c>
      <c r="G7" s="2"/>
      <c r="H7" s="7">
        <v>3</v>
      </c>
      <c r="I7" s="7">
        <v>243</v>
      </c>
      <c r="J7" s="2"/>
      <c r="K7" s="7">
        <v>3</v>
      </c>
      <c r="L7" s="7">
        <v>368</v>
      </c>
      <c r="M7" s="2"/>
      <c r="N7" s="7">
        <v>3</v>
      </c>
      <c r="O7" s="7">
        <v>771</v>
      </c>
      <c r="P7" s="2"/>
      <c r="Q7" s="7">
        <v>3</v>
      </c>
      <c r="R7" s="7">
        <v>1378</v>
      </c>
      <c r="S7" s="2"/>
      <c r="T7" s="2"/>
      <c r="W7" s="1" t="s">
        <v>8</v>
      </c>
    </row>
    <row r="8" spans="1:23" ht="12.75" x14ac:dyDescent="0.2">
      <c r="A8" s="4"/>
      <c r="B8" s="7">
        <v>4</v>
      </c>
      <c r="C8" s="7">
        <v>7510</v>
      </c>
      <c r="D8" s="6"/>
      <c r="E8" s="7">
        <v>4</v>
      </c>
      <c r="F8" s="7">
        <v>179</v>
      </c>
      <c r="G8" s="2"/>
      <c r="H8" s="7">
        <v>4</v>
      </c>
      <c r="I8" s="7">
        <v>244</v>
      </c>
      <c r="J8" s="2"/>
      <c r="K8" s="7">
        <v>4</v>
      </c>
      <c r="L8" s="7">
        <v>424</v>
      </c>
      <c r="M8" s="2"/>
      <c r="N8" s="7">
        <v>4</v>
      </c>
      <c r="O8" s="7">
        <v>798</v>
      </c>
      <c r="P8" s="2"/>
      <c r="Q8" s="7">
        <v>4</v>
      </c>
      <c r="R8" s="7">
        <v>1307</v>
      </c>
      <c r="S8" s="2"/>
      <c r="T8" s="2"/>
      <c r="W8" s="1" t="s">
        <v>9</v>
      </c>
    </row>
    <row r="9" spans="1:23" ht="12.75" x14ac:dyDescent="0.2">
      <c r="A9" s="4"/>
      <c r="B9" s="7">
        <v>5</v>
      </c>
      <c r="C9" s="7">
        <v>7311</v>
      </c>
      <c r="D9" s="6"/>
      <c r="E9" s="7">
        <v>5</v>
      </c>
      <c r="F9" s="7">
        <v>177</v>
      </c>
      <c r="G9" s="2"/>
      <c r="H9" s="7">
        <v>5</v>
      </c>
      <c r="I9" s="7">
        <v>229</v>
      </c>
      <c r="J9" s="2"/>
      <c r="K9" s="7">
        <v>5</v>
      </c>
      <c r="L9" s="7">
        <v>389</v>
      </c>
      <c r="M9" s="2"/>
      <c r="N9" s="7">
        <v>5</v>
      </c>
      <c r="O9" s="7">
        <v>691</v>
      </c>
      <c r="P9" s="2"/>
      <c r="Q9" s="7">
        <v>5</v>
      </c>
      <c r="R9" s="7">
        <v>1332</v>
      </c>
      <c r="S9" s="2"/>
      <c r="T9" s="2"/>
      <c r="W9" s="1" t="s">
        <v>10</v>
      </c>
    </row>
    <row r="10" spans="1:23" ht="12.75" x14ac:dyDescent="0.2">
      <c r="A10" s="4"/>
      <c r="B10" s="7">
        <v>6</v>
      </c>
      <c r="C10" s="7">
        <v>7479</v>
      </c>
      <c r="D10" s="6"/>
      <c r="E10" s="7">
        <v>6</v>
      </c>
      <c r="F10" s="7">
        <v>174</v>
      </c>
      <c r="G10" s="2"/>
      <c r="H10" s="7">
        <v>6</v>
      </c>
      <c r="I10" s="7">
        <v>244</v>
      </c>
      <c r="J10" s="2"/>
      <c r="K10" s="7">
        <v>6</v>
      </c>
      <c r="L10" s="7">
        <v>384</v>
      </c>
      <c r="M10" s="2"/>
      <c r="N10" s="7">
        <v>6</v>
      </c>
      <c r="O10" s="7">
        <v>792</v>
      </c>
      <c r="P10" s="2"/>
      <c r="Q10" s="7">
        <v>6</v>
      </c>
      <c r="R10" s="7">
        <v>1277</v>
      </c>
      <c r="S10" s="2"/>
      <c r="T10" s="2"/>
      <c r="W10" s="1" t="s">
        <v>11</v>
      </c>
    </row>
    <row r="11" spans="1:23" ht="12.75" x14ac:dyDescent="0.2">
      <c r="A11" s="4"/>
      <c r="B11" s="7">
        <v>7</v>
      </c>
      <c r="C11" s="7">
        <v>7732</v>
      </c>
      <c r="D11" s="6"/>
      <c r="E11" s="7">
        <v>7</v>
      </c>
      <c r="F11" s="7">
        <v>170</v>
      </c>
      <c r="G11" s="2"/>
      <c r="H11" s="7">
        <v>7</v>
      </c>
      <c r="I11" s="7">
        <v>280</v>
      </c>
      <c r="J11" s="2"/>
      <c r="K11" s="7">
        <v>7</v>
      </c>
      <c r="L11" s="7">
        <v>424</v>
      </c>
      <c r="M11" s="2"/>
      <c r="N11" s="7">
        <v>7</v>
      </c>
      <c r="O11" s="7">
        <v>778</v>
      </c>
      <c r="P11" s="2"/>
      <c r="Q11" s="7">
        <v>7</v>
      </c>
      <c r="R11" s="7">
        <v>1300</v>
      </c>
      <c r="S11" s="2"/>
      <c r="T11" s="2"/>
    </row>
    <row r="12" spans="1:23" ht="12.75" x14ac:dyDescent="0.2">
      <c r="A12" s="4"/>
      <c r="B12" s="7">
        <v>8</v>
      </c>
      <c r="C12" s="7">
        <v>7472</v>
      </c>
      <c r="D12" s="6"/>
      <c r="E12" s="7">
        <v>8</v>
      </c>
      <c r="F12" s="7">
        <v>173</v>
      </c>
      <c r="G12" s="2"/>
      <c r="H12" s="7">
        <v>8</v>
      </c>
      <c r="I12" s="7">
        <v>274</v>
      </c>
      <c r="J12" s="2"/>
      <c r="K12" s="7">
        <v>8</v>
      </c>
      <c r="L12" s="7">
        <v>456</v>
      </c>
      <c r="M12" s="2"/>
      <c r="N12" s="7">
        <v>8</v>
      </c>
      <c r="O12" s="7">
        <v>793</v>
      </c>
      <c r="P12" s="2"/>
      <c r="Q12" s="7">
        <v>8</v>
      </c>
      <c r="R12" s="7">
        <v>1410</v>
      </c>
      <c r="S12" s="2"/>
      <c r="T12" s="2"/>
    </row>
    <row r="13" spans="1:23" ht="12.75" x14ac:dyDescent="0.2">
      <c r="A13" s="4"/>
      <c r="B13" s="10">
        <v>9</v>
      </c>
      <c r="C13" s="10">
        <v>7794</v>
      </c>
      <c r="D13" s="6"/>
      <c r="E13" s="10">
        <v>9</v>
      </c>
      <c r="F13" s="10">
        <v>160</v>
      </c>
      <c r="G13" s="2"/>
      <c r="H13" s="10">
        <v>9</v>
      </c>
      <c r="I13" s="10">
        <v>245</v>
      </c>
      <c r="J13" s="2"/>
      <c r="K13" s="10">
        <v>9</v>
      </c>
      <c r="L13" s="10">
        <v>423</v>
      </c>
      <c r="M13" s="2"/>
      <c r="N13" s="10">
        <v>9</v>
      </c>
      <c r="O13" s="10">
        <v>690</v>
      </c>
      <c r="P13" s="2"/>
      <c r="Q13" s="10">
        <v>9</v>
      </c>
      <c r="R13" s="10">
        <v>1280</v>
      </c>
      <c r="S13" s="2"/>
      <c r="T13" s="2"/>
    </row>
    <row r="14" spans="1:23" ht="12.75" x14ac:dyDescent="0.2">
      <c r="A14" s="4"/>
      <c r="B14" s="11" t="s">
        <v>18</v>
      </c>
      <c r="C14" s="11">
        <f>AVERAGE(C4:C13)</f>
        <v>7444</v>
      </c>
      <c r="D14" s="6"/>
      <c r="E14" s="11" t="s">
        <v>18</v>
      </c>
      <c r="F14" s="11">
        <f>AVERAGE(F4:F13)</f>
        <v>171.9</v>
      </c>
      <c r="G14" s="2"/>
      <c r="H14" s="11" t="s">
        <v>18</v>
      </c>
      <c r="I14" s="11">
        <f>AVERAGE(I4:I13)</f>
        <v>247.1</v>
      </c>
      <c r="J14" s="2"/>
      <c r="K14" s="11" t="s">
        <v>18</v>
      </c>
      <c r="L14" s="11">
        <f>AVERAGE(L4:L13)</f>
        <v>409.1</v>
      </c>
      <c r="M14" s="2"/>
      <c r="N14" s="11" t="s">
        <v>18</v>
      </c>
      <c r="O14" s="11">
        <f>AVERAGE(O4:O13)</f>
        <v>754.1</v>
      </c>
      <c r="P14" s="2"/>
      <c r="Q14" s="11" t="s">
        <v>18</v>
      </c>
      <c r="R14" s="11">
        <f>AVERAGE(R4:R13)</f>
        <v>1334.7</v>
      </c>
      <c r="S14" s="2"/>
      <c r="T14" s="2"/>
    </row>
    <row r="15" spans="1:23" ht="12.75" x14ac:dyDescent="0.2">
      <c r="A15" s="4"/>
      <c r="B15" s="11" t="s">
        <v>12</v>
      </c>
      <c r="C15" s="11">
        <f>AVEDEV(C4:C13)</f>
        <v>153.4</v>
      </c>
      <c r="D15" s="6"/>
      <c r="E15" s="11" t="s">
        <v>12</v>
      </c>
      <c r="F15" s="11">
        <f>AVEDEV(F4:F13)</f>
        <v>4.7199999999999989</v>
      </c>
      <c r="G15" s="2"/>
      <c r="H15" s="11" t="s">
        <v>12</v>
      </c>
      <c r="I15" s="11">
        <f>AVEDEV(I4:I13)</f>
        <v>15.52</v>
      </c>
      <c r="J15" s="2"/>
      <c r="K15" s="11" t="s">
        <v>12</v>
      </c>
      <c r="L15" s="11">
        <f>AVEDEV(L4:L13)</f>
        <v>21.5</v>
      </c>
      <c r="M15" s="2"/>
      <c r="N15" s="11" t="s">
        <v>12</v>
      </c>
      <c r="O15" s="11">
        <f>AVEDEV(O4:O13)</f>
        <v>37.259999999999991</v>
      </c>
      <c r="P15" s="2"/>
      <c r="Q15" s="11" t="s">
        <v>12</v>
      </c>
      <c r="R15" s="11">
        <f>AVEDEV(R4:R13)</f>
        <v>38.040000000000006</v>
      </c>
      <c r="S15" s="2"/>
      <c r="T15" s="2"/>
    </row>
    <row r="16" spans="1:23" ht="15.75" customHeight="1" x14ac:dyDescent="0.2">
      <c r="A16" s="4"/>
      <c r="B16" s="11" t="s">
        <v>13</v>
      </c>
      <c r="C16" s="18">
        <f>C15/C14* 100</f>
        <v>2.0607200429876413</v>
      </c>
      <c r="D16" s="2"/>
      <c r="E16" s="11" t="s">
        <v>13</v>
      </c>
      <c r="F16" s="18">
        <f>F15/F14* 100</f>
        <v>2.7457824316463051</v>
      </c>
      <c r="G16" s="2"/>
      <c r="H16" s="11" t="s">
        <v>13</v>
      </c>
      <c r="I16" s="18">
        <f>I15/I14* 100</f>
        <v>6.2808579522460537</v>
      </c>
      <c r="J16" s="2"/>
      <c r="K16" s="11" t="s">
        <v>13</v>
      </c>
      <c r="L16" s="18">
        <f>L15/L14* 100</f>
        <v>5.2554387680273766</v>
      </c>
      <c r="M16" s="2"/>
      <c r="N16" s="11" t="s">
        <v>13</v>
      </c>
      <c r="O16" s="18">
        <f>O15/O14* 100</f>
        <v>4.9409892587190019</v>
      </c>
      <c r="P16" s="2"/>
      <c r="Q16" s="11" t="s">
        <v>13</v>
      </c>
      <c r="R16" s="18">
        <f>R15/R14* 100</f>
        <v>2.8500786693639024</v>
      </c>
      <c r="S16" s="2"/>
      <c r="T16" s="2"/>
    </row>
    <row r="17" spans="1:20" ht="15.75" customHeight="1" x14ac:dyDescent="0.25">
      <c r="A17" s="4"/>
      <c r="B17" s="15"/>
      <c r="C17" s="16"/>
      <c r="D17" s="2"/>
      <c r="E17" s="15"/>
      <c r="F17" s="16"/>
      <c r="G17" s="2"/>
      <c r="H17" s="15"/>
      <c r="I17" s="16"/>
      <c r="J17" s="2"/>
      <c r="K17" s="15"/>
      <c r="L17" s="16"/>
      <c r="M17" s="2"/>
      <c r="N17" s="15"/>
      <c r="O17" s="16"/>
      <c r="P17" s="2"/>
      <c r="Q17" s="15"/>
      <c r="R17" s="16"/>
      <c r="S17" s="2"/>
      <c r="T17" s="2"/>
    </row>
    <row r="18" spans="1:20" ht="15.75" customHeight="1" x14ac:dyDescent="0.25">
      <c r="A18" s="14"/>
      <c r="B18" s="14"/>
      <c r="C18" s="17"/>
      <c r="D18" s="2"/>
      <c r="E18" s="14"/>
      <c r="F18" s="13"/>
      <c r="G18" s="2"/>
      <c r="H18" s="14"/>
      <c r="I18" s="13"/>
      <c r="J18" s="2"/>
      <c r="K18" s="14"/>
      <c r="L18" s="13"/>
      <c r="M18" s="2"/>
      <c r="N18" s="14"/>
      <c r="O18" s="13"/>
      <c r="P18" s="2"/>
      <c r="Q18" s="14"/>
      <c r="R18" s="13"/>
      <c r="S18" s="2"/>
      <c r="T18" s="2"/>
    </row>
    <row r="19" spans="1:20" ht="15.75" customHeight="1" x14ac:dyDescent="0.2">
      <c r="A19" s="4"/>
      <c r="B19" s="15"/>
      <c r="C19" s="3"/>
      <c r="D19" s="2"/>
      <c r="E19" s="15"/>
      <c r="F19" s="3"/>
      <c r="G19" s="2"/>
      <c r="H19" s="15"/>
      <c r="I19" s="3"/>
      <c r="J19" s="2"/>
      <c r="K19" s="15"/>
      <c r="L19" s="3"/>
      <c r="M19" s="2"/>
      <c r="N19" s="15"/>
      <c r="O19" s="3"/>
      <c r="P19" s="2"/>
      <c r="Q19" s="15"/>
      <c r="R19" s="3"/>
      <c r="S19" s="2"/>
      <c r="T19" s="2"/>
    </row>
    <row r="20" spans="1:20" ht="15.75" customHeight="1" x14ac:dyDescent="0.2">
      <c r="A20" s="4"/>
      <c r="B20" s="15"/>
      <c r="C20" s="4"/>
      <c r="D20" s="2"/>
      <c r="E20" s="15"/>
      <c r="F20" s="4"/>
      <c r="G20" s="2"/>
      <c r="H20" s="15"/>
      <c r="I20" s="4"/>
      <c r="J20" s="2"/>
      <c r="K20" s="15"/>
      <c r="L20" s="4"/>
      <c r="M20" s="2"/>
      <c r="N20" s="15"/>
      <c r="O20" s="4"/>
      <c r="P20" s="2"/>
      <c r="Q20" s="15"/>
      <c r="R20" s="4"/>
      <c r="S20" s="2"/>
      <c r="T20" s="2"/>
    </row>
    <row r="21" spans="1:20" ht="15.75" customHeight="1" x14ac:dyDescent="0.2">
      <c r="A21" s="4"/>
      <c r="B21" s="14"/>
      <c r="C21" s="4"/>
      <c r="D21" s="2"/>
      <c r="E21" s="14"/>
      <c r="F21" s="4"/>
      <c r="G21" s="2"/>
      <c r="H21" s="14"/>
      <c r="I21" s="4"/>
      <c r="J21" s="2"/>
      <c r="K21" s="14"/>
      <c r="L21" s="4"/>
      <c r="M21" s="2"/>
      <c r="N21" s="14"/>
      <c r="O21" s="4"/>
      <c r="P21" s="2"/>
      <c r="Q21" s="14"/>
      <c r="R21" s="4"/>
      <c r="S21" s="2"/>
      <c r="T21" s="2"/>
    </row>
    <row r="22" spans="1:20" ht="15.75" customHeight="1" x14ac:dyDescent="0.25">
      <c r="A22" s="4"/>
      <c r="B22" s="15"/>
      <c r="C22" s="13"/>
      <c r="D22" s="2"/>
      <c r="E22" s="15"/>
      <c r="F22" s="2"/>
      <c r="G22" s="2"/>
      <c r="H22" s="15"/>
      <c r="I22" s="2"/>
      <c r="J22" s="2"/>
      <c r="K22" s="15"/>
      <c r="L22" s="2"/>
      <c r="M22" s="2"/>
      <c r="N22" s="15"/>
      <c r="O22" s="2"/>
      <c r="P22" s="2"/>
      <c r="Q22" s="15"/>
      <c r="R22" s="2"/>
      <c r="S22" s="2"/>
      <c r="T22" s="2"/>
    </row>
    <row r="23" spans="1:20" ht="15.75" customHeight="1" x14ac:dyDescent="0.2">
      <c r="A23" s="4"/>
      <c r="B23" s="15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">
      <c r="A24" s="4"/>
      <c r="B24" s="1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2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2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2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2">
      <c r="A29" s="4"/>
    </row>
  </sheetData>
  <mergeCells count="6"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3FBA-0DC4-4E0A-BE56-FD8AAB440B92}">
  <dimension ref="A1:K22"/>
  <sheetViews>
    <sheetView tabSelected="1" zoomScale="160" zoomScaleNormal="160" workbookViewId="0">
      <selection activeCell="G13" sqref="G13"/>
    </sheetView>
  </sheetViews>
  <sheetFormatPr defaultRowHeight="12.75" x14ac:dyDescent="0.2"/>
  <cols>
    <col min="3" max="3" width="25.85546875" customWidth="1"/>
    <col min="4" max="4" width="10.85546875" bestFit="1" customWidth="1"/>
    <col min="5" max="5" width="8.5703125" customWidth="1"/>
    <col min="6" max="6" width="8.85546875" customWidth="1"/>
    <col min="7" max="7" width="34.5703125" bestFit="1" customWidth="1"/>
  </cols>
  <sheetData>
    <row r="1" spans="1:1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9.5" customHeight="1" x14ac:dyDescent="0.2">
      <c r="A3" s="15"/>
      <c r="B3" s="15"/>
      <c r="C3" s="12" t="s">
        <v>14</v>
      </c>
      <c r="D3" s="12" t="s">
        <v>18</v>
      </c>
      <c r="E3" s="12" t="s">
        <v>12</v>
      </c>
      <c r="F3" s="12" t="s">
        <v>13</v>
      </c>
      <c r="G3" s="12" t="s">
        <v>15</v>
      </c>
      <c r="H3" s="15"/>
      <c r="I3" s="15"/>
      <c r="J3" s="15"/>
      <c r="K3" s="15"/>
    </row>
    <row r="4" spans="1:11" ht="18" customHeight="1" x14ac:dyDescent="0.2">
      <c r="A4" s="15"/>
      <c r="B4" s="15"/>
      <c r="C4" s="11" t="s">
        <v>0</v>
      </c>
      <c r="D4" s="7">
        <v>7444</v>
      </c>
      <c r="E4" s="7">
        <v>153.4</v>
      </c>
      <c r="F4" s="19">
        <v>2.0607200429876413</v>
      </c>
      <c r="G4" s="11" t="s">
        <v>16</v>
      </c>
      <c r="H4" s="15"/>
      <c r="I4" s="15"/>
      <c r="J4" s="15"/>
      <c r="K4" s="15"/>
    </row>
    <row r="5" spans="1:11" ht="18" customHeight="1" x14ac:dyDescent="0.2">
      <c r="A5" s="15"/>
      <c r="B5" s="15"/>
      <c r="C5" s="11" t="s">
        <v>1</v>
      </c>
      <c r="D5" s="7">
        <v>171.9</v>
      </c>
      <c r="E5" s="7">
        <v>4.7199999999999989</v>
      </c>
      <c r="F5" s="19">
        <v>2.7457824316463051</v>
      </c>
      <c r="G5" s="11" t="s">
        <v>16</v>
      </c>
      <c r="H5" s="15"/>
      <c r="I5" s="15"/>
      <c r="J5" s="15"/>
      <c r="K5" s="15"/>
    </row>
    <row r="6" spans="1:11" ht="18" customHeight="1" x14ac:dyDescent="0.2">
      <c r="A6" s="15"/>
      <c r="B6" s="15"/>
      <c r="C6" s="11" t="s">
        <v>2</v>
      </c>
      <c r="D6" s="7">
        <v>247.1</v>
      </c>
      <c r="E6" s="7">
        <v>15.52</v>
      </c>
      <c r="F6" s="19">
        <v>6.2808579522460537</v>
      </c>
      <c r="G6" s="11" t="s">
        <v>16</v>
      </c>
      <c r="H6" s="15"/>
      <c r="I6" s="15"/>
      <c r="J6" s="15"/>
      <c r="K6" s="15"/>
    </row>
    <row r="7" spans="1:11" ht="18" customHeight="1" x14ac:dyDescent="0.2">
      <c r="A7" s="15"/>
      <c r="B7" s="15"/>
      <c r="C7" s="11" t="s">
        <v>3</v>
      </c>
      <c r="D7" s="7">
        <v>409.1</v>
      </c>
      <c r="E7" s="7">
        <v>21.5</v>
      </c>
      <c r="F7" s="19">
        <v>5.2554387680273766</v>
      </c>
      <c r="G7" s="20">
        <v>-0.16</v>
      </c>
      <c r="H7" s="15"/>
      <c r="I7" s="15"/>
      <c r="J7" s="15"/>
      <c r="K7" s="15"/>
    </row>
    <row r="8" spans="1:11" ht="18" customHeight="1" x14ac:dyDescent="0.2">
      <c r="A8" s="15"/>
      <c r="B8" s="15"/>
      <c r="C8" s="11" t="s">
        <v>4</v>
      </c>
      <c r="D8" s="7">
        <v>754.1</v>
      </c>
      <c r="E8" s="7">
        <v>37.259999999999991</v>
      </c>
      <c r="F8" s="19">
        <v>4.9409892587190019</v>
      </c>
      <c r="G8" s="20">
        <v>-0.06</v>
      </c>
      <c r="H8" s="15"/>
      <c r="I8" s="15"/>
      <c r="J8" s="15"/>
      <c r="K8" s="15"/>
    </row>
    <row r="9" spans="1:11" ht="18.75" customHeight="1" x14ac:dyDescent="0.2">
      <c r="A9" s="15"/>
      <c r="B9" s="15"/>
      <c r="C9" s="11" t="s">
        <v>5</v>
      </c>
      <c r="D9" s="7">
        <v>1334.7</v>
      </c>
      <c r="E9" s="7">
        <v>38.040000000000006</v>
      </c>
      <c r="F9" s="19">
        <v>2.8500786693639024</v>
      </c>
      <c r="G9" s="20">
        <v>-0.57999999999999996</v>
      </c>
      <c r="H9" s="15"/>
      <c r="I9" s="15"/>
      <c r="J9" s="15"/>
      <c r="K9" s="15"/>
    </row>
    <row r="10" spans="1:1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tabelas</vt:lpstr>
      <vt:lpstr>comparativo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Loebel</cp:lastModifiedBy>
  <dcterms:modified xsi:type="dcterms:W3CDTF">2024-06-11T18:24:19Z</dcterms:modified>
</cp:coreProperties>
</file>