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2c7ff4ddf78e125/Jeeves/PaymentsScript/"/>
    </mc:Choice>
  </mc:AlternateContent>
  <xr:revisionPtr revIDLastSave="15845" documentId="8_{5AB22C25-B2A0-DD40-A5A6-69778BFB15CE}" xr6:coauthVersionLast="47" xr6:coauthVersionMax="47" xr10:uidLastSave="{93A49992-4F0C-FA42-A47F-C6864AE9865D}"/>
  <bookViews>
    <workbookView xWindow="0" yWindow="500" windowWidth="25980" windowHeight="16060" activeTab="1" xr2:uid="{8E9B3780-922E-674B-93BB-2766C2EB05DD}"/>
  </bookViews>
  <sheets>
    <sheet name="Consolidated SPEI" sheetId="45" state="hidden" r:id="rId1"/>
    <sheet name="STP" sheetId="3" r:id="rId2"/>
  </sheets>
  <definedNames>
    <definedName name="_xlnm._FilterDatabase" localSheetId="0" hidden="1">'Consolidated SPEI'!$A$1:$X$999</definedName>
    <definedName name="_xlnm._FilterDatabase" localSheetId="1" hidden="1">STP!$A$1:$AB$2186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70" i="45" l="1"/>
  <c r="Q71" i="45"/>
  <c r="Q72" i="45"/>
  <c r="Q73" i="45"/>
  <c r="Q74" i="45"/>
  <c r="Q69" i="45"/>
  <c r="A69" i="45"/>
  <c r="A70" i="45"/>
  <c r="A71" i="45"/>
  <c r="A72" i="45"/>
  <c r="A73" i="45"/>
  <c r="A74" i="45"/>
  <c r="A75" i="45"/>
  <c r="A76" i="45"/>
  <c r="A77" i="45"/>
  <c r="A78" i="45"/>
  <c r="A79" i="45"/>
  <c r="A80" i="45"/>
  <c r="D74" i="45" l="1"/>
  <c r="E74" i="45" s="1"/>
  <c r="F74" i="45" s="1"/>
  <c r="D70" i="45"/>
  <c r="E70" i="45" s="1"/>
  <c r="F70" i="45" s="1"/>
  <c r="D80" i="45"/>
  <c r="E80" i="45" s="1"/>
  <c r="F80" i="45" s="1"/>
  <c r="D77" i="45"/>
  <c r="E77" i="45" s="1"/>
  <c r="F77" i="45" s="1"/>
  <c r="D76" i="45"/>
  <c r="E76" i="45" s="1"/>
  <c r="F76" i="45" s="1"/>
  <c r="D71" i="45"/>
  <c r="E71" i="45" s="1"/>
  <c r="F71" i="45" s="1"/>
  <c r="D73" i="45"/>
  <c r="E73" i="45" s="1"/>
  <c r="F73" i="45" s="1"/>
  <c r="D79" i="45"/>
  <c r="E79" i="45" s="1"/>
  <c r="F79" i="45" s="1"/>
  <c r="L44" i="45"/>
  <c r="L33" i="45"/>
  <c r="L31" i="45"/>
  <c r="L41" i="45"/>
  <c r="L43" i="45"/>
  <c r="L39" i="45"/>
  <c r="L57" i="45"/>
  <c r="J57" i="45"/>
  <c r="L28" i="45"/>
  <c r="J28" i="45"/>
  <c r="L56" i="45" l="1"/>
  <c r="L60" i="45"/>
  <c r="L71" i="45"/>
  <c r="J71" i="45"/>
  <c r="L32" i="45"/>
  <c r="L42" i="45"/>
  <c r="L46" i="45"/>
  <c r="L49" i="45"/>
  <c r="L54" i="45"/>
  <c r="L70" i="45"/>
  <c r="J70" i="45"/>
  <c r="L34" i="45"/>
  <c r="L38" i="45"/>
  <c r="L35" i="45"/>
  <c r="L40" i="45"/>
  <c r="L47" i="45"/>
  <c r="J45" i="45"/>
  <c r="L45" i="45"/>
  <c r="L52" i="45"/>
  <c r="L58" i="45"/>
  <c r="J73" i="45"/>
  <c r="L73" i="45"/>
  <c r="L48" i="45"/>
  <c r="L69" i="45"/>
  <c r="L37" i="45"/>
  <c r="J74" i="45"/>
  <c r="L74" i="45"/>
  <c r="L51" i="45"/>
  <c r="J51" i="45"/>
  <c r="J53" i="45"/>
  <c r="L53" i="45"/>
  <c r="L72" i="45"/>
  <c r="L36" i="45"/>
  <c r="L59" i="45"/>
  <c r="J59" i="45"/>
  <c r="L50" i="45"/>
  <c r="J50" i="45"/>
  <c r="L55" i="45"/>
  <c r="L61" i="45"/>
  <c r="L63" i="45"/>
  <c r="L67" i="45"/>
  <c r="L62" i="45"/>
  <c r="L65" i="45"/>
  <c r="L66" i="45"/>
  <c r="D69" i="45" l="1"/>
  <c r="E69" i="45" s="1"/>
  <c r="F69" i="45" s="1"/>
  <c r="D75" i="45"/>
  <c r="E75" i="45" s="1"/>
  <c r="F75" i="45" s="1"/>
  <c r="D72" i="45"/>
  <c r="E72" i="45" s="1"/>
  <c r="F72" i="45" s="1"/>
  <c r="D78" i="45"/>
  <c r="E78" i="45" s="1"/>
  <c r="F78" i="45" s="1"/>
  <c r="J60" i="45"/>
  <c r="L13" i="45"/>
  <c r="J80" i="45"/>
  <c r="L80" i="45"/>
  <c r="J55" i="45"/>
  <c r="J37" i="45"/>
  <c r="J58" i="45"/>
  <c r="J40" i="45"/>
  <c r="J32" i="45"/>
  <c r="J4" i="45"/>
  <c r="J33" i="45"/>
  <c r="J41" i="45"/>
  <c r="J39" i="45"/>
  <c r="J54" i="45"/>
  <c r="J52" i="45"/>
  <c r="J35" i="45"/>
  <c r="J69" i="45"/>
  <c r="J49" i="45"/>
  <c r="J56" i="45"/>
  <c r="J48" i="45"/>
  <c r="J38" i="45"/>
  <c r="J46" i="45"/>
  <c r="J36" i="45"/>
  <c r="J31" i="45"/>
  <c r="J44" i="45"/>
  <c r="J47" i="45"/>
  <c r="J34" i="45"/>
  <c r="J42" i="45"/>
  <c r="J43" i="45"/>
  <c r="J76" i="45"/>
  <c r="L76" i="45"/>
  <c r="J72" i="45"/>
  <c r="J20" i="45"/>
  <c r="L20" i="45"/>
  <c r="J8" i="45"/>
  <c r="L8" i="45"/>
  <c r="J30" i="45"/>
  <c r="L30" i="45"/>
  <c r="J17" i="45"/>
  <c r="L17" i="45"/>
  <c r="J13" i="45"/>
  <c r="J24" i="45"/>
  <c r="L24" i="45"/>
  <c r="J16" i="45"/>
  <c r="L16" i="45"/>
  <c r="J21" i="45"/>
  <c r="L21" i="45"/>
  <c r="J62" i="45"/>
  <c r="J65" i="45"/>
  <c r="J68" i="45"/>
  <c r="L68" i="45"/>
  <c r="L64" i="45"/>
  <c r="J64" i="45"/>
  <c r="J67" i="45"/>
  <c r="J63" i="45"/>
  <c r="J66" i="45"/>
  <c r="J61" i="45"/>
  <c r="V83" i="45" l="1"/>
  <c r="L4" i="45"/>
  <c r="J78" i="45"/>
  <c r="L78" i="45"/>
  <c r="J79" i="45"/>
  <c r="L79" i="45"/>
  <c r="J75" i="45"/>
  <c r="L75" i="45"/>
  <c r="J77" i="45"/>
  <c r="L77" i="45"/>
  <c r="J7" i="45"/>
  <c r="L7" i="45"/>
  <c r="J6" i="45"/>
  <c r="L6" i="45"/>
  <c r="J3" i="45"/>
  <c r="L3" i="45"/>
  <c r="J25" i="45"/>
  <c r="L25" i="45"/>
  <c r="J14" i="45"/>
  <c r="L14" i="45"/>
  <c r="J19" i="45"/>
  <c r="L19" i="45"/>
  <c r="J12" i="45"/>
  <c r="L12" i="45"/>
  <c r="J9" i="45"/>
  <c r="L9" i="45"/>
  <c r="J27" i="45"/>
  <c r="L27" i="45"/>
  <c r="J11" i="45"/>
  <c r="L11" i="45"/>
  <c r="J26" i="45"/>
  <c r="L26" i="45"/>
  <c r="J29" i="45"/>
  <c r="L29" i="45"/>
  <c r="J23" i="45"/>
  <c r="L23" i="45"/>
  <c r="J18" i="45"/>
  <c r="L18" i="45"/>
  <c r="J22" i="45"/>
  <c r="L22" i="45"/>
  <c r="J5" i="45"/>
  <c r="L5" i="45"/>
  <c r="J10" i="45"/>
  <c r="L10" i="45"/>
  <c r="J15" i="45"/>
  <c r="L15" i="45"/>
  <c r="J2" i="45"/>
  <c r="L2" i="45"/>
  <c r="V84" i="45" l="1"/>
  <c r="V85" i="45" s="1"/>
</calcChain>
</file>

<file path=xl/sharedStrings.xml><?xml version="1.0" encoding="utf-8"?>
<sst xmlns="http://schemas.openxmlformats.org/spreadsheetml/2006/main" count="40890" uniqueCount="8762">
  <si>
    <t>Org ID</t>
  </si>
  <si>
    <t>Name</t>
  </si>
  <si>
    <t>Email</t>
  </si>
  <si>
    <t>Pending DateTime in ET</t>
  </si>
  <si>
    <t>Posted DateTime in ET</t>
  </si>
  <si>
    <t>Fecha corta</t>
  </si>
  <si>
    <t>Transaction Status</t>
  </si>
  <si>
    <t>Transaction Type</t>
  </si>
  <si>
    <t>Currency</t>
  </si>
  <si>
    <t>Amount</t>
  </si>
  <si>
    <t>Original Currency ISO</t>
  </si>
  <si>
    <t>Original Currency Amount</t>
  </si>
  <si>
    <t>Payment Type</t>
  </si>
  <si>
    <t>CLABE</t>
  </si>
  <si>
    <t>Beneficiary Account Number</t>
  </si>
  <si>
    <t>Beneficiary Bank</t>
  </si>
  <si>
    <t>Reference Number</t>
  </si>
  <si>
    <t>Account Owner</t>
  </si>
  <si>
    <t>Description</t>
  </si>
  <si>
    <t>Internal Description</t>
  </si>
  <si>
    <t>Andres Villarraga</t>
  </si>
  <si>
    <t>andres@muncher.com.co</t>
  </si>
  <si>
    <t>completed</t>
  </si>
  <si>
    <t>debit</t>
  </si>
  <si>
    <t>US</t>
  </si>
  <si>
    <t>MX</t>
  </si>
  <si>
    <t>Adjustment</t>
  </si>
  <si>
    <t>MUNCHER SAPI DE CV</t>
  </si>
  <si>
    <t>Interest + VAT</t>
  </si>
  <si>
    <t>Adan Fragoso</t>
  </si>
  <si>
    <t>gerencia@colordryfruit.com</t>
  </si>
  <si>
    <t>COLOR DRY FRUIT</t>
  </si>
  <si>
    <t>Cesar Spinoso</t>
  </si>
  <si>
    <t>cesar.spinosoh@cele.mx</t>
  </si>
  <si>
    <t>Ganprover SPR de RL</t>
  </si>
  <si>
    <t>Carolina Fernandez</t>
  </si>
  <si>
    <t>Carolina.fernandez@lotufe.com</t>
  </si>
  <si>
    <t>Global Lotufe SA de Cv</t>
  </si>
  <si>
    <t>Juan Pablo Carranza</t>
  </si>
  <si>
    <t>jpcarranza@alimentosdelagranja.com.mx</t>
  </si>
  <si>
    <t>ARG</t>
  </si>
  <si>
    <t>Ari Sainz de la Pena</t>
  </si>
  <si>
    <t>grupospdelcaribe@gmail.com</t>
  </si>
  <si>
    <t>Grupo Sp del Caribe S de Rl de Cv</t>
  </si>
  <si>
    <t>Eduardo Henkel Rojas</t>
  </si>
  <si>
    <t>gerardo.lara@exalta.com.mx</t>
  </si>
  <si>
    <t>Exalta Hero SAPI de CV</t>
  </si>
  <si>
    <t>Jose Antonio Lopez Suarez</t>
  </si>
  <si>
    <t>direccion@jjvfilm.com</t>
  </si>
  <si>
    <t>JJV Film Services &amp; Tools S de RL de CV</t>
  </si>
  <si>
    <t>Coni Riveros</t>
  </si>
  <si>
    <t>coni@santacarmen.mx</t>
  </si>
  <si>
    <t>MEDICA SANTA CARMEN</t>
  </si>
  <si>
    <t>Guillermina Chavez Delgado</t>
  </si>
  <si>
    <t>gchavez@adelsa.com</t>
  </si>
  <si>
    <t>Adetronics S.A. de C.V.</t>
  </si>
  <si>
    <t>Marco Zendejas</t>
  </si>
  <si>
    <t>gapsimaq@gmail.com</t>
  </si>
  <si>
    <t>GESTION AMBIENTAL PROYECTOS Y SERVICIOS INTEGRADOS SA DE CV</t>
  </si>
  <si>
    <t>Rodrigo Lazcano</t>
  </si>
  <si>
    <t>rodrigo@metal.mx</t>
  </si>
  <si>
    <t>METALURGICA LAZCANO SA DE CV</t>
  </si>
  <si>
    <t>Jorge Espino</t>
  </si>
  <si>
    <t>jespino@ibayes.com.mx</t>
  </si>
  <si>
    <t>Soluciones Logisticas Ibayes , SA de CV</t>
  </si>
  <si>
    <t>Manuel Reyes</t>
  </si>
  <si>
    <t>blaredo@greensky.com.mx</t>
  </si>
  <si>
    <t>GREEN SKY SERVICE, S.A. DE C.V.</t>
  </si>
  <si>
    <t>Gabriel Ganem</t>
  </si>
  <si>
    <t>gabriel.ganem@caborentacar.com.mx</t>
  </si>
  <si>
    <t>Cabo</t>
  </si>
  <si>
    <t>Carlos Antonio Kuri</t>
  </si>
  <si>
    <t>akuri@dwait.com.mx</t>
  </si>
  <si>
    <t>Dwait, sa de cv</t>
  </si>
  <si>
    <t>Juan Javier Rivera Coca</t>
  </si>
  <si>
    <t>bradfordirecciongral@hotmail.com</t>
  </si>
  <si>
    <t>Constructora Y Operaciones Bradford Sa de CV</t>
  </si>
  <si>
    <t>Damiel Mauricio Rojas Gonzalez</t>
  </si>
  <si>
    <t>daniel@rocket.la</t>
  </si>
  <si>
    <t>ROCKET DINARIUS SAPI DE CV</t>
  </si>
  <si>
    <t>Luis Garcia</t>
  </si>
  <si>
    <t>direccion@garuza.com.mx</t>
  </si>
  <si>
    <t>FN2 SOLUCIONES FINANCIERAS SAPI DE CV</t>
  </si>
  <si>
    <t>Jose Antonio Lopez Zorrero Rodriguez</t>
  </si>
  <si>
    <t>antonio@assetmx.com</t>
  </si>
  <si>
    <t>RHINNO SMART</t>
  </si>
  <si>
    <t>Daniel de la Cruz</t>
  </si>
  <si>
    <t>danieldelacruz@99minutos.com</t>
  </si>
  <si>
    <t>99minutos</t>
  </si>
  <si>
    <t>Guillermo Noriega</t>
  </si>
  <si>
    <t>gng2912@hotmail.com</t>
  </si>
  <si>
    <t>seguridad y proteccion industrial y ejecutiva sa de cv</t>
  </si>
  <si>
    <t>Jorge Vazquez</t>
  </si>
  <si>
    <t>Jorge@ordenatucafe.com</t>
  </si>
  <si>
    <t>OrdenaTuCafe.com</t>
  </si>
  <si>
    <t>Maria Larisa Gonzalez Campos</t>
  </si>
  <si>
    <t>pcdfinanzas@gmail.com</t>
  </si>
  <si>
    <t>LOGISTICS INTEROCEANICA DE CARGA SA DE CV</t>
  </si>
  <si>
    <t>Vicente Hernandez Lopez</t>
  </si>
  <si>
    <t>e.hernandez@chersa.com</t>
  </si>
  <si>
    <t>servicios Chersa Industrial sa de cv</t>
  </si>
  <si>
    <t>Olga Herrera Bravo</t>
  </si>
  <si>
    <t>olga.h@fogawgroup.com.mx</t>
  </si>
  <si>
    <t>FOGA W GROUP, S.A. DE C.V.</t>
  </si>
  <si>
    <t>Jorge Bernal</t>
  </si>
  <si>
    <t>direccion@jbgroupfa.com</t>
  </si>
  <si>
    <t>Bmex Company SA de CV</t>
  </si>
  <si>
    <t>Cedric Trantoul</t>
  </si>
  <si>
    <t>ctrantoul@morganphilips.com</t>
  </si>
  <si>
    <t>Morgan Philips</t>
  </si>
  <si>
    <t>Angelica Silva</t>
  </si>
  <si>
    <t>a.silva@multivalle.com.mx</t>
  </si>
  <si>
    <t>MULTISERVICIOS VALLE DEL TANGAMANGA SA DE CV</t>
  </si>
  <si>
    <t>SPEI</t>
  </si>
  <si>
    <t>BBVA</t>
  </si>
  <si>
    <t>Loan</t>
  </si>
  <si>
    <t>HSBC México</t>
  </si>
  <si>
    <t>Banco Ve Por Mas</t>
  </si>
  <si>
    <t>Banco Santander</t>
  </si>
  <si>
    <t>Banco del Bajío</t>
  </si>
  <si>
    <t>BANAMEX</t>
  </si>
  <si>
    <t>Banco Base</t>
  </si>
  <si>
    <t>BANREGIO</t>
  </si>
  <si>
    <t>Banco Monex</t>
  </si>
  <si>
    <t>Scotiabank Inverlat</t>
  </si>
  <si>
    <t>Opening fee for new line of credit + VAT</t>
  </si>
  <si>
    <t>Blanca Cervantes Denis</t>
  </si>
  <si>
    <t>blanca.cervantes@visionaria.com</t>
  </si>
  <si>
    <t>Axeleratum</t>
  </si>
  <si>
    <t>Mariano Villalobos</t>
  </si>
  <si>
    <t>Mariano@jetmx.com</t>
  </si>
  <si>
    <t>Integradora de servicios Punch SA de CV</t>
  </si>
  <si>
    <t>Juan Vega</t>
  </si>
  <si>
    <t>Juanv@spimpresores.com</t>
  </si>
  <si>
    <t>SOLUCIONES PARA IMPRESORES SA DE CV</t>
  </si>
  <si>
    <t>Sebastian Gerardo</t>
  </si>
  <si>
    <t>sebastian@atratopago.com</t>
  </si>
  <si>
    <t>Atrato</t>
  </si>
  <si>
    <t>Miguel Rodríguez Arana Avila</t>
  </si>
  <si>
    <t>miguelrodriguezarana@gmail.com</t>
  </si>
  <si>
    <t>RODAR PLASTICS</t>
  </si>
  <si>
    <t>Carlos Jalife Daher</t>
  </si>
  <si>
    <t>cjalife56@hotmail.com</t>
  </si>
  <si>
    <t>Grupo Impactum 2015 SAPI de CV</t>
  </si>
  <si>
    <t>Revenue + VAT</t>
  </si>
  <si>
    <t>Date</t>
  </si>
  <si>
    <t>Jeeves Inc.</t>
  </si>
  <si>
    <t>PJE SHIPPING SA DE CV</t>
  </si>
  <si>
    <t>Payment</t>
  </si>
  <si>
    <t>NA</t>
  </si>
  <si>
    <t>Ordenante</t>
  </si>
  <si>
    <t>Cta Ordenante</t>
  </si>
  <si>
    <t>RFCCurp Beneficiario</t>
  </si>
  <si>
    <t>RFCCurp Ordenante</t>
  </si>
  <si>
    <t>Rfc CEP</t>
  </si>
  <si>
    <t>Monto</t>
  </si>
  <si>
    <t>Dígito Id Ordenante</t>
  </si>
  <si>
    <t>Concepto del Pago</t>
  </si>
  <si>
    <t>Concepto del Pago 2</t>
  </si>
  <si>
    <t>#</t>
  </si>
  <si>
    <t>ID</t>
  </si>
  <si>
    <t>Folio Orden</t>
  </si>
  <si>
    <t>Institución</t>
  </si>
  <si>
    <t>Contraparte</t>
  </si>
  <si>
    <t>Rastreo</t>
  </si>
  <si>
    <t>Folio Paquete</t>
  </si>
  <si>
    <t>Fecha Operación</t>
  </si>
  <si>
    <t>Fecha Captura</t>
  </si>
  <si>
    <t>Fecha Liquidación</t>
  </si>
  <si>
    <t>Tiempo Liquidación</t>
  </si>
  <si>
    <t>USD</t>
  </si>
  <si>
    <t>JVS INC MEXICO SA DE CV</t>
  </si>
  <si>
    <t>014180655082568203</t>
  </si>
  <si>
    <t>JIM2008318M7</t>
  </si>
  <si>
    <t/>
  </si>
  <si>
    <t>STP Test</t>
  </si>
  <si>
    <t>74338685</t>
  </si>
  <si>
    <t>1</t>
  </si>
  <si>
    <t>STP</t>
  </si>
  <si>
    <t>SANTANDER</t>
  </si>
  <si>
    <t>2021070140014 BET0000470710450</t>
  </si>
  <si>
    <t>317444</t>
  </si>
  <si>
    <t>20210701</t>
  </si>
  <si>
    <t>17:48:32,452</t>
  </si>
  <si>
    <t>JVS Transferencia</t>
  </si>
  <si>
    <t>74484903</t>
  </si>
  <si>
    <t>2021070240014 BET0000475978540</t>
  </si>
  <si>
    <t>114163</t>
  </si>
  <si>
    <t>20210702</t>
  </si>
  <si>
    <t>08:23:42,60</t>
  </si>
  <si>
    <t>MARSA INFRAESTRUCTURAS SAPI DE CV</t>
  </si>
  <si>
    <t>014320655066904287</t>
  </si>
  <si>
    <t>ND</t>
  </si>
  <si>
    <t>MIN171129745</t>
  </si>
  <si>
    <t>Marsa Infraestructuras SAPI de CV</t>
  </si>
  <si>
    <t>74488352</t>
  </si>
  <si>
    <t>2</t>
  </si>
  <si>
    <t>2021070240014 BET0000476133400</t>
  </si>
  <si>
    <t>118388</t>
  </si>
  <si>
    <t>08:42:11,530</t>
  </si>
  <si>
    <t>COLOR DRY FRUIT  S A  DE C V</t>
  </si>
  <si>
    <t>021760040647164756</t>
  </si>
  <si>
    <t>CDF190809GL4</t>
  </si>
  <si>
    <t>PRUEBA</t>
  </si>
  <si>
    <t>74512322</t>
  </si>
  <si>
    <t>25051</t>
  </si>
  <si>
    <t>HSBC</t>
  </si>
  <si>
    <t>HSBC141087</t>
  </si>
  <si>
    <t>70019</t>
  </si>
  <si>
    <t>09:59:58,67</t>
  </si>
  <si>
    <t>TRASPASO</t>
  </si>
  <si>
    <t>74518256</t>
  </si>
  <si>
    <t>29449</t>
  </si>
  <si>
    <t>HSBC145535</t>
  </si>
  <si>
    <t>71694</t>
  </si>
  <si>
    <t>10:12:20,904</t>
  </si>
  <si>
    <t>GANPROVER</t>
  </si>
  <si>
    <t>113180000003392962</t>
  </si>
  <si>
    <t>GAN070504872</t>
  </si>
  <si>
    <t>PAGOLIENAREVOLVENTEJEEVES</t>
  </si>
  <si>
    <t>74544906</t>
  </si>
  <si>
    <t>VE POR MAS</t>
  </si>
  <si>
    <t>VPMFT21183DQPRG</t>
  </si>
  <si>
    <t>2944</t>
  </si>
  <si>
    <t>11:15:44,401</t>
  </si>
  <si>
    <t>IBN GALLOI S.A. DE C.V.</t>
  </si>
  <si>
    <t>058910000004690257</t>
  </si>
  <si>
    <t>IGA170605AW9</t>
  </si>
  <si>
    <t>Pago Tarjeta Empresarial</t>
  </si>
  <si>
    <t>74594303</t>
  </si>
  <si>
    <t>05802/07/2021/02251EEU5503</t>
  </si>
  <si>
    <t>35008</t>
  </si>
  <si>
    <t>13:17:09,290</t>
  </si>
  <si>
    <t>GLOBAL LOTUFE SA DE CV</t>
  </si>
  <si>
    <t>014180655074325467</t>
  </si>
  <si>
    <t>GLO190325R32</t>
  </si>
  <si>
    <t>pago linea revolvente</t>
  </si>
  <si>
    <t>74597631</t>
  </si>
  <si>
    <t>2021070240014 BET0000482402450</t>
  </si>
  <si>
    <t>214152</t>
  </si>
  <si>
    <t>13:25:32,732</t>
  </si>
  <si>
    <t>0</t>
  </si>
  <si>
    <t>SEGMAIL SA DE CV</t>
  </si>
  <si>
    <t>014180655031099040</t>
  </si>
  <si>
    <t>SEG1111112Y7</t>
  </si>
  <si>
    <t>SEGMAIL</t>
  </si>
  <si>
    <t>74634419</t>
  </si>
  <si>
    <t>2021070240014 BET0000484519050</t>
  </si>
  <si>
    <t>245864</t>
  </si>
  <si>
    <t>14:53:03,298</t>
  </si>
  <si>
    <t xml:space="preserve">VALORARREND SAPI DE  CV                 </t>
  </si>
  <si>
    <t>012680001128622557</t>
  </si>
  <si>
    <t>VAL190121974</t>
  </si>
  <si>
    <t>PAGO JEEVES JUNIO</t>
  </si>
  <si>
    <t>74650334</t>
  </si>
  <si>
    <t>BBVA BANCOMER</t>
  </si>
  <si>
    <t>BNET01002107020034811911</t>
  </si>
  <si>
    <t>189538</t>
  </si>
  <si>
    <t>15:32:46,143</t>
  </si>
  <si>
    <t>J A FILTROS Y CANAST ILLAS S DE RL DE CV</t>
  </si>
  <si>
    <t>012180001945902950</t>
  </si>
  <si>
    <t>JFC131120B65</t>
  </si>
  <si>
    <t>0001062 JUN2021 JA FILTROS Y CANASTILLAS</t>
  </si>
  <si>
    <t>74651618</t>
  </si>
  <si>
    <t>3</t>
  </si>
  <si>
    <t>BNET01002107020034813217</t>
  </si>
  <si>
    <t>190194</t>
  </si>
  <si>
    <t>15:35:40,546</t>
  </si>
  <si>
    <t>GUORK AGENCIA DE MARKETING DIGITAL SA DE</t>
  </si>
  <si>
    <t>036180500501585560</t>
  </si>
  <si>
    <t>GAM180328B75</t>
  </si>
  <si>
    <t>Guork Agencia De Marketing Digital Sa De</t>
  </si>
  <si>
    <t>74660569</t>
  </si>
  <si>
    <t>25183</t>
  </si>
  <si>
    <t>INBURSA</t>
  </si>
  <si>
    <t>036INBU0207202171941032</t>
  </si>
  <si>
    <t>14596</t>
  </si>
  <si>
    <t>15:58:14,386</t>
  </si>
  <si>
    <t xml:space="preserve">VITAU MEDICAL SAPI D E CV               </t>
  </si>
  <si>
    <t>012580001128328870</t>
  </si>
  <si>
    <t>VME190206PK3</t>
  </si>
  <si>
    <t>VITAU MEDICAL</t>
  </si>
  <si>
    <t>74670133</t>
  </si>
  <si>
    <t>BNET01002107020034833737</t>
  </si>
  <si>
    <t>200805</t>
  </si>
  <si>
    <t>16:22:05,496</t>
  </si>
  <si>
    <t>DIINSEL   S A  DE C V</t>
  </si>
  <si>
    <t>021580040218745810</t>
  </si>
  <si>
    <t>DII010917T77</t>
  </si>
  <si>
    <t>DIINSEL SA DE CV</t>
  </si>
  <si>
    <t>74677315</t>
  </si>
  <si>
    <t>25666</t>
  </si>
  <si>
    <t>HSBC346479</t>
  </si>
  <si>
    <t>125882</t>
  </si>
  <si>
    <t>16:40:18,78</t>
  </si>
  <si>
    <t xml:space="preserve">FN2 SOLUCIONES FINAN CIERAS SAPI DE CV  </t>
  </si>
  <si>
    <t>012680001113279410</t>
  </si>
  <si>
    <t>FSF1709195D0</t>
  </si>
  <si>
    <t>FN2 SOLUCIONES FINANCIERAS CAPITAL T JVS</t>
  </si>
  <si>
    <t>74682892</t>
  </si>
  <si>
    <t>BNET01002107020034849251</t>
  </si>
  <si>
    <t>208146</t>
  </si>
  <si>
    <t>16:54:23,87</t>
  </si>
  <si>
    <t>FN2 SOLUCIONES FINANCIERAS INTERESES JVS</t>
  </si>
  <si>
    <t>74684932</t>
  </si>
  <si>
    <t>BNET01002107020034851919</t>
  </si>
  <si>
    <t>209387</t>
  </si>
  <si>
    <t>16:59:47,632</t>
  </si>
  <si>
    <t>AUTOMATIZACION REDES  Y SEGURIDAD AMS SA</t>
  </si>
  <si>
    <t>012063001146008864</t>
  </si>
  <si>
    <t>ARS180830SJ3</t>
  </si>
  <si>
    <t>AUTOMATIZACION, REDES Y SEGURIDAD AMS SA</t>
  </si>
  <si>
    <t>74692987</t>
  </si>
  <si>
    <t>BNET01002107020034861079</t>
  </si>
  <si>
    <t>213978</t>
  </si>
  <si>
    <t>17:20:06,0</t>
  </si>
  <si>
    <t>GESTION AMBIENTAL PR OYECTOS Y SERVICIOS</t>
  </si>
  <si>
    <t>012790001962190122</t>
  </si>
  <si>
    <t>GAP140320FT4</t>
  </si>
  <si>
    <t>PAGO JVS INC</t>
  </si>
  <si>
    <t>74701558</t>
  </si>
  <si>
    <t>5</t>
  </si>
  <si>
    <t>BNET01002107020034863131</t>
  </si>
  <si>
    <t>218295</t>
  </si>
  <si>
    <t>17:41:34,86</t>
  </si>
  <si>
    <t>RODRIGUEZ RODRIGUEZ ERNESTO GUSTAVO</t>
  </si>
  <si>
    <t>127700013872217042</t>
  </si>
  <si>
    <t>RORE631107RV7</t>
  </si>
  <si>
    <t>TC Rodriguez de Lira y Asociados SA</t>
  </si>
  <si>
    <t>74703953</t>
  </si>
  <si>
    <t>AZTECA</t>
  </si>
  <si>
    <t>210702013107488720I</t>
  </si>
  <si>
    <t>109398</t>
  </si>
  <si>
    <t>17:46:58,549</t>
  </si>
  <si>
    <t xml:space="preserve">GRUPO SOLENA SAPI DE  CV                </t>
  </si>
  <si>
    <t>012225001105139460</t>
  </si>
  <si>
    <t>GSO150227C33</t>
  </si>
  <si>
    <t>SOLENA</t>
  </si>
  <si>
    <t>74706967</t>
  </si>
  <si>
    <t>BNET01002107020000850010</t>
  </si>
  <si>
    <t>221455</t>
  </si>
  <si>
    <t>17:56:29,906</t>
  </si>
  <si>
    <t xml:space="preserve">BRIDEXA DE MEXICO SA  DE CV             </t>
  </si>
  <si>
    <t>012580001157116228</t>
  </si>
  <si>
    <t>IAC141010R2A</t>
  </si>
  <si>
    <t>JEEVES</t>
  </si>
  <si>
    <t>74711714</t>
  </si>
  <si>
    <t>BNET01002107050034879834</t>
  </si>
  <si>
    <t>1841</t>
  </si>
  <si>
    <t>20210705</t>
  </si>
  <si>
    <t>18:14:04,532</t>
  </si>
  <si>
    <t>SOSADESIGN ENTERPRISE SA DE CV</t>
  </si>
  <si>
    <t>002180700232666427</t>
  </si>
  <si>
    <t>SEN1108055D3</t>
  </si>
  <si>
    <t>0000480  SOSADESIGN  JUN 2021</t>
  </si>
  <si>
    <t>74721496</t>
  </si>
  <si>
    <t>085907954660318313</t>
  </si>
  <si>
    <t>1538</t>
  </si>
  <si>
    <t>18:41:19,615</t>
  </si>
  <si>
    <t>POCKET DE LATINOAMERICA SAPI DE CV</t>
  </si>
  <si>
    <t>002320701066508439</t>
  </si>
  <si>
    <t>PLA120807BK0</t>
  </si>
  <si>
    <t>74732396</t>
  </si>
  <si>
    <t>4</t>
  </si>
  <si>
    <t>085905071184318312</t>
  </si>
  <si>
    <t>3879</t>
  </si>
  <si>
    <t>19:09:19,996</t>
  </si>
  <si>
    <t xml:space="preserve">FINTEFY SAPI DE CV                      </t>
  </si>
  <si>
    <t>012180001138354137</t>
  </si>
  <si>
    <t>FIN190813JW6</t>
  </si>
  <si>
    <t>0000495</t>
  </si>
  <si>
    <t>74750730</t>
  </si>
  <si>
    <t>BNET01002107050034896534</t>
  </si>
  <si>
    <t>21842</t>
  </si>
  <si>
    <t>20:04:02,246</t>
  </si>
  <si>
    <t>ELECTRICO Y SISTEMAS GARCOM SAS</t>
  </si>
  <si>
    <t>021680040624345351</t>
  </si>
  <si>
    <t>ESG1703096I8</t>
  </si>
  <si>
    <t>0001023 ELECTRICO Y SISTEMASGARCOM JUN21</t>
  </si>
  <si>
    <t>75011913</t>
  </si>
  <si>
    <t>29396</t>
  </si>
  <si>
    <t>HSBC242941</t>
  </si>
  <si>
    <t>127328</t>
  </si>
  <si>
    <t>20210703</t>
  </si>
  <si>
    <t>19:39:27,371</t>
  </si>
  <si>
    <t>ZORTE BERRIA SA DE CV</t>
  </si>
  <si>
    <t>014180655080584014</t>
  </si>
  <si>
    <t>ZBE190614RF4</t>
  </si>
  <si>
    <t>Zorte Berria SA de CV</t>
  </si>
  <si>
    <t>75296328</t>
  </si>
  <si>
    <t>2021070540014 BET0000417275790</t>
  </si>
  <si>
    <t>468015</t>
  </si>
  <si>
    <t>07:55:38,720</t>
  </si>
  <si>
    <t>ASHUV RI STRATEGY SA DE CV</t>
  </si>
  <si>
    <t>014180655083363229</t>
  </si>
  <si>
    <t>ARS2006033Z7</t>
  </si>
  <si>
    <t>Ashuv Ri Strategy SA de CV</t>
  </si>
  <si>
    <t>75296642</t>
  </si>
  <si>
    <t>2021070540014 BET0000417293830</t>
  </si>
  <si>
    <t>468383</t>
  </si>
  <si>
    <t>07:58:38,338</t>
  </si>
  <si>
    <t>CRUMAS SA DE CV</t>
  </si>
  <si>
    <t>014180655081380903</t>
  </si>
  <si>
    <t>CRU1102164E1</t>
  </si>
  <si>
    <t>CRUMAS SA de CV</t>
  </si>
  <si>
    <t>75296766</t>
  </si>
  <si>
    <t>2021070540014 BET0000417298750</t>
  </si>
  <si>
    <t>468546</t>
  </si>
  <si>
    <t>07:59:54,990</t>
  </si>
  <si>
    <t xml:space="preserve">D.R. PLANEACION Y ES TRATEGIA COMERCIAL </t>
  </si>
  <si>
    <t>012680001155655539</t>
  </si>
  <si>
    <t>DPE200413N83</t>
  </si>
  <si>
    <t>0000825  IBR MEXICO JUN 2021</t>
  </si>
  <si>
    <t>75304418</t>
  </si>
  <si>
    <t>BNET01002107050034984757</t>
  </si>
  <si>
    <t>642394</t>
  </si>
  <si>
    <t>08:49:17,383</t>
  </si>
  <si>
    <t>SASABE CAPITAL S.A. DE C.V.</t>
  </si>
  <si>
    <t>150580029514100151</t>
  </si>
  <si>
    <t>SCA200204DE3</t>
  </si>
  <si>
    <t xml:space="preserve">0000996  SASABE CAPITAL, S.A. DE C.V. </t>
  </si>
  <si>
    <t>75306595</t>
  </si>
  <si>
    <t>INMOBILIARIO</t>
  </si>
  <si>
    <t>15005/07/2021/055010489842</t>
  </si>
  <si>
    <t>50</t>
  </si>
  <si>
    <t>09:00:53,260</t>
  </si>
  <si>
    <t xml:space="preserve">RENATTA ALCANTARA CATAÑO                </t>
  </si>
  <si>
    <t>012180004564847192</t>
  </si>
  <si>
    <t>AACR850226JK7</t>
  </si>
  <si>
    <t>GRUPO ZANLUGO</t>
  </si>
  <si>
    <t>75307445</t>
  </si>
  <si>
    <t>MBAN01002107050085592218</t>
  </si>
  <si>
    <t>646338</t>
  </si>
  <si>
    <t>09:04:36,975</t>
  </si>
  <si>
    <t>SWEDISH TECHNOLOGIES SA DE CV</t>
  </si>
  <si>
    <t>646180248203800004</t>
  </si>
  <si>
    <t>STE180406HV5</t>
  </si>
  <si>
    <t>0001482  Swedish Technologies S.A. de C</t>
  </si>
  <si>
    <t>75333529</t>
  </si>
  <si>
    <t>4FD29S7GN80HHQYCU66JW8W1J5C6WT</t>
  </si>
  <si>
    <t>10:23:02,145</t>
  </si>
  <si>
    <t>75334182</t>
  </si>
  <si>
    <t>5427</t>
  </si>
  <si>
    <t>HSBC457179</t>
  </si>
  <si>
    <t>256074</t>
  </si>
  <si>
    <t>10:24:27,915</t>
  </si>
  <si>
    <t>EPESOS SAPI DE CV</t>
  </si>
  <si>
    <t>072580004043299474</t>
  </si>
  <si>
    <t>EPE1405246M9</t>
  </si>
  <si>
    <t>0000471 EPESOS Jun 2021</t>
  </si>
  <si>
    <t>75358715</t>
  </si>
  <si>
    <t>BANORTE</t>
  </si>
  <si>
    <t>8846APR2202107051346037621</t>
  </si>
  <si>
    <t>565656</t>
  </si>
  <si>
    <t>11:21:55,710</t>
  </si>
  <si>
    <t>MEDIO MELON SA DE CV</t>
  </si>
  <si>
    <t>014180655072500239</t>
  </si>
  <si>
    <t>MME171206MK1</t>
  </si>
  <si>
    <t>0001065</t>
  </si>
  <si>
    <t>75370114</t>
  </si>
  <si>
    <t>2021070540014 BET0000420773480</t>
  </si>
  <si>
    <t>533184</t>
  </si>
  <si>
    <t>11:50:51,789</t>
  </si>
  <si>
    <t>ROOKERIES DEVELOPMENT S DE RL DE CV</t>
  </si>
  <si>
    <t>014420655073135729</t>
  </si>
  <si>
    <t>RDE180202B81</t>
  </si>
  <si>
    <t>0000267 Rookeries Development SRL de CV</t>
  </si>
  <si>
    <t>75371540</t>
  </si>
  <si>
    <t>2021070540014 BET0000420832070</t>
  </si>
  <si>
    <t>534301</t>
  </si>
  <si>
    <t>11:54:22,737</t>
  </si>
  <si>
    <t>METALURGICA LAZCANO, S.A. DE C.V.</t>
  </si>
  <si>
    <t>145180087660001014</t>
  </si>
  <si>
    <t>MLA980123FG5</t>
  </si>
  <si>
    <t>LINEA</t>
  </si>
  <si>
    <t>75377883</t>
  </si>
  <si>
    <t>BBASE</t>
  </si>
  <si>
    <t>2021070540145PE0000003011384</t>
  </si>
  <si>
    <t>1250</t>
  </si>
  <si>
    <t>12:07:49,493</t>
  </si>
  <si>
    <t xml:space="preserve">SOLMUT MEXICO SAPI D E CV               </t>
  </si>
  <si>
    <t>012680001164468173</t>
  </si>
  <si>
    <t>SME191011B60</t>
  </si>
  <si>
    <t>0001179 SOLMUT MEXICO JUN 2021</t>
  </si>
  <si>
    <t>75384505</t>
  </si>
  <si>
    <t>8</t>
  </si>
  <si>
    <t>BNET01002107050035035202</t>
  </si>
  <si>
    <t>705991</t>
  </si>
  <si>
    <t>12:21:16,213</t>
  </si>
  <si>
    <t>PAVIVMED IP S.C.</t>
  </si>
  <si>
    <t>058225000005297807</t>
  </si>
  <si>
    <t>PIP1905254X2</t>
  </si>
  <si>
    <t>P. TDC PAVIDMED IP SC</t>
  </si>
  <si>
    <t>75391267</t>
  </si>
  <si>
    <t>05805/07/2021/05175EGG3528</t>
  </si>
  <si>
    <t>87041</t>
  </si>
  <si>
    <t>12:38:14,48</t>
  </si>
  <si>
    <t>SOL PARA EMPRESAS DE MEXICO S.A. DE C.V.</t>
  </si>
  <si>
    <t>058680000004743052</t>
  </si>
  <si>
    <t>SEM190826165</t>
  </si>
  <si>
    <t>Sol Para Empresas De Mexico S.A. De C.V</t>
  </si>
  <si>
    <t>75397364</t>
  </si>
  <si>
    <t>6</t>
  </si>
  <si>
    <t>05805/07/2021/05168EGH0216</t>
  </si>
  <si>
    <t>88037</t>
  </si>
  <si>
    <t>12:53:23,291</t>
  </si>
  <si>
    <t xml:space="preserve">SILA MEXICO TECNOLOG IA SAPI DE CV      </t>
  </si>
  <si>
    <t>012180001135734941</t>
  </si>
  <si>
    <t>SMT190613F1A</t>
  </si>
  <si>
    <t>PAGO JUNIO</t>
  </si>
  <si>
    <t>75399480</t>
  </si>
  <si>
    <t>BNET01002107050035048532</t>
  </si>
  <si>
    <t>717476</t>
  </si>
  <si>
    <t>12:58:49,963</t>
  </si>
  <si>
    <t>GRUPO LM SAFE CO S DE RL DE CV</t>
  </si>
  <si>
    <t>014700655059303635</t>
  </si>
  <si>
    <t>GLS160912BF5</t>
  </si>
  <si>
    <t>0966 grupo lm safe co s de rl de cvjun21</t>
  </si>
  <si>
    <t>75403947</t>
  </si>
  <si>
    <t>2021070540014 BET0000422235530</t>
  </si>
  <si>
    <t>559874</t>
  </si>
  <si>
    <t>13:10:04,783</t>
  </si>
  <si>
    <t>ABONO REVOLVENTE</t>
  </si>
  <si>
    <t>75405152</t>
  </si>
  <si>
    <t>BNET01002107050035053719</t>
  </si>
  <si>
    <t>721920</t>
  </si>
  <si>
    <t>13:13:10,411</t>
  </si>
  <si>
    <t>NAHUM PINAN DELFIN</t>
  </si>
  <si>
    <t>072849010195798626</t>
  </si>
  <si>
    <t>No capturado</t>
  </si>
  <si>
    <t>PIDN740611J17</t>
  </si>
  <si>
    <t>pago  Comercializadora Elec Y  mecanica</t>
  </si>
  <si>
    <t>75408564</t>
  </si>
  <si>
    <t>7279CP06202107051346216839</t>
  </si>
  <si>
    <t>605439</t>
  </si>
  <si>
    <t>13:21:16,545</t>
  </si>
  <si>
    <t xml:space="preserve">GEIA SAPI DE CV                         </t>
  </si>
  <si>
    <t>012180001121574979</t>
  </si>
  <si>
    <t>GEI180507ID3</t>
  </si>
  <si>
    <t>JEEVES JUNIO 21</t>
  </si>
  <si>
    <t>75419312</t>
  </si>
  <si>
    <t>BNET01002107050035066233</t>
  </si>
  <si>
    <t>733036</t>
  </si>
  <si>
    <t>13:48:11,277</t>
  </si>
  <si>
    <t xml:space="preserve">SOLUCIONES LOGISTICA S IBAYES SA DE CV  </t>
  </si>
  <si>
    <t>012650001940030205</t>
  </si>
  <si>
    <t>SLI130807KK3</t>
  </si>
  <si>
    <t>PAGO IBAYES</t>
  </si>
  <si>
    <t>75419930</t>
  </si>
  <si>
    <t>BNET01002107050035066714</t>
  </si>
  <si>
    <t>733571</t>
  </si>
  <si>
    <t>13:49:39,729</t>
  </si>
  <si>
    <t xml:space="preserve">  LA GENERAL OUTLET LIQUOR STO</t>
  </si>
  <si>
    <t>030420900022437615</t>
  </si>
  <si>
    <t>JIM200831M7</t>
  </si>
  <si>
    <t>GOL140529788</t>
  </si>
  <si>
    <t xml:space="preserve">PAGO  </t>
  </si>
  <si>
    <t>75428673</t>
  </si>
  <si>
    <t>BAJIO</t>
  </si>
  <si>
    <t>BB99199013066</t>
  </si>
  <si>
    <t>55991</t>
  </si>
  <si>
    <t>14:11:25,356</t>
  </si>
  <si>
    <t xml:space="preserve">WHIP SOLUTIONS SA DE  CV                </t>
  </si>
  <si>
    <t>012180001120805678</t>
  </si>
  <si>
    <t>WSO140115VDA</t>
  </si>
  <si>
    <t>PAGO TC</t>
  </si>
  <si>
    <t>75475530</t>
  </si>
  <si>
    <t>BNET01002107050035109021</t>
  </si>
  <si>
    <t>777857</t>
  </si>
  <si>
    <t>16:13:13,216</t>
  </si>
  <si>
    <t>CAPMEGA SOLUCIONES INFORMATICAS SAS</t>
  </si>
  <si>
    <t>021650040660736446</t>
  </si>
  <si>
    <t>CSI1802072W0</t>
  </si>
  <si>
    <t>0001089 CAPMEGA SOLUCIONES INFORMATICAS</t>
  </si>
  <si>
    <t>75501151</t>
  </si>
  <si>
    <t>20533</t>
  </si>
  <si>
    <t>HSBC603115</t>
  </si>
  <si>
    <t>310085</t>
  </si>
  <si>
    <t>17:14:19,370</t>
  </si>
  <si>
    <t>GREEN SKY SERVICE SA DE CV</t>
  </si>
  <si>
    <t>002180418200097873</t>
  </si>
  <si>
    <t>GSS981109J74</t>
  </si>
  <si>
    <t>PAGO CREDITO PYME</t>
  </si>
  <si>
    <t>75506929</t>
  </si>
  <si>
    <t>085906103940318613</t>
  </si>
  <si>
    <t>239445</t>
  </si>
  <si>
    <t>17:27:57,773</t>
  </si>
  <si>
    <t>CAMPINA TRADE SA DE CV</t>
  </si>
  <si>
    <t>044840256009517962</t>
  </si>
  <si>
    <t>CTR150107Q84</t>
  </si>
  <si>
    <t>0000723  CAMPINA TRADE SA DE CV JUN 2021</t>
  </si>
  <si>
    <t>75507911</t>
  </si>
  <si>
    <t>19551</t>
  </si>
  <si>
    <t>SCOTIABANK</t>
  </si>
  <si>
    <t>2021070540044B36K0000028613418</t>
  </si>
  <si>
    <t>199284</t>
  </si>
  <si>
    <t>17:30:24,746</t>
  </si>
  <si>
    <t>FIBRAL ACTIVOS SAPI DE CV</t>
  </si>
  <si>
    <t>014320655073158152</t>
  </si>
  <si>
    <t>FAC190305BZ7</t>
  </si>
  <si>
    <t>REF 0001008 PGO JUNIO FIBRAL ACTIVOS</t>
  </si>
  <si>
    <t>75515090</t>
  </si>
  <si>
    <t>2021070540014 BET0000427361400</t>
  </si>
  <si>
    <t>649975</t>
  </si>
  <si>
    <t>17:47:27,724</t>
  </si>
  <si>
    <t xml:space="preserve">ARRA CAPITAL SAPI DE  CV                </t>
  </si>
  <si>
    <t>012180001930531132</t>
  </si>
  <si>
    <t>ACA130207SB8</t>
  </si>
  <si>
    <t>JEEVES JUNIO21</t>
  </si>
  <si>
    <t>75533495</t>
  </si>
  <si>
    <t>BNET01002107060035145654</t>
  </si>
  <si>
    <t>3459</t>
  </si>
  <si>
    <t>20210706</t>
  </si>
  <si>
    <t>18:52:42,780</t>
  </si>
  <si>
    <t xml:space="preserve">GRUPO DB MENOS SAPI  DE CV              </t>
  </si>
  <si>
    <t>012180001137024808</t>
  </si>
  <si>
    <t>GDM170825IG0</t>
  </si>
  <si>
    <t>0000339DB MENOSJUN 2021</t>
  </si>
  <si>
    <t>75539945</t>
  </si>
  <si>
    <t>BNET01002107060035147940</t>
  </si>
  <si>
    <t>7862</t>
  </si>
  <si>
    <t>19:08:31,623</t>
  </si>
  <si>
    <t>CONCEPT HAUS CREATIVE AGENCY SC</t>
  </si>
  <si>
    <t>002180700430579183</t>
  </si>
  <si>
    <t>CHC120629E32</t>
  </si>
  <si>
    <t>SERVICIO</t>
  </si>
  <si>
    <t>75556289</t>
  </si>
  <si>
    <t>085907312630318611</t>
  </si>
  <si>
    <t>7278</t>
  </si>
  <si>
    <t>19:52:47,627</t>
  </si>
  <si>
    <t xml:space="preserve">CONSULTING AND ACCOU NTING MB SC        </t>
  </si>
  <si>
    <t>012180001162568135</t>
  </si>
  <si>
    <t>CAM2011137P2</t>
  </si>
  <si>
    <t>PAGO TDC JUNIO</t>
  </si>
  <si>
    <t>75571002</t>
  </si>
  <si>
    <t>BNET01002107060035154800</t>
  </si>
  <si>
    <t>30407</t>
  </si>
  <si>
    <t>20:34:17,336</t>
  </si>
  <si>
    <t xml:space="preserve">SHOPEANDO SAPI DE CV                    </t>
  </si>
  <si>
    <t>012180001116369018</t>
  </si>
  <si>
    <t>SHO131128HX1</t>
  </si>
  <si>
    <t>SHOPEANDO ABONO TC JEEVES</t>
  </si>
  <si>
    <t>75609779</t>
  </si>
  <si>
    <t>BNET01002107060035145889</t>
  </si>
  <si>
    <t>67255</t>
  </si>
  <si>
    <t>23:09:32,768</t>
  </si>
  <si>
    <t>FINIQUITO</t>
  </si>
  <si>
    <t>75670517</t>
  </si>
  <si>
    <t>BNET01002107060035177437</t>
  </si>
  <si>
    <t>148245</t>
  </si>
  <si>
    <t>10:08:07,702</t>
  </si>
  <si>
    <t xml:space="preserve">LQG SHARING TELEMATI CS SAPI DE CV      </t>
  </si>
  <si>
    <t>012180001132105104</t>
  </si>
  <si>
    <t xml:space="preserve">JIM2008318M7      </t>
  </si>
  <si>
    <t>LST1811239P1</t>
  </si>
  <si>
    <t>PAGO DE TARJETA DE CREDITO LQG</t>
  </si>
  <si>
    <t>75673722</t>
  </si>
  <si>
    <t>BNET01002107060035179786</t>
  </si>
  <si>
    <t>151461</t>
  </si>
  <si>
    <t>10:18:55,881</t>
  </si>
  <si>
    <t>KONFRONT ASESORIA Y  TECNOLOGIA SAS DE C</t>
  </si>
  <si>
    <t>012180001156771145</t>
  </si>
  <si>
    <t>KAT1709158Q0</t>
  </si>
  <si>
    <t>0000387 KONFRONT JUN</t>
  </si>
  <si>
    <t>75679037</t>
  </si>
  <si>
    <t>BNET01002107060035183941</t>
  </si>
  <si>
    <t>156868</t>
  </si>
  <si>
    <t>10:36:40,105</t>
  </si>
  <si>
    <t>75680970</t>
  </si>
  <si>
    <t>6454</t>
  </si>
  <si>
    <t>HSBC117006</t>
  </si>
  <si>
    <t>64561</t>
  </si>
  <si>
    <t>10:42:31,809</t>
  </si>
  <si>
    <t xml:space="preserve">FREIGHTNOW SA DE CV                     </t>
  </si>
  <si>
    <t>012540001156442674</t>
  </si>
  <si>
    <t>FRE160526FM1</t>
  </si>
  <si>
    <t>PAGO TDC JEEVES</t>
  </si>
  <si>
    <t>75681893</t>
  </si>
  <si>
    <t>BNET01002107060035186259</t>
  </si>
  <si>
    <t>159748</t>
  </si>
  <si>
    <t>10:45:51,514</t>
  </si>
  <si>
    <t>PLATAFORMA DE OPORTUNIDADES SAPI DE CV</t>
  </si>
  <si>
    <t>062580001691143901</t>
  </si>
  <si>
    <t>POP200806LY0</t>
  </si>
  <si>
    <t>PAGO TARJETA DE CREDITO</t>
  </si>
  <si>
    <t>75682617</t>
  </si>
  <si>
    <t>AFIRME</t>
  </si>
  <si>
    <t>8007235065010046354510233001</t>
  </si>
  <si>
    <t>9119</t>
  </si>
  <si>
    <t>10:48:15,579</t>
  </si>
  <si>
    <t>PAGO JUNIO JEEVES</t>
  </si>
  <si>
    <t>75683705</t>
  </si>
  <si>
    <t>BNET01002107060000052776</t>
  </si>
  <si>
    <t>161555</t>
  </si>
  <si>
    <t>10:51:51,826</t>
  </si>
  <si>
    <t>Pago Tarjeta de Credito Empresarial</t>
  </si>
  <si>
    <t>75687500</t>
  </si>
  <si>
    <t>05806/07/2021/06251EGW4304</t>
  </si>
  <si>
    <t>21297</t>
  </si>
  <si>
    <t>11:03:39,133</t>
  </si>
  <si>
    <t>ADMINISTRADORA FARMACEUTICA SA DE CV</t>
  </si>
  <si>
    <t>036580500537534745</t>
  </si>
  <si>
    <t>AFA190801HV8</t>
  </si>
  <si>
    <t>0000549  Administradora Farmaceutica S.</t>
  </si>
  <si>
    <t>75692240</t>
  </si>
  <si>
    <t>29218</t>
  </si>
  <si>
    <t>036INBU0607202172066845</t>
  </si>
  <si>
    <t>7534</t>
  </si>
  <si>
    <t>11:16:08,553</t>
  </si>
  <si>
    <t xml:space="preserve">COMREDIT SA DE CV                       </t>
  </si>
  <si>
    <t>012180001004978867</t>
  </si>
  <si>
    <t>COM150612L9A</t>
  </si>
  <si>
    <t>COMREDIT SA DE CV</t>
  </si>
  <si>
    <t>75699412</t>
  </si>
  <si>
    <t>BNET01002107060035200708</t>
  </si>
  <si>
    <t>175423</t>
  </si>
  <si>
    <t>11:38:16,513</t>
  </si>
  <si>
    <t xml:space="preserve">TECNOLOGIAS PARA TOD OS S.A. DE C.V.    </t>
  </si>
  <si>
    <t>012180001169639436</t>
  </si>
  <si>
    <t>TTO210414CK5</t>
  </si>
  <si>
    <t>0001251  TANDAMOS  JUN, 2021</t>
  </si>
  <si>
    <t>75700906</t>
  </si>
  <si>
    <t>002601002107060000059016</t>
  </si>
  <si>
    <t>176779</t>
  </si>
  <si>
    <t>11:42:48,828</t>
  </si>
  <si>
    <t xml:space="preserve">CENTEO SAPI DE CV                       </t>
  </si>
  <si>
    <t>012180001155441492</t>
  </si>
  <si>
    <t>CEN200326VE7</t>
  </si>
  <si>
    <t>0000327 CENTEO JUN 2021</t>
  </si>
  <si>
    <t>75717805</t>
  </si>
  <si>
    <t>002601002107060000066654</t>
  </si>
  <si>
    <t>191545</t>
  </si>
  <si>
    <t>12:31:22,877</t>
  </si>
  <si>
    <t>DIAFIMEX SA DE CV</t>
  </si>
  <si>
    <t>072180002136259804</t>
  </si>
  <si>
    <t>DIA131128GFA</t>
  </si>
  <si>
    <t>Diafimex Sa De Cv Jun 2021</t>
  </si>
  <si>
    <t>75721063</t>
  </si>
  <si>
    <t>7875APR1202107061347144538</t>
  </si>
  <si>
    <t>153859</t>
  </si>
  <si>
    <t>12:40:41,826</t>
  </si>
  <si>
    <t>DIAFINOS SC</t>
  </si>
  <si>
    <t>072180011033446248</t>
  </si>
  <si>
    <t>DIA200124GNA</t>
  </si>
  <si>
    <t>Diafinos SC Jun 2021</t>
  </si>
  <si>
    <t>75721485</t>
  </si>
  <si>
    <t>7875APR2202107061347146202</t>
  </si>
  <si>
    <t>154267</t>
  </si>
  <si>
    <t>12:42:01,796</t>
  </si>
  <si>
    <t>GERARDO GONZALEZ USCANGA</t>
  </si>
  <si>
    <t>014180606211526476</t>
  </si>
  <si>
    <t>GOUG7509287YA</t>
  </si>
  <si>
    <t>JEEVES JUN 21</t>
  </si>
  <si>
    <t>75724247</t>
  </si>
  <si>
    <t>2021070640014BMOV0000435059480</t>
  </si>
  <si>
    <t>171155</t>
  </si>
  <si>
    <t>12:50:20,935</t>
  </si>
  <si>
    <t xml:space="preserve">BELVO TECHNOLOGIES S API DE CV          </t>
  </si>
  <si>
    <t>012180001146347990</t>
  </si>
  <si>
    <t>BTE1912023D6</t>
  </si>
  <si>
    <t>BELVO JEEVES JUNE  21</t>
  </si>
  <si>
    <t>75726188</t>
  </si>
  <si>
    <t>002601002107060000071648</t>
  </si>
  <si>
    <t>199014</t>
  </si>
  <si>
    <t>12:56:08,79</t>
  </si>
  <si>
    <t>BALUR ASESORIA ESPECIALIZADA S C</t>
  </si>
  <si>
    <t>036180500363188118</t>
  </si>
  <si>
    <t>BAE161128AR6</t>
  </si>
  <si>
    <t>BALUR ASESORIA ESPECIALIZADA SCJUN,2021</t>
  </si>
  <si>
    <t>75727958</t>
  </si>
  <si>
    <t>7613</t>
  </si>
  <si>
    <t>036INBU0607202172075474</t>
  </si>
  <si>
    <t>9535</t>
  </si>
  <si>
    <t>13:01:07,277</t>
  </si>
  <si>
    <t>ZIGZAG ECOM SA DE CV</t>
  </si>
  <si>
    <t>072180005962888462</t>
  </si>
  <si>
    <t>ZAG160823IV2</t>
  </si>
  <si>
    <t>0000861 Clickonero Jun  2021</t>
  </si>
  <si>
    <t>75729680</t>
  </si>
  <si>
    <t>7875APR2202107061347180101</t>
  </si>
  <si>
    <t>161832</t>
  </si>
  <si>
    <t>13:06:02,641</t>
  </si>
  <si>
    <t>PAGO JEEVES</t>
  </si>
  <si>
    <t>75731635</t>
  </si>
  <si>
    <t>BNET01002107060035230434</t>
  </si>
  <si>
    <t>203777</t>
  </si>
  <si>
    <t>13:11:49,905</t>
  </si>
  <si>
    <t>FINANCIERA POR EL IMPULSO ECONOMICO SA D</t>
  </si>
  <si>
    <t>072180002922182758</t>
  </si>
  <si>
    <t>FIE111213659</t>
  </si>
  <si>
    <t>0000243</t>
  </si>
  <si>
    <t>75732350</t>
  </si>
  <si>
    <t>7875APR2202107061347190493</t>
  </si>
  <si>
    <t>164330</t>
  </si>
  <si>
    <t>13:13:47,551</t>
  </si>
  <si>
    <t>JOSE DE JESUS,SANTILLAN/ZENTELLA</t>
  </si>
  <si>
    <t>002790701276412084</t>
  </si>
  <si>
    <t>SAZJ7509137E3</t>
  </si>
  <si>
    <t>LAS FABULOSAS PAPAS JUNIO 2021</t>
  </si>
  <si>
    <t>75735746</t>
  </si>
  <si>
    <t>085901811444318711</t>
  </si>
  <si>
    <t>67368</t>
  </si>
  <si>
    <t>13:23:18,613</t>
  </si>
  <si>
    <t xml:space="preserve">LECO COMERCIO SAPI D E CV               </t>
  </si>
  <si>
    <t>012180001090129662</t>
  </si>
  <si>
    <t>LCO1502244L9</t>
  </si>
  <si>
    <t>JEEVES JUNIO</t>
  </si>
  <si>
    <t>75737623</t>
  </si>
  <si>
    <t>BNET01002107060035236021</t>
  </si>
  <si>
    <t>208911</t>
  </si>
  <si>
    <t>13:28:29,85</t>
  </si>
  <si>
    <t xml:space="preserve">BUZON E SA DE CV                        </t>
  </si>
  <si>
    <t>012180001371910228</t>
  </si>
  <si>
    <t>BUZ021107UG0</t>
  </si>
  <si>
    <t>0001119 BUZON E  JUN2021</t>
  </si>
  <si>
    <t>75746532</t>
  </si>
  <si>
    <t>002601002107060000086155</t>
  </si>
  <si>
    <t>216373</t>
  </si>
  <si>
    <t>13:53:01,660</t>
  </si>
  <si>
    <t>CABO RENT A CAR SA DE CV</t>
  </si>
  <si>
    <t>014680655051491924</t>
  </si>
  <si>
    <t>CRC991207737</t>
  </si>
  <si>
    <t>75751503</t>
  </si>
  <si>
    <t>2021070640014 BET0000436300040</t>
  </si>
  <si>
    <t>195909</t>
  </si>
  <si>
    <t>14:07:13,562</t>
  </si>
  <si>
    <t>COCO JEWEL SA DE CV</t>
  </si>
  <si>
    <t>002180701430582108</t>
  </si>
  <si>
    <t>CJE151021C25</t>
  </si>
  <si>
    <t>0000417</t>
  </si>
  <si>
    <t>75751611</t>
  </si>
  <si>
    <t>085904448440318710</t>
  </si>
  <si>
    <t>71721</t>
  </si>
  <si>
    <t>14:07:34,103</t>
  </si>
  <si>
    <t xml:space="preserve">TALENTO STARTUP SAPI  DE CV             </t>
  </si>
  <si>
    <t>012180001119271679</t>
  </si>
  <si>
    <t>TST180504G1A</t>
  </si>
  <si>
    <t>75751766</t>
  </si>
  <si>
    <t>BNET01002107060035248465</t>
  </si>
  <si>
    <t>221070</t>
  </si>
  <si>
    <t>14:08:06,167</t>
  </si>
  <si>
    <t xml:space="preserve">ECOMSUR MX SA DE CV                     </t>
  </si>
  <si>
    <t>012180001132875560</t>
  </si>
  <si>
    <t>EMX190507QM1</t>
  </si>
  <si>
    <t>ECOMSUR MX SA DE CV</t>
  </si>
  <si>
    <t>75753428</t>
  </si>
  <si>
    <t>002601002107060000092657</t>
  </si>
  <si>
    <t>222608</t>
  </si>
  <si>
    <t>14:13:12,35</t>
  </si>
  <si>
    <t xml:space="preserve"> GRUPO COMERCIAL JOY ANA SA DE CV       </t>
  </si>
  <si>
    <t>012840001169124197</t>
  </si>
  <si>
    <t>GCJ190507131</t>
  </si>
  <si>
    <t>ORDEN DE PAGO 194</t>
  </si>
  <si>
    <t>75757602</t>
  </si>
  <si>
    <t>BNET01002107060035253182</t>
  </si>
  <si>
    <t>226399</t>
  </si>
  <si>
    <t>14:25:35,444</t>
  </si>
  <si>
    <t xml:space="preserve">ARG PALMAR AGRONEGOC IOS SA DE CV       </t>
  </si>
  <si>
    <t>012180001878036485</t>
  </si>
  <si>
    <t>AAG111025549</t>
  </si>
  <si>
    <t>PAGO ARG</t>
  </si>
  <si>
    <t>75765122</t>
  </si>
  <si>
    <t>002601002107060000098847</t>
  </si>
  <si>
    <t>233395</t>
  </si>
  <si>
    <t>14:48:41,311</t>
  </si>
  <si>
    <t xml:space="preserve">ESMA TELECOMUNICACIO NES SAS DE CV      </t>
  </si>
  <si>
    <t>012905001135511213</t>
  </si>
  <si>
    <t>ETE180718HU2</t>
  </si>
  <si>
    <t>75766606</t>
  </si>
  <si>
    <t>12</t>
  </si>
  <si>
    <t>BNET01002107060035260674</t>
  </si>
  <si>
    <t>234654</t>
  </si>
  <si>
    <t>14:53:15,565</t>
  </si>
  <si>
    <t>GESE COMERCIAL SA DE CV</t>
  </si>
  <si>
    <t>014580655081479304</t>
  </si>
  <si>
    <t>GCO191210367</t>
  </si>
  <si>
    <t>GESE COMERCIAL</t>
  </si>
  <si>
    <t>75768398</t>
  </si>
  <si>
    <t>2021070640014 BET0000437222490</t>
  </si>
  <si>
    <t>211887</t>
  </si>
  <si>
    <t>14:58:46,515</t>
  </si>
  <si>
    <t xml:space="preserve">  NANTI SYSTEM SA DE CV</t>
  </si>
  <si>
    <t>030790900006395487</t>
  </si>
  <si>
    <t>NSY1509231Z2</t>
  </si>
  <si>
    <t>000690 NANTI SYSTEM PAGO TARJETA CREDITO</t>
  </si>
  <si>
    <t>75769483</t>
  </si>
  <si>
    <t>BB99432013074</t>
  </si>
  <si>
    <t>26967</t>
  </si>
  <si>
    <t>15:02:26,498</t>
  </si>
  <si>
    <t>INSTITUTO MEXICANO DE MUSICOTERAPIA HUMA</t>
  </si>
  <si>
    <t>014180920019538627</t>
  </si>
  <si>
    <t>IMM99070241A</t>
  </si>
  <si>
    <t>TARJETA JEEVES INST MUSICOTERAPIA</t>
  </si>
  <si>
    <t>75769786</t>
  </si>
  <si>
    <t>2021070640014 BET0000437287420</t>
  </si>
  <si>
    <t>213306</t>
  </si>
  <si>
    <t>15:03:27,296</t>
  </si>
  <si>
    <t xml:space="preserve">MORENA MIA BEAUTY GR OUP S DE RL DE CV  </t>
  </si>
  <si>
    <t>012692001161040883</t>
  </si>
  <si>
    <t>MMB1805142F8</t>
  </si>
  <si>
    <t>MORENA MIA BEAUTY GROUP S DE RL DE CV</t>
  </si>
  <si>
    <t>75770593</t>
  </si>
  <si>
    <t>BNET01002107060000101610</t>
  </si>
  <si>
    <t>238173</t>
  </si>
  <si>
    <t>15:06:08,694</t>
  </si>
  <si>
    <t>HOUM TECH MEXICO SA DE CV</t>
  </si>
  <si>
    <t>014180655085823136</t>
  </si>
  <si>
    <t>HTM210115KV3</t>
  </si>
  <si>
    <t>TC HOUM TECH MEXICO JVS</t>
  </si>
  <si>
    <t>75774826</t>
  </si>
  <si>
    <t>2021070640014 BET0000437507110</t>
  </si>
  <si>
    <t>218018</t>
  </si>
  <si>
    <t>15:19:00,789</t>
  </si>
  <si>
    <t>DISTRIBUIDORA PAKE EMPAQUES SA DE CV</t>
  </si>
  <si>
    <t>072180004086704782</t>
  </si>
  <si>
    <t>DPE151013PZ1</t>
  </si>
  <si>
    <t>pakeempaques</t>
  </si>
  <si>
    <t>75780008</t>
  </si>
  <si>
    <t>8846APR2202107061347373153</t>
  </si>
  <si>
    <t>208274</t>
  </si>
  <si>
    <t>15:36:08,261</t>
  </si>
  <si>
    <t xml:space="preserve">ALSAM ACABADOS S DE  RL DE CV           </t>
  </si>
  <si>
    <t>012180001124154024</t>
  </si>
  <si>
    <t>AAC1807315G0</t>
  </si>
  <si>
    <t>JVS</t>
  </si>
  <si>
    <t>75780521</t>
  </si>
  <si>
    <t>7</t>
  </si>
  <si>
    <t>BNET01002107060035197268</t>
  </si>
  <si>
    <t>247248</t>
  </si>
  <si>
    <t>15:37:47,199</t>
  </si>
  <si>
    <t>MOSCO &amp; CO. SA DE CV</t>
  </si>
  <si>
    <t>044180256004804628</t>
  </si>
  <si>
    <t>MAC200211CT1</t>
  </si>
  <si>
    <t>PAGOS JEEVES</t>
  </si>
  <si>
    <t>75780751</t>
  </si>
  <si>
    <t>10398</t>
  </si>
  <si>
    <t>2021070640044B36K0000028637879</t>
  </si>
  <si>
    <t>76042</t>
  </si>
  <si>
    <t>15:38:30,529</t>
  </si>
  <si>
    <t>NEXPRESO SA DE CV</t>
  </si>
  <si>
    <t>044840056015986787</t>
  </si>
  <si>
    <t>NEX130614117</t>
  </si>
  <si>
    <t>0000726 NEXPRESO SA DE CV JUN 2021</t>
  </si>
  <si>
    <t>75782307</t>
  </si>
  <si>
    <t>11147</t>
  </si>
  <si>
    <t>2021070640044B36K0000028638119</t>
  </si>
  <si>
    <t>76580</t>
  </si>
  <si>
    <t>15:43:37,274</t>
  </si>
  <si>
    <t>BUNKER37 SA DE CV</t>
  </si>
  <si>
    <t>014180655070255641</t>
  </si>
  <si>
    <t>BUN180910454</t>
  </si>
  <si>
    <t>PAGO DE TC JUNIO</t>
  </si>
  <si>
    <t>75782610</t>
  </si>
  <si>
    <t>2021070640014 BET0000437856680</t>
  </si>
  <si>
    <t>225702</t>
  </si>
  <si>
    <t>15:44:41,179</t>
  </si>
  <si>
    <t xml:space="preserve">  ABUNDANCIA EN ACCION SAPI DE</t>
  </si>
  <si>
    <t>030320900016591502</t>
  </si>
  <si>
    <t>AAC181009CI4</t>
  </si>
  <si>
    <t xml:space="preserve">447Abundancia en Accion SAPI de CVJun21 </t>
  </si>
  <si>
    <t>75794124</t>
  </si>
  <si>
    <t>BB167559002307</t>
  </si>
  <si>
    <t>31137</t>
  </si>
  <si>
    <t>16:19:51,168</t>
  </si>
  <si>
    <t>JVS INC MEXICO</t>
  </si>
  <si>
    <t>75794502</t>
  </si>
  <si>
    <t>2021070640014 BET0000438337190</t>
  </si>
  <si>
    <t>236364</t>
  </si>
  <si>
    <t>16:20:59,244</t>
  </si>
  <si>
    <t>75795951</t>
  </si>
  <si>
    <t>2021070640014 BET0000438404250</t>
  </si>
  <si>
    <t>237753</t>
  </si>
  <si>
    <t>16:25:22,865</t>
  </si>
  <si>
    <t>IMPULSORA E INTEGRADORA DE NEGOCIOS SA D</t>
  </si>
  <si>
    <t>112180000031055094</t>
  </si>
  <si>
    <t>IIN1002268W6</t>
  </si>
  <si>
    <t>PAGO LINEA DE CREDITO HERRAMIENTAS Y MED</t>
  </si>
  <si>
    <t>75795952</t>
  </si>
  <si>
    <t>BMONEX</t>
  </si>
  <si>
    <t>78691629</t>
  </si>
  <si>
    <t>5501</t>
  </si>
  <si>
    <t xml:space="preserve">MEDICA SANTA CARMEN  SAPI DE CV         </t>
  </si>
  <si>
    <t>012680001826196440</t>
  </si>
  <si>
    <t>MSC1103018G8</t>
  </si>
  <si>
    <t>PAGOCREDITOREVOLVENT        1764993BTJ5</t>
  </si>
  <si>
    <t>75800593</t>
  </si>
  <si>
    <t>CIE01002107060000118814</t>
  </si>
  <si>
    <t>265049</t>
  </si>
  <si>
    <t>16:39:48,115</t>
  </si>
  <si>
    <t xml:space="preserve">KUEPA DE MEXICO SA D E CV               </t>
  </si>
  <si>
    <t>012180001083182399</t>
  </si>
  <si>
    <t>KME130412586</t>
  </si>
  <si>
    <t>KUEPA</t>
  </si>
  <si>
    <t>75801935</t>
  </si>
  <si>
    <t>BNET01002107060035289096</t>
  </si>
  <si>
    <t>266235</t>
  </si>
  <si>
    <t>16:44:04,676</t>
  </si>
  <si>
    <t>PRODUCCION PRIMERA OPCION SA DE CV</t>
  </si>
  <si>
    <t>072180011115235364</t>
  </si>
  <si>
    <t>PPO180525BJ7</t>
  </si>
  <si>
    <t>Pago Junio 21</t>
  </si>
  <si>
    <t>75803419</t>
  </si>
  <si>
    <t>7875APR2202107061347457432</t>
  </si>
  <si>
    <t>229040</t>
  </si>
  <si>
    <t>16:48:37,429</t>
  </si>
  <si>
    <t>012680001135551789</t>
  </si>
  <si>
    <t>DEV PAGO ERRONEO JVS INC MX</t>
  </si>
  <si>
    <t>75808560</t>
  </si>
  <si>
    <t>BNET01002107060035294908</t>
  </si>
  <si>
    <t>271762</t>
  </si>
  <si>
    <t>17:04:28,966</t>
  </si>
  <si>
    <t>GALEAM SPECIALIZED PRIVATE SECURITY SERV</t>
  </si>
  <si>
    <t>014180655036110500</t>
  </si>
  <si>
    <t>GSP120210RN8</t>
  </si>
  <si>
    <t>0000813 Galeam Specialized Private Secur</t>
  </si>
  <si>
    <t>75811645</t>
  </si>
  <si>
    <t>2021070640014 BET0000439096940</t>
  </si>
  <si>
    <t>252537</t>
  </si>
  <si>
    <t>17:13:59,775</t>
  </si>
  <si>
    <t>PANAMERICANA DE BLINDAJE SA DE CV</t>
  </si>
  <si>
    <t>014180655079687883</t>
  </si>
  <si>
    <t>PBL191119QU6</t>
  </si>
  <si>
    <t>Pago tarjeta ref 0000717</t>
  </si>
  <si>
    <t>75813196</t>
  </si>
  <si>
    <t>2021070640014 BET0000439159960</t>
  </si>
  <si>
    <t>254023</t>
  </si>
  <si>
    <t>17:19:00,285</t>
  </si>
  <si>
    <t xml:space="preserve">LANAPAY MEXICO SA DE  CV                </t>
  </si>
  <si>
    <t>012180001123997680</t>
  </si>
  <si>
    <t>LME1806216L0</t>
  </si>
  <si>
    <t>LANA JUNIO</t>
  </si>
  <si>
    <t>75816661</t>
  </si>
  <si>
    <t>002601002107060000130337</t>
  </si>
  <si>
    <t>279010</t>
  </si>
  <si>
    <t>17:29:30,905</t>
  </si>
  <si>
    <t>HITCH TECHNOLOGY SAPI DE CV</t>
  </si>
  <si>
    <t>014180655084267971</t>
  </si>
  <si>
    <t>HTE2011105U8</t>
  </si>
  <si>
    <t>HITCH</t>
  </si>
  <si>
    <t>75821317</t>
  </si>
  <si>
    <t>2021070640014 BET0000439491710</t>
  </si>
  <si>
    <t>261159</t>
  </si>
  <si>
    <t>17:43:25,435</t>
  </si>
  <si>
    <t xml:space="preserve">GRUPO CARESNER S DE  RL DE CV           </t>
  </si>
  <si>
    <t>012691001063263316</t>
  </si>
  <si>
    <t>GCA070220TC3</t>
  </si>
  <si>
    <t>0000789  MEXICO DESTINOS  JUN 2021</t>
  </si>
  <si>
    <t>75822321</t>
  </si>
  <si>
    <t>002601002107060000134231</t>
  </si>
  <si>
    <t>284090</t>
  </si>
  <si>
    <t>17:46:50,27</t>
  </si>
  <si>
    <t>LABORATORIO KAMIKAZE LAB SAPI</t>
  </si>
  <si>
    <t>044180001048152057</t>
  </si>
  <si>
    <t>LKL131022HH3</t>
  </si>
  <si>
    <t>0000450  KarmaPulse  Jun2021 JVS</t>
  </si>
  <si>
    <t>75823447</t>
  </si>
  <si>
    <t>1772</t>
  </si>
  <si>
    <t>2021070640044B36K0000028644422</t>
  </si>
  <si>
    <t>90568</t>
  </si>
  <si>
    <t>17:50:43,244</t>
  </si>
  <si>
    <t xml:space="preserve">WORKY SAPI DE CV                        </t>
  </si>
  <si>
    <t>012180001114012545</t>
  </si>
  <si>
    <t>WOR171123FG8</t>
  </si>
  <si>
    <t>WORKY JUNE PT1</t>
  </si>
  <si>
    <t>75861283</t>
  </si>
  <si>
    <t>BNET01002107070035320965</t>
  </si>
  <si>
    <t>31360</t>
  </si>
  <si>
    <t>20210707</t>
  </si>
  <si>
    <t>20:04:18,372</t>
  </si>
  <si>
    <t>HALER TECHNOLOGICAL DEVELOPMEN</t>
  </si>
  <si>
    <t>044180001032054404</t>
  </si>
  <si>
    <t>HTD1212074A5</t>
  </si>
  <si>
    <t>Jeeves Junio</t>
  </si>
  <si>
    <t>75899960</t>
  </si>
  <si>
    <t>24644</t>
  </si>
  <si>
    <t>2021070640044B36K0000028646534</t>
  </si>
  <si>
    <t>18281</t>
  </si>
  <si>
    <t>22:56:27,849</t>
  </si>
  <si>
    <t>014180920019643758</t>
  </si>
  <si>
    <t>RDI140630UB6</t>
  </si>
  <si>
    <t>0000300 Rocket Dinarius Sapi De CV Jun</t>
  </si>
  <si>
    <t>75924557</t>
  </si>
  <si>
    <t>2021070740014 BET0000444253060</t>
  </si>
  <si>
    <t>74865</t>
  </si>
  <si>
    <t>06:11:46,453</t>
  </si>
  <si>
    <t>INMOBILIARIA POPS MEXICO SAPI DE CV</t>
  </si>
  <si>
    <t>036180500576810820</t>
  </si>
  <si>
    <t>IPM200123M64</t>
  </si>
  <si>
    <t>0000270  Spot2  Jun, 2021</t>
  </si>
  <si>
    <t>75934688</t>
  </si>
  <si>
    <t>7390</t>
  </si>
  <si>
    <t>036INBU0707202172096637</t>
  </si>
  <si>
    <t>4571</t>
  </si>
  <si>
    <t>08:26:05,718</t>
  </si>
  <si>
    <t>KAIZEN SOLUCIONES TIC SA DE CV</t>
  </si>
  <si>
    <t>002180700881955482</t>
  </si>
  <si>
    <t>KST150518K37</t>
  </si>
  <si>
    <t>0000993 KAIZEN SOLUCIONES TIC SACV JUN21</t>
  </si>
  <si>
    <t>75937557</t>
  </si>
  <si>
    <t>085901079830318814</t>
  </si>
  <si>
    <t>39805</t>
  </si>
  <si>
    <t>08:45:04,447</t>
  </si>
  <si>
    <t>GRUPO DEVAN SAPI DE CV</t>
  </si>
  <si>
    <t>014180920012486637</t>
  </si>
  <si>
    <t>GDE0810077T8</t>
  </si>
  <si>
    <t>0000618 Come Bien Jun2021</t>
  </si>
  <si>
    <t>75944389</t>
  </si>
  <si>
    <t>2021070740014 BET0000445354910</t>
  </si>
  <si>
    <t>100410</t>
  </si>
  <si>
    <t>09:19:06,903</t>
  </si>
  <si>
    <t>DINERIO SERVICIOS DE  FINANZAS PERSONALE</t>
  </si>
  <si>
    <t>012180001097284571</t>
  </si>
  <si>
    <t>DSF160608GE2</t>
  </si>
  <si>
    <t>75948218</t>
  </si>
  <si>
    <t>BNET01002107070035337401</t>
  </si>
  <si>
    <t>147642</t>
  </si>
  <si>
    <t>09:36:02,236</t>
  </si>
  <si>
    <t>HAUS NEW VENTURES S DE RL DE CV</t>
  </si>
  <si>
    <t>002180701302388728</t>
  </si>
  <si>
    <t>HNV190524126</t>
  </si>
  <si>
    <t>75961157</t>
  </si>
  <si>
    <t>085901717870318812</t>
  </si>
  <si>
    <t>49245</t>
  </si>
  <si>
    <t>10:25:01,120</t>
  </si>
  <si>
    <t>75961487</t>
  </si>
  <si>
    <t>085901726720318810</t>
  </si>
  <si>
    <t>49349</t>
  </si>
  <si>
    <t>10:26:15,408</t>
  </si>
  <si>
    <t xml:space="preserve">TRANSID TRAFFIC SA D E CV               </t>
  </si>
  <si>
    <t>012180001105056332</t>
  </si>
  <si>
    <t>TTR170403CZ1</t>
  </si>
  <si>
    <t>0000729</t>
  </si>
  <si>
    <t>75967761</t>
  </si>
  <si>
    <t>14</t>
  </si>
  <si>
    <t>002601002107070000194380</t>
  </si>
  <si>
    <t>168116</t>
  </si>
  <si>
    <t>10:47:52,629</t>
  </si>
  <si>
    <t>MAYA,DADOO/GONZALEZ</t>
  </si>
  <si>
    <t>002180085668299099</t>
  </si>
  <si>
    <t>DAGM850316925</t>
  </si>
  <si>
    <t>WORKY PAGO 2 DE 2</t>
  </si>
  <si>
    <t>75974237</t>
  </si>
  <si>
    <t>085902091730318815</t>
  </si>
  <si>
    <t>52905</t>
  </si>
  <si>
    <t>11:09:28,242</t>
  </si>
  <si>
    <t>CUMPLOMEX</t>
  </si>
  <si>
    <t>113180000002698560</t>
  </si>
  <si>
    <t>CUM180223SX4</t>
  </si>
  <si>
    <t>ESTADODECTAJUN21</t>
  </si>
  <si>
    <t>76000899</t>
  </si>
  <si>
    <t>VPMFT21188HBJ7B</t>
  </si>
  <si>
    <t>3296</t>
  </si>
  <si>
    <t>12:32:54,215</t>
  </si>
  <si>
    <t>VENTUP SAPI DE CV</t>
  </si>
  <si>
    <t>152580120000237930</t>
  </si>
  <si>
    <t>VEN1910019Z1</t>
  </si>
  <si>
    <t>0000216  Ventup  Jun 2021</t>
  </si>
  <si>
    <t>76002630</t>
  </si>
  <si>
    <t>BANCREA</t>
  </si>
  <si>
    <t>BCREA202107070000473</t>
  </si>
  <si>
    <t>474</t>
  </si>
  <si>
    <t>12:38:21,324</t>
  </si>
  <si>
    <t>GRUPO DENTAL TECNOLOGICO MEXICANO SAPI D</t>
  </si>
  <si>
    <t>014180655085154546</t>
  </si>
  <si>
    <t>GDT190115LPA</t>
  </si>
  <si>
    <t>0000132 Grupo Dental Tecnologico SAPI ju</t>
  </si>
  <si>
    <t>76033550</t>
  </si>
  <si>
    <t>2021070740014 BET0000450019170</t>
  </si>
  <si>
    <t>188470</t>
  </si>
  <si>
    <t>14:08:38,113</t>
  </si>
  <si>
    <t xml:space="preserve">  RHINNO SMART SA DE CV</t>
  </si>
  <si>
    <t>030320900015849051</t>
  </si>
  <si>
    <t>RSM180406F31</t>
  </si>
  <si>
    <t xml:space="preserve"> 0000840  RHINNO SMART  Jun2021  </t>
  </si>
  <si>
    <t>76049387</t>
  </si>
  <si>
    <t>BB165825007854</t>
  </si>
  <si>
    <t>24709</t>
  </si>
  <si>
    <t>14:56:25,743</t>
  </si>
  <si>
    <t xml:space="preserve">PRESTEMOS SAPI DE CV                    </t>
  </si>
  <si>
    <t>012180001117348737</t>
  </si>
  <si>
    <t>PRE140722U30</t>
  </si>
  <si>
    <t>TDC NEXU JUN 2021</t>
  </si>
  <si>
    <t>76055705</t>
  </si>
  <si>
    <t>002601002107070000243694</t>
  </si>
  <si>
    <t>247159</t>
  </si>
  <si>
    <t>15:15:47,705</t>
  </si>
  <si>
    <t>METUS GROUP SA DE CV</t>
  </si>
  <si>
    <t>014180655039381307</t>
  </si>
  <si>
    <t>MGR130521BR8</t>
  </si>
  <si>
    <t>CORTE TARJETA JUNIO 21</t>
  </si>
  <si>
    <t>76091061</t>
  </si>
  <si>
    <t>2021070740014 BET0000452725640</t>
  </si>
  <si>
    <t>242931</t>
  </si>
  <si>
    <t>17:07:20,333</t>
  </si>
  <si>
    <t>SANTIAGO PENALOZA PEREZ</t>
  </si>
  <si>
    <t>646180146002659969</t>
  </si>
  <si>
    <t>PEPS9012075D3</t>
  </si>
  <si>
    <t>sin concepto</t>
  </si>
  <si>
    <t>76093333</t>
  </si>
  <si>
    <t>84274ALBO07072021221430692</t>
  </si>
  <si>
    <t>17:14:41,485</t>
  </si>
  <si>
    <t>MICROSCOPIA Y AUTOMATIZACION S DE RL DEC</t>
  </si>
  <si>
    <t>014180655069166961</t>
  </si>
  <si>
    <t>MAU130822DN4</t>
  </si>
  <si>
    <t>0001467MicroscopiayAutomatizacionJun2021</t>
  </si>
  <si>
    <t>76095895</t>
  </si>
  <si>
    <t>2021070740014 BET0000452952570</t>
  </si>
  <si>
    <t>247486</t>
  </si>
  <si>
    <t>17:22:39,843</t>
  </si>
  <si>
    <t xml:space="preserve">OMAR EMIR GODINEZ SAPIEN                </t>
  </si>
  <si>
    <t>012180001035062580</t>
  </si>
  <si>
    <t>GOSO8707039T7</t>
  </si>
  <si>
    <t>0000303 ICE CREAM NATION JUN 2021</t>
  </si>
  <si>
    <t>76227406</t>
  </si>
  <si>
    <t>MBAN01002107080089426798</t>
  </si>
  <si>
    <t>147392</t>
  </si>
  <si>
    <t>20210708</t>
  </si>
  <si>
    <t>09:44:29,197</t>
  </si>
  <si>
    <t>PRODUCTOS Y SERVICIO S DE ALTA COCINA SA</t>
  </si>
  <si>
    <t>012180001120644130</t>
  </si>
  <si>
    <t>PSA171207UJ8</t>
  </si>
  <si>
    <t>76228950</t>
  </si>
  <si>
    <t>BNET01002107080035497308</t>
  </si>
  <si>
    <t>149384</t>
  </si>
  <si>
    <t>09:51:29,293</t>
  </si>
  <si>
    <t>GODO PARSA SAPI DE CV</t>
  </si>
  <si>
    <t>112180000031231300</t>
  </si>
  <si>
    <t>GPA120516LY0</t>
  </si>
  <si>
    <t>JVS INC</t>
  </si>
  <si>
    <t>76294145</t>
  </si>
  <si>
    <t>78737334</t>
  </si>
  <si>
    <t>3256</t>
  </si>
  <si>
    <t>13:24:59,873</t>
  </si>
  <si>
    <t>76294664</t>
  </si>
  <si>
    <t>05351ALBO08072021182617690</t>
  </si>
  <si>
    <t>13:26:34,563</t>
  </si>
  <si>
    <t>76299051</t>
  </si>
  <si>
    <t>2021070840014 BET0000461663580</t>
  </si>
  <si>
    <t>173041</t>
  </si>
  <si>
    <t>13:40:13,343</t>
  </si>
  <si>
    <t>CONTALINK SAPI DE CV</t>
  </si>
  <si>
    <t>002580700803830787</t>
  </si>
  <si>
    <t>CON150220HIA</t>
  </si>
  <si>
    <t>76301480</t>
  </si>
  <si>
    <t>085901958744318912</t>
  </si>
  <si>
    <t>63572</t>
  </si>
  <si>
    <t>13:47:56,332</t>
  </si>
  <si>
    <t xml:space="preserve">INGENIOTECA SAPI DE  CV                 </t>
  </si>
  <si>
    <t>012180001111796673</t>
  </si>
  <si>
    <t>ING1109224D6</t>
  </si>
  <si>
    <t>PAGO BONNUS JUN21</t>
  </si>
  <si>
    <t>76305982</t>
  </si>
  <si>
    <t>BNET01002107080035570538</t>
  </si>
  <si>
    <t>224545</t>
  </si>
  <si>
    <t>14:01:57,689</t>
  </si>
  <si>
    <t xml:space="preserve">DOCTORANYTIME MEXICO  S DE RL DE CV     </t>
  </si>
  <si>
    <t>012180001137141794</t>
  </si>
  <si>
    <t>DME1908123J2</t>
  </si>
  <si>
    <t>REEMBOLSO DE GTOS</t>
  </si>
  <si>
    <t>76387478</t>
  </si>
  <si>
    <t>BNET01002107090035643896</t>
  </si>
  <si>
    <t>4955</t>
  </si>
  <si>
    <t>20210709</t>
  </si>
  <si>
    <t>18:23:17,669</t>
  </si>
  <si>
    <t>COMMUTE TECHNOLOGIES SAPI DE CV</t>
  </si>
  <si>
    <t>646180204200003330</t>
  </si>
  <si>
    <t>CTE160824G29</t>
  </si>
  <si>
    <t>0001266UrbvanJun21</t>
  </si>
  <si>
    <t>76415882</t>
  </si>
  <si>
    <t>72534ALBO09072021010040610</t>
  </si>
  <si>
    <t>20:00:57,189</t>
  </si>
  <si>
    <t xml:space="preserve">TRUEHOME HOLDINGS SA PI DE CV           </t>
  </si>
  <si>
    <t>012180001105774135</t>
  </si>
  <si>
    <t>THO170407GQA</t>
  </si>
  <si>
    <t>TRUEHOME</t>
  </si>
  <si>
    <t>76451319</t>
  </si>
  <si>
    <t>002601002107090000414955</t>
  </si>
  <si>
    <t>66800</t>
  </si>
  <si>
    <t>22:31:20,568</t>
  </si>
  <si>
    <t xml:space="preserve">PROMOTORA DE EVENTOS  URBANOS SA DE CV  </t>
  </si>
  <si>
    <t>012320001129440658</t>
  </si>
  <si>
    <t>PEU170719BM3</t>
  </si>
  <si>
    <t>TC JUNIO</t>
  </si>
  <si>
    <t>76507978</t>
  </si>
  <si>
    <t>002601002107090000455219</t>
  </si>
  <si>
    <t>158701</t>
  </si>
  <si>
    <t>09:34:55,98</t>
  </si>
  <si>
    <t xml:space="preserve">DOSTAVISTA MEXICO S  DE RL DE CV        </t>
  </si>
  <si>
    <t>012180001111293927</t>
  </si>
  <si>
    <t>DME170721UP2</t>
  </si>
  <si>
    <t>0000747  DOSTAVISTA MEXICO  JUN, 2021</t>
  </si>
  <si>
    <t>76548473</t>
  </si>
  <si>
    <t>002601002107090000476910</t>
  </si>
  <si>
    <t>196889</t>
  </si>
  <si>
    <t>11:41:13,48</t>
  </si>
  <si>
    <t>76549255</t>
  </si>
  <si>
    <t>002601002107090000478567</t>
  </si>
  <si>
    <t>197693</t>
  </si>
  <si>
    <t>11:43:29,694</t>
  </si>
  <si>
    <t>ROBOTINA FOODS SA DE CV</t>
  </si>
  <si>
    <t>014180655072026810</t>
  </si>
  <si>
    <t>RFO181205M5A</t>
  </si>
  <si>
    <t>Soulfoods June Balance 1 of 2</t>
  </si>
  <si>
    <t>76563126</t>
  </si>
  <si>
    <t>2021070940014 BET0000474849620</t>
  </si>
  <si>
    <t>163943</t>
  </si>
  <si>
    <t>12:21:45,403</t>
  </si>
  <si>
    <t>SEGURIDAD Y PROTECCION INDUSTRIAL Y EJEC</t>
  </si>
  <si>
    <t>014650655039664017</t>
  </si>
  <si>
    <t>SPI000720JB4</t>
  </si>
  <si>
    <t>PAGO FINANCIAMIENTO</t>
  </si>
  <si>
    <t>76603791</t>
  </si>
  <si>
    <t>2021070940014 BET0000477615090</t>
  </si>
  <si>
    <t>203902</t>
  </si>
  <si>
    <t>14:12:44,356</t>
  </si>
  <si>
    <t xml:space="preserve">BANKAYA SA PI DE CV                     </t>
  </si>
  <si>
    <t>012180001141134629</t>
  </si>
  <si>
    <t>BAN191001Q66</t>
  </si>
  <si>
    <t>0000411 BANKAYA JUN 2021</t>
  </si>
  <si>
    <t>76623242</t>
  </si>
  <si>
    <t>002601002107090000558134</t>
  </si>
  <si>
    <t>263381</t>
  </si>
  <si>
    <t>15:08:15,601</t>
  </si>
  <si>
    <t xml:space="preserve">RUMA OPERATIONS SA D E CV               </t>
  </si>
  <si>
    <t>012580001129815997</t>
  </si>
  <si>
    <t>ROP1806085F2</t>
  </si>
  <si>
    <t>RUMA OPERATIONS SA DE CV</t>
  </si>
  <si>
    <t>76696361</t>
  </si>
  <si>
    <t>BNET01002107120035907664</t>
  </si>
  <si>
    <t>9727</t>
  </si>
  <si>
    <t>20210712</t>
  </si>
  <si>
    <t>18:39:38,70</t>
  </si>
  <si>
    <t>PRODUCT OF THE IMAGINATION S. DE R.L. DE</t>
  </si>
  <si>
    <t>136180018998400187</t>
  </si>
  <si>
    <t>PIM200311GL7</t>
  </si>
  <si>
    <t>0000591 MUDAFY JUN 2021</t>
  </si>
  <si>
    <t>77232091</t>
  </si>
  <si>
    <t>INTERCAM BANCO</t>
  </si>
  <si>
    <t>13612/07/2021/120018222077</t>
  </si>
  <si>
    <t>1776</t>
  </si>
  <si>
    <t>07:30:43,736</t>
  </si>
  <si>
    <t>CANASTA ROSA, SAPI DE CV</t>
  </si>
  <si>
    <t>044180001045176492</t>
  </si>
  <si>
    <t>CRO170829FL1</t>
  </si>
  <si>
    <t>0000348  Canasta Rosa  Jun, 2021</t>
  </si>
  <si>
    <t>77261744</t>
  </si>
  <si>
    <t>8068</t>
  </si>
  <si>
    <t>2021071240044B36K0000028766934</t>
  </si>
  <si>
    <t>134312</t>
  </si>
  <si>
    <t>10:08:24,478</t>
  </si>
  <si>
    <t>CUARZOTECH S.A. DE C.V.</t>
  </si>
  <si>
    <t>058180000011759160</t>
  </si>
  <si>
    <t>CUA15080484A</t>
  </si>
  <si>
    <t>pago de tarjeta JEEVES cuarzotech</t>
  </si>
  <si>
    <t>77332424</t>
  </si>
  <si>
    <t>05812/07/2021/12220EKR2840</t>
  </si>
  <si>
    <t>87731</t>
  </si>
  <si>
    <t>13:31:48,658</t>
  </si>
  <si>
    <t>JUAN RAMON TAPIA AGUIRRE</t>
  </si>
  <si>
    <t>058597000008349312</t>
  </si>
  <si>
    <t>TAAJ810209QZ9</t>
  </si>
  <si>
    <t>Transferencia de Juan Ramon Tapia Aguirr</t>
  </si>
  <si>
    <t>77343399</t>
  </si>
  <si>
    <t>05812/07/2021/12300EKT1708</t>
  </si>
  <si>
    <t>89506</t>
  </si>
  <si>
    <t>14:02:54,359</t>
  </si>
  <si>
    <t>referencia 0001143 genera energia susten</t>
  </si>
  <si>
    <t>77347243</t>
  </si>
  <si>
    <t>05812/07/2021/12300EKT3845</t>
  </si>
  <si>
    <t>89887</t>
  </si>
  <si>
    <t>14:10:30,466</t>
  </si>
  <si>
    <t>Jeeves Revolving Payment 2 of 2 June 21</t>
  </si>
  <si>
    <t>77361442</t>
  </si>
  <si>
    <t>2021071240014 BET0000419337510</t>
  </si>
  <si>
    <t>551477</t>
  </si>
  <si>
    <t>14:46:30,511</t>
  </si>
  <si>
    <t>SEGMAIL JEEVES</t>
  </si>
  <si>
    <t>77367498</t>
  </si>
  <si>
    <t>2021071240014 BET0000419588320</t>
  </si>
  <si>
    <t>556717</t>
  </si>
  <si>
    <t>15:03:51,194</t>
  </si>
  <si>
    <t xml:space="preserve">DISRUPCION LOGISTICA  DE MEXICO SAPI DE </t>
  </si>
  <si>
    <t>012180001134938492</t>
  </si>
  <si>
    <t>DLM190422FV0</t>
  </si>
  <si>
    <t>DISRUPCION LOGISTICA</t>
  </si>
  <si>
    <t>77411752</t>
  </si>
  <si>
    <t>BNET01002107120036144091</t>
  </si>
  <si>
    <t>802871</t>
  </si>
  <si>
    <t>17:16:38,813</t>
  </si>
  <si>
    <t xml:space="preserve">MERULOGISTICS SA DE  CV                 </t>
  </si>
  <si>
    <t>012180001158444522</t>
  </si>
  <si>
    <t>GET1807314I0</t>
  </si>
  <si>
    <t>77737685</t>
  </si>
  <si>
    <t>002601002107140000920256</t>
  </si>
  <si>
    <t>859</t>
  </si>
  <si>
    <t>20210714</t>
  </si>
  <si>
    <t>20210713</t>
  </si>
  <si>
    <t>18:07:14,930</t>
  </si>
  <si>
    <t xml:space="preserve">QUORSUS TI SC                           </t>
  </si>
  <si>
    <t>012180001108845618</t>
  </si>
  <si>
    <t>QUO150612BA4</t>
  </si>
  <si>
    <t>QUORSUS TI</t>
  </si>
  <si>
    <t>78066857</t>
  </si>
  <si>
    <t>BNET01002107140036513208</t>
  </si>
  <si>
    <t>314035</t>
  </si>
  <si>
    <t>17:53:10,766</t>
  </si>
  <si>
    <t xml:space="preserve">MUNCHER SAPI DE CV                      </t>
  </si>
  <si>
    <t>012180001134527515</t>
  </si>
  <si>
    <t>MUN190704BLA</t>
  </si>
  <si>
    <t>MUNCHER SAPI DE CV JUN</t>
  </si>
  <si>
    <t>78560176</t>
  </si>
  <si>
    <t>BNET01002107160036806843</t>
  </si>
  <si>
    <t>52196</t>
  </si>
  <si>
    <t>20210716</t>
  </si>
  <si>
    <t>20210715</t>
  </si>
  <si>
    <t>21:03:32,507</t>
  </si>
  <si>
    <t>JEEVES PAGO COM 16 07 21</t>
  </si>
  <si>
    <t>78853029</t>
  </si>
  <si>
    <t>78950949</t>
  </si>
  <si>
    <t>9799</t>
  </si>
  <si>
    <t>17:04:53,655</t>
  </si>
  <si>
    <t>JEEVES COM MARTES 12 06 21</t>
  </si>
  <si>
    <t>78854713</t>
  </si>
  <si>
    <t>78951164</t>
  </si>
  <si>
    <t>9861</t>
  </si>
  <si>
    <t>17:08:59,427</t>
  </si>
  <si>
    <t>MUY FOODS MX SA DE CV</t>
  </si>
  <si>
    <t>002180701516313961</t>
  </si>
  <si>
    <t>MFM1906048G1</t>
  </si>
  <si>
    <t>TARJETA CREDITO JUNIO</t>
  </si>
  <si>
    <t>79667958</t>
  </si>
  <si>
    <t>085900023850320012</t>
  </si>
  <si>
    <t>230573</t>
  </si>
  <si>
    <t>20210719</t>
  </si>
  <si>
    <t>16:43:46,538</t>
  </si>
  <si>
    <t>DIF PAGO TC JVS HOUM TECH</t>
  </si>
  <si>
    <t>79670942</t>
  </si>
  <si>
    <t>2021071940014 BET0000438384380</t>
  </si>
  <si>
    <t>635560</t>
  </si>
  <si>
    <t>16:51:52,2</t>
  </si>
  <si>
    <t xml:space="preserve">LOGAN &amp; MASON TEXTIL E COMPANY SA DE CV </t>
  </si>
  <si>
    <t>012180001884265033</t>
  </si>
  <si>
    <t>LAM111118JNA</t>
  </si>
  <si>
    <t>LOGAN JUNIO 2021</t>
  </si>
  <si>
    <t>79676579</t>
  </si>
  <si>
    <t>BNET01002107190037301786</t>
  </si>
  <si>
    <t>846184</t>
  </si>
  <si>
    <t>17:07:25,948</t>
  </si>
  <si>
    <t>ALEJANDRO,TOIBER/SCHWARTZMAN</t>
  </si>
  <si>
    <t>002180701041007069</t>
  </si>
  <si>
    <t>TOSA921203RQ0</t>
  </si>
  <si>
    <t>PAGO INTERBANCARIO</t>
  </si>
  <si>
    <t>79750854</t>
  </si>
  <si>
    <t>085907686720320017</t>
  </si>
  <si>
    <t>13361</t>
  </si>
  <si>
    <t>20210720</t>
  </si>
  <si>
    <t>21:02:50,79</t>
  </si>
  <si>
    <t>AXELERATUM S.A. DE C.V.</t>
  </si>
  <si>
    <t>136180019104100212</t>
  </si>
  <si>
    <t>AXE080930N89</t>
  </si>
  <si>
    <t>0000765</t>
  </si>
  <si>
    <t>79918879</t>
  </si>
  <si>
    <t>13620/07/2021/200018296744</t>
  </si>
  <si>
    <t>1845</t>
  </si>
  <si>
    <t>13:55:13,36</t>
  </si>
  <si>
    <t>JEVES PAYMENT SPEI</t>
  </si>
  <si>
    <t>79944254</t>
  </si>
  <si>
    <t>78998475</t>
  </si>
  <si>
    <t>3868</t>
  </si>
  <si>
    <t>15:10:53,492</t>
  </si>
  <si>
    <t>JEEVES SPEI PAYMENT</t>
  </si>
  <si>
    <t>79968207</t>
  </si>
  <si>
    <t>79001417</t>
  </si>
  <si>
    <t>4479</t>
  </si>
  <si>
    <t>16:21:29,259</t>
  </si>
  <si>
    <t>80147374</t>
  </si>
  <si>
    <t>2621</t>
  </si>
  <si>
    <t>HSBC104822</t>
  </si>
  <si>
    <t>60309</t>
  </si>
  <si>
    <t>20210721</t>
  </si>
  <si>
    <t>10:45:11,527</t>
  </si>
  <si>
    <t xml:space="preserve">UVI TECH SAPI DE CV                     </t>
  </si>
  <si>
    <t>012180001091687611</t>
  </si>
  <si>
    <t>UTE1605165F1</t>
  </si>
  <si>
    <t>0001098 UVI TECH SAPI DE CV JUN 2021</t>
  </si>
  <si>
    <t>80271343</t>
  </si>
  <si>
    <t>002601002107210000915541</t>
  </si>
  <si>
    <t>279552</t>
  </si>
  <si>
    <t>16:51:20,1</t>
  </si>
  <si>
    <t xml:space="preserve">  AGENCIA CREATIVA MARQ SA DE</t>
  </si>
  <si>
    <t>030180900015031151</t>
  </si>
  <si>
    <t>ACM170523725</t>
  </si>
  <si>
    <t xml:space="preserve">Traspaso de tercero  </t>
  </si>
  <si>
    <t>80450138</t>
  </si>
  <si>
    <t>BB179712003978</t>
  </si>
  <si>
    <t>12296</t>
  </si>
  <si>
    <t>20210722</t>
  </si>
  <si>
    <t>11:16:26,285</t>
  </si>
  <si>
    <t xml:space="preserve">MULTISERVICIOS VALLE  DEL TANGAMANGA SA </t>
  </si>
  <si>
    <t>012813001153200119</t>
  </si>
  <si>
    <t>MVT080312BX2</t>
  </si>
  <si>
    <t>PAGO DE PRESTAMO</t>
  </si>
  <si>
    <t>80572347</t>
  </si>
  <si>
    <t>16</t>
  </si>
  <si>
    <t>BNET01002107220037710029</t>
  </si>
  <si>
    <t>245462</t>
  </si>
  <si>
    <t>16:57:11,487</t>
  </si>
  <si>
    <t>OPERADORA PLAZA REVOLUCION SA DE CV</t>
  </si>
  <si>
    <t>042180016005273869</t>
  </si>
  <si>
    <t>OPR170626593</t>
  </si>
  <si>
    <t>Pago TC junio</t>
  </si>
  <si>
    <t>80580655</t>
  </si>
  <si>
    <t>12514</t>
  </si>
  <si>
    <t>MIFEL</t>
  </si>
  <si>
    <t>20210722400420000MIFE000583043</t>
  </si>
  <si>
    <t>7609</t>
  </si>
  <si>
    <t>17:22:08,847</t>
  </si>
  <si>
    <t xml:space="preserve">YERI ERNESTO ARENAS TORRES              </t>
  </si>
  <si>
    <t>012180015036487134</t>
  </si>
  <si>
    <t>AETY900314V21</t>
  </si>
  <si>
    <t>RF YERI</t>
  </si>
  <si>
    <t>80615855</t>
  </si>
  <si>
    <t>MBAN01002107230057570566</t>
  </si>
  <si>
    <t>18603</t>
  </si>
  <si>
    <t>20210723</t>
  </si>
  <si>
    <t>19:11:56,575</t>
  </si>
  <si>
    <t>PAGO CREDITO</t>
  </si>
  <si>
    <t>80733452</t>
  </si>
  <si>
    <t>8007202235017201024510233001</t>
  </si>
  <si>
    <t>7532</t>
  </si>
  <si>
    <t>09:38:17,841</t>
  </si>
  <si>
    <t>LIV CAMPUS S DE RL DE CV</t>
  </si>
  <si>
    <t>014180655084170945</t>
  </si>
  <si>
    <t>LCA071214N54</t>
  </si>
  <si>
    <t>jeeves</t>
  </si>
  <si>
    <t>80756941</t>
  </si>
  <si>
    <t>2021072340014 BET0000481287410</t>
  </si>
  <si>
    <t>136538</t>
  </si>
  <si>
    <t>10:55:33,314</t>
  </si>
  <si>
    <t>SMART LENDING SPV SAPI DE CV SOFOM ENR</t>
  </si>
  <si>
    <t>014180655063185715</t>
  </si>
  <si>
    <t>SLT170810J21</t>
  </si>
  <si>
    <t>0000201 Smart Lending</t>
  </si>
  <si>
    <t>80856285</t>
  </si>
  <si>
    <t>2021072340014 BET0000487701560</t>
  </si>
  <si>
    <t>232677</t>
  </si>
  <si>
    <t>15:31:01,890</t>
  </si>
  <si>
    <t xml:space="preserve">ALLIANCE TELECOMS SA  DE CV             </t>
  </si>
  <si>
    <t>012500001998143456</t>
  </si>
  <si>
    <t>ATE150424422</t>
  </si>
  <si>
    <t>PACO TDC</t>
  </si>
  <si>
    <t>80858887</t>
  </si>
  <si>
    <t>BNET01002107230038000857</t>
  </si>
  <si>
    <t>277669</t>
  </si>
  <si>
    <t>15:39:08,879</t>
  </si>
  <si>
    <t>PAGO PRESTAMO</t>
  </si>
  <si>
    <t>80871502</t>
  </si>
  <si>
    <t>28</t>
  </si>
  <si>
    <t>BNET01002107230037895128</t>
  </si>
  <si>
    <t>289387</t>
  </si>
  <si>
    <t>16:18:15,544</t>
  </si>
  <si>
    <t>81038144</t>
  </si>
  <si>
    <t>BNET01002107260038101946</t>
  </si>
  <si>
    <t>149461</t>
  </si>
  <si>
    <t>20210726</t>
  </si>
  <si>
    <t>20210724</t>
  </si>
  <si>
    <t>09:26:07,236</t>
  </si>
  <si>
    <t>81667707</t>
  </si>
  <si>
    <t>8007244265018415444510233001</t>
  </si>
  <si>
    <t>45371</t>
  </si>
  <si>
    <t>16:51:05,318</t>
  </si>
  <si>
    <t xml:space="preserve">FRANCHISING AND SHOW S MEXICO SA DE CV  </t>
  </si>
  <si>
    <t>012790001100018215</t>
  </si>
  <si>
    <t>FSM160624UN5</t>
  </si>
  <si>
    <t>LAS FABULOSAS PAPAS</t>
  </si>
  <si>
    <t>81872657</t>
  </si>
  <si>
    <t>BNET01002107270038393043</t>
  </si>
  <si>
    <t>189489</t>
  </si>
  <si>
    <t>20210727</t>
  </si>
  <si>
    <t>12:05:09,483</t>
  </si>
  <si>
    <t>99MIN PAYMENT JUL 2021</t>
  </si>
  <si>
    <t>81942077</t>
  </si>
  <si>
    <t>79142031</t>
  </si>
  <si>
    <t>4098</t>
  </si>
  <si>
    <t>15:35:25,236</t>
  </si>
  <si>
    <t>JEEVES 99MIN SPEI PAYMENT</t>
  </si>
  <si>
    <t>81942117</t>
  </si>
  <si>
    <t>79142032</t>
  </si>
  <si>
    <t>4099</t>
  </si>
  <si>
    <t>15:35:30,780</t>
  </si>
  <si>
    <t>012180029343111752</t>
  </si>
  <si>
    <t>280721</t>
  </si>
  <si>
    <t>82152386</t>
  </si>
  <si>
    <t>MBAN01002107280063461522</t>
  </si>
  <si>
    <t>186696</t>
  </si>
  <si>
    <t>20210728</t>
  </si>
  <si>
    <t>11:32:01,557</t>
  </si>
  <si>
    <t>0000732ALLIANCE  TELECOMS</t>
  </si>
  <si>
    <t>82421932</t>
  </si>
  <si>
    <t>BNET01002107290038721043</t>
  </si>
  <si>
    <t>162730</t>
  </si>
  <si>
    <t>20210729</t>
  </si>
  <si>
    <t>10:02:04,834</t>
  </si>
  <si>
    <t>INTEGRADORA DE SERVICIOS PUNCH SA DE CV</t>
  </si>
  <si>
    <t>072180003251555686</t>
  </si>
  <si>
    <t>ISP111104K12</t>
  </si>
  <si>
    <t>LINEA JEEVES</t>
  </si>
  <si>
    <t>82472571</t>
  </si>
  <si>
    <t>8846APR2202107291369815281</t>
  </si>
  <si>
    <t>161092</t>
  </si>
  <si>
    <t>12:18:50,873</t>
  </si>
  <si>
    <t xml:space="preserve">SOLUCIONES PARA IMPR ESORES SA DE CV    </t>
  </si>
  <si>
    <t>012580001484938988</t>
  </si>
  <si>
    <t>SIM020502KN1</t>
  </si>
  <si>
    <t>PAGO</t>
  </si>
  <si>
    <t>82496170</t>
  </si>
  <si>
    <t>002601002107290000725308</t>
  </si>
  <si>
    <t>227533</t>
  </si>
  <si>
    <t>13:17:41,617</t>
  </si>
  <si>
    <t>CONCENTRADORA FINANCIERA HIGO S DE RL</t>
  </si>
  <si>
    <t>646180236600240732</t>
  </si>
  <si>
    <t>CFH2008103S2</t>
  </si>
  <si>
    <t>GRUPO COMERCIAL JOYANA SA DE C</t>
  </si>
  <si>
    <t>82610706</t>
  </si>
  <si>
    <t>3826090729181224</t>
  </si>
  <si>
    <t>20210730</t>
  </si>
  <si>
    <t>18:13:18,320</t>
  </si>
  <si>
    <t>82610707</t>
  </si>
  <si>
    <t>3826100729181224</t>
  </si>
  <si>
    <t>18:13:18,446</t>
  </si>
  <si>
    <t>82631240</t>
  </si>
  <si>
    <t>085904281984321012</t>
  </si>
  <si>
    <t>1188</t>
  </si>
  <si>
    <t>19:14:48,968</t>
  </si>
  <si>
    <t xml:space="preserve">RHINNO SMART SA DE C V                  </t>
  </si>
  <si>
    <t>012320001140308931</t>
  </si>
  <si>
    <t>OSCAR FLORES</t>
  </si>
  <si>
    <t>82864509</t>
  </si>
  <si>
    <t>11</t>
  </si>
  <si>
    <t>BNET01002107300039069852</t>
  </si>
  <si>
    <t>238687</t>
  </si>
  <si>
    <t>12:24:44,879</t>
  </si>
  <si>
    <t>82917820</t>
  </si>
  <si>
    <t>2021073040014 BET0000488336310</t>
  </si>
  <si>
    <t>232138</t>
  </si>
  <si>
    <t>14:07:48,987</t>
  </si>
  <si>
    <t xml:space="preserve">RODAR PLASTICS SA DE  CV                </t>
  </si>
  <si>
    <t>012680001545328489</t>
  </si>
  <si>
    <t>RPL07010992A</t>
  </si>
  <si>
    <t>82925743</t>
  </si>
  <si>
    <t>BNET01002107300038976897</t>
  </si>
  <si>
    <t>279140</t>
  </si>
  <si>
    <t>14:19:52,369</t>
  </si>
  <si>
    <t>PAGO DE TARJETA</t>
  </si>
  <si>
    <t>82944744</t>
  </si>
  <si>
    <t>2021073040014 BET0000490060040</t>
  </si>
  <si>
    <t>249016</t>
  </si>
  <si>
    <t>14:55:49,915</t>
  </si>
  <si>
    <t>ORDEN DE PAGO 198</t>
  </si>
  <si>
    <t>82964094</t>
  </si>
  <si>
    <t>BNET01002107300039227302</t>
  </si>
  <si>
    <t>305025</t>
  </si>
  <si>
    <t>15:35:42,593</t>
  </si>
  <si>
    <t>CAPITAL TOMADO JVS INC MX</t>
  </si>
  <si>
    <t>83007434</t>
  </si>
  <si>
    <t>BNET01002107300039290060</t>
  </si>
  <si>
    <t>331565</t>
  </si>
  <si>
    <t>16:55:12,150</t>
  </si>
  <si>
    <t>INTERESES JVS INC MX</t>
  </si>
  <si>
    <t>83009017</t>
  </si>
  <si>
    <t>BNET01002107300039292688</t>
  </si>
  <si>
    <t>332585</t>
  </si>
  <si>
    <t>16:58:16,590</t>
  </si>
  <si>
    <t>pake empaques</t>
  </si>
  <si>
    <t>83028109</t>
  </si>
  <si>
    <t>8846APR2202107301373057513</t>
  </si>
  <si>
    <t>363210</t>
  </si>
  <si>
    <t>17:34:15,149</t>
  </si>
  <si>
    <t>83056479</t>
  </si>
  <si>
    <t>210802073222974090I</t>
  </si>
  <si>
    <t>3600</t>
  </si>
  <si>
    <t>20210802</t>
  </si>
  <si>
    <t>18:34:14,91</t>
  </si>
  <si>
    <t xml:space="preserve">BRIAN CHUNGSING SIU                    </t>
  </si>
  <si>
    <t>012180004744677289</t>
  </si>
  <si>
    <t>SIBR810612EF4</t>
  </si>
  <si>
    <t>TEST AUGUST 2 2021</t>
  </si>
  <si>
    <t>83798615</t>
  </si>
  <si>
    <t>MBAN01002108020070205879</t>
  </si>
  <si>
    <t>704876</t>
  </si>
  <si>
    <t>07:49:08,788</t>
  </si>
  <si>
    <t>DIINSEL</t>
  </si>
  <si>
    <t>83840406</t>
  </si>
  <si>
    <t>9714</t>
  </si>
  <si>
    <t>HSBC519586</t>
  </si>
  <si>
    <t>277793</t>
  </si>
  <si>
    <t>10:19:10,996</t>
  </si>
  <si>
    <t>PAGOLINEAREVOLVENTEJULIO</t>
  </si>
  <si>
    <t>83862803</t>
  </si>
  <si>
    <t>VPMFT21214XKZ8K</t>
  </si>
  <si>
    <t>12081</t>
  </si>
  <si>
    <t>11:10:01,882</t>
  </si>
  <si>
    <t>0000765  AXELERATUM JULIO</t>
  </si>
  <si>
    <t>83884926</t>
  </si>
  <si>
    <t>13602/08/2021/020018396771</t>
  </si>
  <si>
    <t>3088</t>
  </si>
  <si>
    <t>11:58:25,58</t>
  </si>
  <si>
    <t>83911252</t>
  </si>
  <si>
    <t>BNET01002108020039560148</t>
  </si>
  <si>
    <t>796873</t>
  </si>
  <si>
    <t>12:56:34,588</t>
  </si>
  <si>
    <t>GRUPO IMPACTUM 2015 SAPI DE CV</t>
  </si>
  <si>
    <t>072542010235790658</t>
  </si>
  <si>
    <t>GID1602041E5</t>
  </si>
  <si>
    <t>83929439</t>
  </si>
  <si>
    <t>8846APR2202108021375552717</t>
  </si>
  <si>
    <t>720235</t>
  </si>
  <si>
    <t>13:37:32,870</t>
  </si>
  <si>
    <t>0001062 JUL2021 JA FILTROS Y CANASTILLAS</t>
  </si>
  <si>
    <t>83970397</t>
  </si>
  <si>
    <t>BNET01002108020039601110</t>
  </si>
  <si>
    <t>836638</t>
  </si>
  <si>
    <t>15:06:28,750</t>
  </si>
  <si>
    <t>PAGO                        1764993BTJ5</t>
  </si>
  <si>
    <t>83996971</t>
  </si>
  <si>
    <t>CIE01002108020000288158</t>
  </si>
  <si>
    <t>854750</t>
  </si>
  <si>
    <t>16:06:29,930</t>
  </si>
  <si>
    <t>TDC JVS INC MX</t>
  </si>
  <si>
    <t>84021132</t>
  </si>
  <si>
    <t>BNET01002108020039633489</t>
  </si>
  <si>
    <t>871643</t>
  </si>
  <si>
    <t>17:01:55,171</t>
  </si>
  <si>
    <t>0001122  Guork Marketing Agency  Jul</t>
  </si>
  <si>
    <t>84220381</t>
  </si>
  <si>
    <t>24169</t>
  </si>
  <si>
    <t>036INBU0308202173528754</t>
  </si>
  <si>
    <t>7174</t>
  </si>
  <si>
    <t>20210803</t>
  </si>
  <si>
    <t>10:12:07,709</t>
  </si>
  <si>
    <t>ALLIANCE TELECOMS JULIO</t>
  </si>
  <si>
    <t>84221741</t>
  </si>
  <si>
    <t>BNET01002108030039687922</t>
  </si>
  <si>
    <t>164351</t>
  </si>
  <si>
    <t>10:16:40,340</t>
  </si>
  <si>
    <t xml:space="preserve">CALII MARKET                            </t>
  </si>
  <si>
    <t>012580001005870289</t>
  </si>
  <si>
    <t>INS150617AGA</t>
  </si>
  <si>
    <t>0001410CALIIJUL,2021</t>
  </si>
  <si>
    <t>84223470</t>
  </si>
  <si>
    <t>BNET01002108030039689163</t>
  </si>
  <si>
    <t>166062</t>
  </si>
  <si>
    <t>10:22:15,141</t>
  </si>
  <si>
    <t>0000405 Zorte Berria SA de CV Jul 2021</t>
  </si>
  <si>
    <t>84224073</t>
  </si>
  <si>
    <t>2021080340014 BET0000447843430</t>
  </si>
  <si>
    <t>131406</t>
  </si>
  <si>
    <t>10:24:04,376</t>
  </si>
  <si>
    <t>JULIO 2021</t>
  </si>
  <si>
    <t>84227102</t>
  </si>
  <si>
    <t>002601002108030000382830</t>
  </si>
  <si>
    <t>169478</t>
  </si>
  <si>
    <t>10:33:22,58</t>
  </si>
  <si>
    <t>MICAEL GASTRONOMICA S.A. DE C.V.</t>
  </si>
  <si>
    <t>036180500470720870</t>
  </si>
  <si>
    <t>MGA180814V9A</t>
  </si>
  <si>
    <t>0001428 MICAEL GASTRONOMICA SA DE CV</t>
  </si>
  <si>
    <t>84227854</t>
  </si>
  <si>
    <t>25655</t>
  </si>
  <si>
    <t>036INBU0308202173530281</t>
  </si>
  <si>
    <t>7600</t>
  </si>
  <si>
    <t>10:35:36,197</t>
  </si>
  <si>
    <t>0001098 UVI TECH SAPI DE CV JUL 2021</t>
  </si>
  <si>
    <t>84229359</t>
  </si>
  <si>
    <t>002601002108030000383497</t>
  </si>
  <si>
    <t>171536</t>
  </si>
  <si>
    <t>10:40:23,60</t>
  </si>
  <si>
    <t>PAGO JEVEES AGO 21</t>
  </si>
  <si>
    <t>84231200</t>
  </si>
  <si>
    <t>BNET01002108030039694767</t>
  </si>
  <si>
    <t>173169</t>
  </si>
  <si>
    <t>10:45:52,876</t>
  </si>
  <si>
    <t>152180120000278535</t>
  </si>
  <si>
    <t>0000408  Crumas Sa De Cv  Jul 2021</t>
  </si>
  <si>
    <t>84241549</t>
  </si>
  <si>
    <t>BCREA202108030000267</t>
  </si>
  <si>
    <t>262</t>
  </si>
  <si>
    <t>11:14:52,702</t>
  </si>
  <si>
    <t>0000549  Biopharma  Jul, 2021</t>
  </si>
  <si>
    <t>84247692</t>
  </si>
  <si>
    <t>29683</t>
  </si>
  <si>
    <t>036INBU0308202173534252</t>
  </si>
  <si>
    <t>8670</t>
  </si>
  <si>
    <t>11:31:35,946</t>
  </si>
  <si>
    <t>0000726 NEXPRESO SA DE CV JUL 2021</t>
  </si>
  <si>
    <t>84249855</t>
  </si>
  <si>
    <t>15898</t>
  </si>
  <si>
    <t>2021080340044B36K0000029426776</t>
  </si>
  <si>
    <t>49876</t>
  </si>
  <si>
    <t>11:37:31,72</t>
  </si>
  <si>
    <t>FRANCHISING AND SHOWS MEXICO SAJUL2021</t>
  </si>
  <si>
    <t>84251813</t>
  </si>
  <si>
    <t>BNET01002108030039710393</t>
  </si>
  <si>
    <t>190523</t>
  </si>
  <si>
    <t>11:42:54,778</t>
  </si>
  <si>
    <t>014180655086884491</t>
  </si>
  <si>
    <t>0001044 Ashuv Ri Strategy SC de CV Jul21</t>
  </si>
  <si>
    <t>84252050</t>
  </si>
  <si>
    <t>2021080340014 BET0000449508730</t>
  </si>
  <si>
    <t>156388</t>
  </si>
  <si>
    <t>11:43:34,283</t>
  </si>
  <si>
    <t>0001197 GREEN SKY SERVICE</t>
  </si>
  <si>
    <t>84264331</t>
  </si>
  <si>
    <t>085903374380321518</t>
  </si>
  <si>
    <t>63410</t>
  </si>
  <si>
    <t>12:15:35,144</t>
  </si>
  <si>
    <t>84273031</t>
  </si>
  <si>
    <t>8893</t>
  </si>
  <si>
    <t>HSBC155025</t>
  </si>
  <si>
    <t>80024</t>
  </si>
  <si>
    <t>12:38:46,561</t>
  </si>
  <si>
    <t>0001119  BUZON E JUL 2021</t>
  </si>
  <si>
    <t>84279044</t>
  </si>
  <si>
    <t>002601002108030000407072</t>
  </si>
  <si>
    <t>212940</t>
  </si>
  <si>
    <t>12:54:33,378</t>
  </si>
  <si>
    <t>0000825 IBR MEXICO JUL 2021</t>
  </si>
  <si>
    <t>84279632</t>
  </si>
  <si>
    <t>BNET01002108030039733849</t>
  </si>
  <si>
    <t>213389</t>
  </si>
  <si>
    <t>12:56:03,856</t>
  </si>
  <si>
    <t>JEEVES JULIO 2021</t>
  </si>
  <si>
    <t>84281093</t>
  </si>
  <si>
    <t>BNET01002108030039735013</t>
  </si>
  <si>
    <t>214614</t>
  </si>
  <si>
    <t>12:59:37,17</t>
  </si>
  <si>
    <t>0000630 Hitch Technology Jul 2021</t>
  </si>
  <si>
    <t>84283820</t>
  </si>
  <si>
    <t>2021080340014 BET0000450911110</t>
  </si>
  <si>
    <t>182338</t>
  </si>
  <si>
    <t>13:07:16,409</t>
  </si>
  <si>
    <t>0000873 Robotina Foods Sapi Jul 2021</t>
  </si>
  <si>
    <t>84286567</t>
  </si>
  <si>
    <t>2021080340014 BET0000451047790</t>
  </si>
  <si>
    <t>184807</t>
  </si>
  <si>
    <t>13:14:34,480</t>
  </si>
  <si>
    <t>0966 Grupo LM Safe Co S de RL de CV Jul</t>
  </si>
  <si>
    <t>84287378</t>
  </si>
  <si>
    <t>2021080340014 BET0000451082580</t>
  </si>
  <si>
    <t>185506</t>
  </si>
  <si>
    <t>13:16:37,823</t>
  </si>
  <si>
    <t>0000747DOSTAVISTA MEXICO JUL 2021</t>
  </si>
  <si>
    <t>84301859</t>
  </si>
  <si>
    <t>BNET01002108030039751445</t>
  </si>
  <si>
    <t>230535</t>
  </si>
  <si>
    <t>13:50:52,1</t>
  </si>
  <si>
    <t>0000471EPESOS JUL2021</t>
  </si>
  <si>
    <t>84311480</t>
  </si>
  <si>
    <t>8846APR2202108031376779119</t>
  </si>
  <si>
    <t>202770</t>
  </si>
  <si>
    <t>14:14:44,959</t>
  </si>
  <si>
    <t>pago comercializadora elec y mecanica sa</t>
  </si>
  <si>
    <t>84314243</t>
  </si>
  <si>
    <t>7279CP03202108031376788448</t>
  </si>
  <si>
    <t>204988</t>
  </si>
  <si>
    <t>14:21:47,925</t>
  </si>
  <si>
    <t>pago linea revolvente Jeeves julio</t>
  </si>
  <si>
    <t>84320849</t>
  </si>
  <si>
    <t>2021080340014 BET0000452443840</t>
  </si>
  <si>
    <t>212573</t>
  </si>
  <si>
    <t>14:38:43,630</t>
  </si>
  <si>
    <t>0000387KONFRONTJUN21</t>
  </si>
  <si>
    <t>84337125</t>
  </si>
  <si>
    <t>BNET01002108030039777598</t>
  </si>
  <si>
    <t>258455</t>
  </si>
  <si>
    <t>15:23:52,141</t>
  </si>
  <si>
    <t>PAGO COMPLEMENTARIO JULIO</t>
  </si>
  <si>
    <t>84350633</t>
  </si>
  <si>
    <t>2021080340014 BET0000453894540</t>
  </si>
  <si>
    <t>238740</t>
  </si>
  <si>
    <t>16:01:38,522</t>
  </si>
  <si>
    <t>84356619</t>
  </si>
  <si>
    <t>10160</t>
  </si>
  <si>
    <t>2021080340044B36K0000029441477</t>
  </si>
  <si>
    <t>84951</t>
  </si>
  <si>
    <t>16:18:33,901</t>
  </si>
  <si>
    <t>JULIO 21</t>
  </si>
  <si>
    <t>84359500</t>
  </si>
  <si>
    <t>2021080340014BMOV0000454251870</t>
  </si>
  <si>
    <t>245498</t>
  </si>
  <si>
    <t>16:26:41,316</t>
  </si>
  <si>
    <t>GREYTECH SOLUCIONES SA DE CV</t>
  </si>
  <si>
    <t>036180500384265214</t>
  </si>
  <si>
    <t>GSO170424PD2</t>
  </si>
  <si>
    <t>0001713Greytech Soluciones S.a. De C.v</t>
  </si>
  <si>
    <t>84360836</t>
  </si>
  <si>
    <t>23824</t>
  </si>
  <si>
    <t>036INBU0308202173558585</t>
  </si>
  <si>
    <t>14305</t>
  </si>
  <si>
    <t>16:30:38,49</t>
  </si>
  <si>
    <t>84369232</t>
  </si>
  <si>
    <t>BNET01002108030039801412</t>
  </si>
  <si>
    <t>285142</t>
  </si>
  <si>
    <t>16:53:57,615</t>
  </si>
  <si>
    <t>BRIDEXAJUL,21</t>
  </si>
  <si>
    <t>84378895</t>
  </si>
  <si>
    <t>BNET01002108030039808616</t>
  </si>
  <si>
    <t>293398</t>
  </si>
  <si>
    <t>17:21:07,867</t>
  </si>
  <si>
    <t>CRED AGOSTO</t>
  </si>
  <si>
    <t>84380625</t>
  </si>
  <si>
    <t>002601002108030000466049</t>
  </si>
  <si>
    <t>294813</t>
  </si>
  <si>
    <t>17:25:58,311</t>
  </si>
  <si>
    <t>Marsa Infraestructuras</t>
  </si>
  <si>
    <t>84429153</t>
  </si>
  <si>
    <t>2021080440014 BET0000456782230</t>
  </si>
  <si>
    <t>28970</t>
  </si>
  <si>
    <t>20210804</t>
  </si>
  <si>
    <t>19:59:32,401</t>
  </si>
  <si>
    <t>0000807  Grupo Haler  Jul, 2021</t>
  </si>
  <si>
    <t>84479283</t>
  </si>
  <si>
    <t>21855</t>
  </si>
  <si>
    <t>2021080340044B36K0000029447780</t>
  </si>
  <si>
    <t>20637</t>
  </si>
  <si>
    <t>23:40:13,27</t>
  </si>
  <si>
    <t>84514640</t>
  </si>
  <si>
    <t>BNET01002108040039841155</t>
  </si>
  <si>
    <t>137365</t>
  </si>
  <si>
    <t>08:54:23,44</t>
  </si>
  <si>
    <t>BITSO S.A.P.I. DE C.V.</t>
  </si>
  <si>
    <t>058180000001196898</t>
  </si>
  <si>
    <t>BIT140123U70</t>
  </si>
  <si>
    <t>0000423  Bitso Sapi De Cv  Jul, 2021</t>
  </si>
  <si>
    <t>84542516</t>
  </si>
  <si>
    <t>05804/08/2021/04220EYM6991</t>
  </si>
  <si>
    <t>17855</t>
  </si>
  <si>
    <t>10:30:40,199</t>
  </si>
  <si>
    <t>84547872</t>
  </si>
  <si>
    <t>717F1AC96B493AA829DD69E0E24854</t>
  </si>
  <si>
    <t>10:46:42,686</t>
  </si>
  <si>
    <t>84548093</t>
  </si>
  <si>
    <t>701</t>
  </si>
  <si>
    <t>HSBC102294</t>
  </si>
  <si>
    <t>62079</t>
  </si>
  <si>
    <t>10:47:17,941</t>
  </si>
  <si>
    <t>84548094</t>
  </si>
  <si>
    <t>700</t>
  </si>
  <si>
    <t>HSBC102293</t>
  </si>
  <si>
    <t>0000216 Ventup  Jul 2021</t>
  </si>
  <si>
    <t>84554801</t>
  </si>
  <si>
    <t>BCREA202108040000202</t>
  </si>
  <si>
    <t>204</t>
  </si>
  <si>
    <t>11:06:57,495</t>
  </si>
  <si>
    <t>BELANEA MEXICO SAPI DE CV</t>
  </si>
  <si>
    <t>072180002709482626</t>
  </si>
  <si>
    <t>BME130626SG4</t>
  </si>
  <si>
    <t>pago belanea julio</t>
  </si>
  <si>
    <t>84559335</t>
  </si>
  <si>
    <t>8846APR1202108041377547130</t>
  </si>
  <si>
    <t>132291</t>
  </si>
  <si>
    <t>11:19:52,310</t>
  </si>
  <si>
    <t>646180204200004180</t>
  </si>
  <si>
    <t>Swedish Tech Jul 21</t>
  </si>
  <si>
    <t>84561902</t>
  </si>
  <si>
    <t>99706ALBO04082021162623239</t>
  </si>
  <si>
    <t>11:26:54,898</t>
  </si>
  <si>
    <t xml:space="preserve">EXALTA HERO SAPI DE  CV                 </t>
  </si>
  <si>
    <t>012180001152581627</t>
  </si>
  <si>
    <t>EHE160929SXA</t>
  </si>
  <si>
    <t>EXHE JEEVES</t>
  </si>
  <si>
    <t>84563650</t>
  </si>
  <si>
    <t>002601002108040000535320</t>
  </si>
  <si>
    <t>181148</t>
  </si>
  <si>
    <t>11:31:49,477</t>
  </si>
  <si>
    <t>PAGO TARJETA</t>
  </si>
  <si>
    <t>84564642</t>
  </si>
  <si>
    <t>BNET01002108040039871598</t>
  </si>
  <si>
    <t>181932</t>
  </si>
  <si>
    <t>11:34:20,681</t>
  </si>
  <si>
    <t>84572235</t>
  </si>
  <si>
    <t>BNET01002108040039877650</t>
  </si>
  <si>
    <t>188322</t>
  </si>
  <si>
    <t>11:55:33,703</t>
  </si>
  <si>
    <t>84575635</t>
  </si>
  <si>
    <t>23843</t>
  </si>
  <si>
    <t>HSBC124927</t>
  </si>
  <si>
    <t>72056</t>
  </si>
  <si>
    <t>12:04:52,730</t>
  </si>
  <si>
    <t>Julio 0001467 MicroscopiaYAutomatizacion</t>
  </si>
  <si>
    <t>84583202</t>
  </si>
  <si>
    <t>2021080440014 BET0000462534370</t>
  </si>
  <si>
    <t>155601</t>
  </si>
  <si>
    <t>12:25:35,641</t>
  </si>
  <si>
    <t>84584245</t>
  </si>
  <si>
    <t>085902981540321610</t>
  </si>
  <si>
    <t>63052</t>
  </si>
  <si>
    <t>12:28:37,111</t>
  </si>
  <si>
    <t>PAGO JULIO JEEVES</t>
  </si>
  <si>
    <t>84596024</t>
  </si>
  <si>
    <t>9</t>
  </si>
  <si>
    <t>BNET01002108040039897075</t>
  </si>
  <si>
    <t>206998</t>
  </si>
  <si>
    <t>12:59:00,915</t>
  </si>
  <si>
    <t>Pago de Medio Melon</t>
  </si>
  <si>
    <t>84602024</t>
  </si>
  <si>
    <t>2021080440014 BET0000463353300</t>
  </si>
  <si>
    <t>171602</t>
  </si>
  <si>
    <t>13:15:01,166</t>
  </si>
  <si>
    <t>PAGOCOMREDIT</t>
  </si>
  <si>
    <t>84603465</t>
  </si>
  <si>
    <t>BNET01002108040039903488</t>
  </si>
  <si>
    <t>213323</t>
  </si>
  <si>
    <t>13:18:57,925</t>
  </si>
  <si>
    <t>0000480  SOSADESIGN  JUL, 2021</t>
  </si>
  <si>
    <t>84605933</t>
  </si>
  <si>
    <t>085903566310321616</t>
  </si>
  <si>
    <t>68624</t>
  </si>
  <si>
    <t>13:25:24,624</t>
  </si>
  <si>
    <t>GUEDIMIN LOPEZ PIMENTEL JULIO</t>
  </si>
  <si>
    <t>044180001038307566</t>
  </si>
  <si>
    <t>GULJ851202D41</t>
  </si>
  <si>
    <t>0000774  Servicios Especializados En La</t>
  </si>
  <si>
    <t>84616694</t>
  </si>
  <si>
    <t>24434</t>
  </si>
  <si>
    <t>2021080440044B36L0000098143223</t>
  </si>
  <si>
    <t>62185</t>
  </si>
  <si>
    <t>13:54:15,521</t>
  </si>
  <si>
    <t>0001419  Grupo Guedimin S De Rl De Cv</t>
  </si>
  <si>
    <t>84617312</t>
  </si>
  <si>
    <t>24713</t>
  </si>
  <si>
    <t>2021080440044B36L0000098143627</t>
  </si>
  <si>
    <t>62382</t>
  </si>
  <si>
    <t>13:55:59,492</t>
  </si>
  <si>
    <t>84623348</t>
  </si>
  <si>
    <t>BNET01002108040039920367</t>
  </si>
  <si>
    <t>230377</t>
  </si>
  <si>
    <t>14:13:00,717</t>
  </si>
  <si>
    <t>LECO  JUL 2021</t>
  </si>
  <si>
    <t>84644196</t>
  </si>
  <si>
    <t>BNET01002108040039936119</t>
  </si>
  <si>
    <t>247991</t>
  </si>
  <si>
    <t>15:12:13,879</t>
  </si>
  <si>
    <t xml:space="preserve">GRUPO PLASTIKT SA DE  CV                </t>
  </si>
  <si>
    <t>012180001115330297</t>
  </si>
  <si>
    <t>GPL171214QF1</t>
  </si>
  <si>
    <t>00001155</t>
  </si>
  <si>
    <t>84652445</t>
  </si>
  <si>
    <t>BNET01002108040039941690</t>
  </si>
  <si>
    <t>254978</t>
  </si>
  <si>
    <t>15:35:34,629</t>
  </si>
  <si>
    <t>HAPPY DAYS TECH SAPI DE CV</t>
  </si>
  <si>
    <t>646180188915600005</t>
  </si>
  <si>
    <t>HDT190610H75</t>
  </si>
  <si>
    <t>84664299</t>
  </si>
  <si>
    <t>7875APR1202108041377920559</t>
  </si>
  <si>
    <t>221935</t>
  </si>
  <si>
    <t>16:08:59,710</t>
  </si>
  <si>
    <t>ARRA CAPITAL SAPI DE CV</t>
  </si>
  <si>
    <t>646180170500000002</t>
  </si>
  <si>
    <t>JEEVES JULIO</t>
  </si>
  <si>
    <t>84665823</t>
  </si>
  <si>
    <t>ARRA048</t>
  </si>
  <si>
    <t>16:13:10,769</t>
  </si>
  <si>
    <t>AUTOMATIZACION REDES Y SEGURIDAD AMS SA</t>
  </si>
  <si>
    <t>84670787</t>
  </si>
  <si>
    <t>BNET01002108040039954549</t>
  </si>
  <si>
    <t>270072</t>
  </si>
  <si>
    <t>16:26:54,696</t>
  </si>
  <si>
    <t>PAGO JEVEES JULIO</t>
  </si>
  <si>
    <t>84683311</t>
  </si>
  <si>
    <t>BNET01002108040000598171</t>
  </si>
  <si>
    <t>280131</t>
  </si>
  <si>
    <t>17:01:11,893</t>
  </si>
  <si>
    <t xml:space="preserve">PIER LEAL MARKETING  SAPI DE CV         </t>
  </si>
  <si>
    <t>012180001169110803</t>
  </si>
  <si>
    <t>PLM18013011A</t>
  </si>
  <si>
    <t>0000321  REWORTH  JUL, 2021</t>
  </si>
  <si>
    <t>84687229</t>
  </si>
  <si>
    <t>BNET01002108040039966708</t>
  </si>
  <si>
    <t>283481</t>
  </si>
  <si>
    <t>17:12:08,600</t>
  </si>
  <si>
    <t>84690294</t>
  </si>
  <si>
    <t>210804013244858046I</t>
  </si>
  <si>
    <t>98813</t>
  </si>
  <si>
    <t>17:20:55,846</t>
  </si>
  <si>
    <t>84694376</t>
  </si>
  <si>
    <t>BB165497008318</t>
  </si>
  <si>
    <t>34492</t>
  </si>
  <si>
    <t>17:32:20,784</t>
  </si>
  <si>
    <t>0001266UrbvanJul2</t>
  </si>
  <si>
    <t>84706861</t>
  </si>
  <si>
    <t>83123ALBO04082021231412667</t>
  </si>
  <si>
    <t>20210805</t>
  </si>
  <si>
    <t>18:14:28,250</t>
  </si>
  <si>
    <t>SENDEROS GARMILLA SA DE CV</t>
  </si>
  <si>
    <t>002180700812212330</t>
  </si>
  <si>
    <t>SGA140917V10</t>
  </si>
  <si>
    <t>GRUPO SEGA JUL 2021</t>
  </si>
  <si>
    <t>84712307</t>
  </si>
  <si>
    <t>46</t>
  </si>
  <si>
    <t>085906157600321612</t>
  </si>
  <si>
    <t>957</t>
  </si>
  <si>
    <t>18:33:04,985</t>
  </si>
  <si>
    <t>84720636</t>
  </si>
  <si>
    <t>15005/08/2021/055010500047</t>
  </si>
  <si>
    <t>18:54:54,79</t>
  </si>
  <si>
    <t>84720637</t>
  </si>
  <si>
    <t>15005/08/2021/055010500046</t>
  </si>
  <si>
    <t>GASTOS TC JULIO</t>
  </si>
  <si>
    <t>84813177</t>
  </si>
  <si>
    <t>002601002108050000616254</t>
  </si>
  <si>
    <t>109604</t>
  </si>
  <si>
    <t>06:09:04,174</t>
  </si>
  <si>
    <t>0000450 KarmaPulseJul, 2021</t>
  </si>
  <si>
    <t>84858311</t>
  </si>
  <si>
    <t>25359</t>
  </si>
  <si>
    <t>2021080540044B36K0000029480592</t>
  </si>
  <si>
    <t>37888</t>
  </si>
  <si>
    <t>10:45:10,375</t>
  </si>
  <si>
    <t>84876442</t>
  </si>
  <si>
    <t>085902770520321718</t>
  </si>
  <si>
    <t>58719</t>
  </si>
  <si>
    <t>11:37:45,373</t>
  </si>
  <si>
    <t>Rookeries Development S de RL de CV</t>
  </si>
  <si>
    <t>84880196</t>
  </si>
  <si>
    <t>2021080540014 BET0000474396710</t>
  </si>
  <si>
    <t>144936</t>
  </si>
  <si>
    <t>11:48:02,59</t>
  </si>
  <si>
    <t xml:space="preserve">Pago Julio 2021 AA  </t>
  </si>
  <si>
    <t>84881666</t>
  </si>
  <si>
    <t>BB172249003943</t>
  </si>
  <si>
    <t>15124</t>
  </si>
  <si>
    <t>11:51:56,855</t>
  </si>
  <si>
    <t>EXHE PAGO TARJETAS</t>
  </si>
  <si>
    <t>84898413</t>
  </si>
  <si>
    <t>002601002108050000660830</t>
  </si>
  <si>
    <t>203448</t>
  </si>
  <si>
    <t>12:35:49,586</t>
  </si>
  <si>
    <t>0000723 CAMPINA TRADE SA CV JULIO 2021</t>
  </si>
  <si>
    <t>84903662</t>
  </si>
  <si>
    <t>19519</t>
  </si>
  <si>
    <t>2021080540044B36K0000029487896</t>
  </si>
  <si>
    <t>53441</t>
  </si>
  <si>
    <t>12:48:20,369</t>
  </si>
  <si>
    <t>0000873 Soulfoods Jul 2021</t>
  </si>
  <si>
    <t>84909519</t>
  </si>
  <si>
    <t>2021080540014 BET0000475672300</t>
  </si>
  <si>
    <t>169727</t>
  </si>
  <si>
    <t>13:04:10,72</t>
  </si>
  <si>
    <t>0000618 Gpo Devan Jul21</t>
  </si>
  <si>
    <t>84912882</t>
  </si>
  <si>
    <t>2021080540014 BET0000475881730</t>
  </si>
  <si>
    <t>172728</t>
  </si>
  <si>
    <t>13:13:12,790</t>
  </si>
  <si>
    <t>BILLPOCKET</t>
  </si>
  <si>
    <t>84912888</t>
  </si>
  <si>
    <t>17B1784C5C7DBF3A</t>
  </si>
  <si>
    <t>67795</t>
  </si>
  <si>
    <t>13:13:16,321</t>
  </si>
  <si>
    <t>84914940</t>
  </si>
  <si>
    <t>BNET01002108050040070346</t>
  </si>
  <si>
    <t>217030</t>
  </si>
  <si>
    <t>13:18:23,611</t>
  </si>
  <si>
    <t>Sol Para Empresas De M xico, S.a. De C.v</t>
  </si>
  <si>
    <t>84916215</t>
  </si>
  <si>
    <t>05805/08/2021/05168EZG0757</t>
  </si>
  <si>
    <t>28046</t>
  </si>
  <si>
    <t>13:21:44,847</t>
  </si>
  <si>
    <t>0000690 NANTI SYSTEM SA DE CV JULIO 2021</t>
  </si>
  <si>
    <t>84916897</t>
  </si>
  <si>
    <t>BB139491013007</t>
  </si>
  <si>
    <t>20941</t>
  </si>
  <si>
    <t>13:23:42,113</t>
  </si>
  <si>
    <t>84924673</t>
  </si>
  <si>
    <t>085904196040321719</t>
  </si>
  <si>
    <t>70999</t>
  </si>
  <si>
    <t>13:44:53,58</t>
  </si>
  <si>
    <t>Pago 0000717 armor pro blindajes Jul 21</t>
  </si>
  <si>
    <t>84924978</t>
  </si>
  <si>
    <t>2021080540014 BET0000476635870</t>
  </si>
  <si>
    <t>183422</t>
  </si>
  <si>
    <t>13:45:35,673</t>
  </si>
  <si>
    <t>0000957 LQG SHARING TELEMATICS SAPI DE C</t>
  </si>
  <si>
    <t>84931172</t>
  </si>
  <si>
    <t>BNET01002108050040085847</t>
  </si>
  <si>
    <t>230813</t>
  </si>
  <si>
    <t>14:02:21,253</t>
  </si>
  <si>
    <t>ADETRONICS SA DE CV</t>
  </si>
  <si>
    <t>002180057379021047</t>
  </si>
  <si>
    <t>ADE020701EY9</t>
  </si>
  <si>
    <t>84935399</t>
  </si>
  <si>
    <t>085904543990321719</t>
  </si>
  <si>
    <t>73791</t>
  </si>
  <si>
    <t>14:14:22,150</t>
  </si>
  <si>
    <t>JUL2021</t>
  </si>
  <si>
    <t>84939842</t>
  </si>
  <si>
    <t>8007228055013003284510233001</t>
  </si>
  <si>
    <t>15065</t>
  </si>
  <si>
    <t>14:26:22,885</t>
  </si>
  <si>
    <t>FASTEK DE MEXICO SA DE CV</t>
  </si>
  <si>
    <t>072650004365611686</t>
  </si>
  <si>
    <t>FME000926L64</t>
  </si>
  <si>
    <t>Pago de servicio</t>
  </si>
  <si>
    <t>84950563</t>
  </si>
  <si>
    <t>8846APR2202108051378797013</t>
  </si>
  <si>
    <t>202812</t>
  </si>
  <si>
    <t>14:56:08,171</t>
  </si>
  <si>
    <t>0000615  OPTIMUS DIGITAL  JUL, 2021</t>
  </si>
  <si>
    <t>84960376</t>
  </si>
  <si>
    <t>79356802</t>
  </si>
  <si>
    <t>5385</t>
  </si>
  <si>
    <t>15:23:52,845</t>
  </si>
  <si>
    <t>84966169</t>
  </si>
  <si>
    <t>BNET01002108050040115752</t>
  </si>
  <si>
    <t>260874</t>
  </si>
  <si>
    <t>15:40:40,452</t>
  </si>
  <si>
    <t>0000813 GALEAM SPECIALIZED PRIVATE SECUR</t>
  </si>
  <si>
    <t>84973923</t>
  </si>
  <si>
    <t>2021080540014 BET0000479411670</t>
  </si>
  <si>
    <t>228299</t>
  </si>
  <si>
    <t>16:02:26,554</t>
  </si>
  <si>
    <t xml:space="preserve">  JJV FILM SERVICES &amp; TOOLS S</t>
  </si>
  <si>
    <t>030180900023588447</t>
  </si>
  <si>
    <t>JFS180112TA9</t>
  </si>
  <si>
    <t xml:space="preserve">ABONO  </t>
  </si>
  <si>
    <t>84974547</t>
  </si>
  <si>
    <t>BB102880013061</t>
  </si>
  <si>
    <t>31737</t>
  </si>
  <si>
    <t>16:04:11,891</t>
  </si>
  <si>
    <t xml:space="preserve">PAGO CREDITO 1  </t>
  </si>
  <si>
    <t>84976219</t>
  </si>
  <si>
    <t>BB103095013035</t>
  </si>
  <si>
    <t>32079</t>
  </si>
  <si>
    <t>16:08:52,484</t>
  </si>
  <si>
    <t>0000789  MEXICO DESTINOS  JUL 2021</t>
  </si>
  <si>
    <t>84977966</t>
  </si>
  <si>
    <t>002601002108050000718772</t>
  </si>
  <si>
    <t>270790</t>
  </si>
  <si>
    <t>16:13:51,249</t>
  </si>
  <si>
    <t>84980265</t>
  </si>
  <si>
    <t>002601002108050000719944</t>
  </si>
  <si>
    <t>272758</t>
  </si>
  <si>
    <t>16:20:17,198</t>
  </si>
  <si>
    <t>0001008 FIBRAL ACTIVOS JUL 2021</t>
  </si>
  <si>
    <t>84981513</t>
  </si>
  <si>
    <t>2021080540014 BET0000479764430</t>
  </si>
  <si>
    <t>235292</t>
  </si>
  <si>
    <t>16:23:54,259</t>
  </si>
  <si>
    <t>JJV FILM SERVICES &amp; TOOLS S. DE R.L. DE</t>
  </si>
  <si>
    <t>058180000003155808</t>
  </si>
  <si>
    <t>PAGO CREDITO 2</t>
  </si>
  <si>
    <t>84985008</t>
  </si>
  <si>
    <t>05805/08/2021/05220EZK7037</t>
  </si>
  <si>
    <t>38897</t>
  </si>
  <si>
    <t>16:33:35,90</t>
  </si>
  <si>
    <t>0001179 SOLMUT MEXICO JUL 2021</t>
  </si>
  <si>
    <t>84992892</t>
  </si>
  <si>
    <t>BNET01002108050040138680</t>
  </si>
  <si>
    <t>282887</t>
  </si>
  <si>
    <t>16:55:09,451</t>
  </si>
  <si>
    <t>Balur Asesoria Especializada SCJUL,2021</t>
  </si>
  <si>
    <t>84998036</t>
  </si>
  <si>
    <t>6181</t>
  </si>
  <si>
    <t>036INBU0508202173664036</t>
  </si>
  <si>
    <t>14273</t>
  </si>
  <si>
    <t>17:09:09,247</t>
  </si>
  <si>
    <t>0000132 Grupo Dental Tecnologico Jul 21</t>
  </si>
  <si>
    <t>85001423</t>
  </si>
  <si>
    <t>2021080540014 BET0000480795760</t>
  </si>
  <si>
    <t>252630</t>
  </si>
  <si>
    <t>17:17:48,427</t>
  </si>
  <si>
    <t>85008985</t>
  </si>
  <si>
    <t>27</t>
  </si>
  <si>
    <t>BNET01002108050000740312</t>
  </si>
  <si>
    <t>295825</t>
  </si>
  <si>
    <t>17:38:08,747</t>
  </si>
  <si>
    <t>0000348  Canasta Rosa  Jul 2021</t>
  </si>
  <si>
    <t>85009875</t>
  </si>
  <si>
    <t>21709</t>
  </si>
  <si>
    <t>2021080540044B36K0000029504400</t>
  </si>
  <si>
    <t>90603</t>
  </si>
  <si>
    <t>17:40:26,768</t>
  </si>
  <si>
    <t xml:space="preserve">DW AIT SA DE CV                         </t>
  </si>
  <si>
    <t>012180001918940800</t>
  </si>
  <si>
    <t>DAI121003UN1</t>
  </si>
  <si>
    <t>PAGO LINEA CREDITO JULIO</t>
  </si>
  <si>
    <t>85010497</t>
  </si>
  <si>
    <t>93</t>
  </si>
  <si>
    <t>BNET01002108050040152168</t>
  </si>
  <si>
    <t>296917</t>
  </si>
  <si>
    <t>17:41:37,262</t>
  </si>
  <si>
    <t>WORKY JULIO</t>
  </si>
  <si>
    <t>85021328</t>
  </si>
  <si>
    <t>BNET01002108060040161115</t>
  </si>
  <si>
    <t>3775</t>
  </si>
  <si>
    <t>20210806</t>
  </si>
  <si>
    <t xml:space="preserve">ZENDALA SAPI DE CV                      </t>
  </si>
  <si>
    <t>012180001127745773</t>
  </si>
  <si>
    <t>0001236</t>
  </si>
  <si>
    <t>85029346</t>
  </si>
  <si>
    <t>35</t>
  </si>
  <si>
    <t>BNET01002108060040164322</t>
  </si>
  <si>
    <t>8983</t>
  </si>
  <si>
    <t xml:space="preserve">BRENDA LETICIA RIVERA MARTINEZ          </t>
  </si>
  <si>
    <t>012580015154710011</t>
  </si>
  <si>
    <t>RUMA OPERATIONS SA DE CV  JULIO 2021</t>
  </si>
  <si>
    <t>85046609</t>
  </si>
  <si>
    <t>MBAN01002108060075298386</t>
  </si>
  <si>
    <t>22701</t>
  </si>
  <si>
    <t>Consumos tarjeta</t>
  </si>
  <si>
    <t>85061445</t>
  </si>
  <si>
    <t>7875APR1202108051379177140</t>
  </si>
  <si>
    <t>36008</t>
  </si>
  <si>
    <t>ESMA TELECOM</t>
  </si>
  <si>
    <t>85073430</t>
  </si>
  <si>
    <t>BNET01002108060040175454</t>
  </si>
  <si>
    <t>44276</t>
  </si>
  <si>
    <t xml:space="preserve">MATCHA KAORI MEXICO  SA DE CV           </t>
  </si>
  <si>
    <t>012180001103063204</t>
  </si>
  <si>
    <t>0000705</t>
  </si>
  <si>
    <t>85080726</t>
  </si>
  <si>
    <t>BNET01002108060040176515</t>
  </si>
  <si>
    <t>50764</t>
  </si>
  <si>
    <t>0001110 GRUPO ZANLUGO</t>
  </si>
  <si>
    <t>85137024</t>
  </si>
  <si>
    <t>MBAN01002108060075610242</t>
  </si>
  <si>
    <t>123537</t>
  </si>
  <si>
    <t>0000702</t>
  </si>
  <si>
    <t>85145021</t>
  </si>
  <si>
    <t>BNET01002108060040183485</t>
  </si>
  <si>
    <t>139185</t>
  </si>
  <si>
    <t>P. TDC/ 0000897  LAB LEGAL  Jul, 2021</t>
  </si>
  <si>
    <t>85152379</t>
  </si>
  <si>
    <t>058-06/08/2021/06-175EZR0896</t>
  </si>
  <si>
    <t>15204</t>
  </si>
  <si>
    <t>0000</t>
  </si>
  <si>
    <t>85156330</t>
  </si>
  <si>
    <t>085900404424321817</t>
  </si>
  <si>
    <t>47402</t>
  </si>
  <si>
    <t>85164169</t>
  </si>
  <si>
    <t>BNET01002108060040193377</t>
  </si>
  <si>
    <t>162387</t>
  </si>
  <si>
    <t>0000438  BONNUS  JUL, 2021</t>
  </si>
  <si>
    <t>85183373</t>
  </si>
  <si>
    <t>BNET01002108060040209867</t>
  </si>
  <si>
    <t>179594</t>
  </si>
  <si>
    <t xml:space="preserve">GRUPO SP DEL CARIBE  S DE RL DE CV      </t>
  </si>
  <si>
    <t>012691001121900362</t>
  </si>
  <si>
    <t>GRUPO SP</t>
  </si>
  <si>
    <t>85195392</t>
  </si>
  <si>
    <t>BNET01002108060040221092</t>
  </si>
  <si>
    <t>189652</t>
  </si>
  <si>
    <t>IGNACIO SACHMAN RUIZ</t>
  </si>
  <si>
    <t>014180605887837448</t>
  </si>
  <si>
    <t>TC</t>
  </si>
  <si>
    <t>85198974</t>
  </si>
  <si>
    <t>2021080640014TRAP0000488870130</t>
  </si>
  <si>
    <t>151347</t>
  </si>
  <si>
    <t>Diafimex Sa De Cv Jul 2021</t>
  </si>
  <si>
    <t>85216636</t>
  </si>
  <si>
    <t>7875APR2202108061379652106</t>
  </si>
  <si>
    <t>164959</t>
  </si>
  <si>
    <t>PAGO JULIO</t>
  </si>
  <si>
    <t>85221941</t>
  </si>
  <si>
    <t>002601002108060000826099</t>
  </si>
  <si>
    <t>211742</t>
  </si>
  <si>
    <t>Diafinos Sc jul 2021</t>
  </si>
  <si>
    <t>85231103</t>
  </si>
  <si>
    <t>7875APR1202108061379720081</t>
  </si>
  <si>
    <t>178575</t>
  </si>
  <si>
    <t>EDOCTAJULIO</t>
  </si>
  <si>
    <t>85253382</t>
  </si>
  <si>
    <t>VPMFT21218SJ8JY</t>
  </si>
  <si>
    <t>8109</t>
  </si>
  <si>
    <t>MENSAJERIA COBRANZA Y SERVICIOS EMPRESAR</t>
  </si>
  <si>
    <t>058580140603600158</t>
  </si>
  <si>
    <t>Transferencia de CARLOS ALBERTO HERRERA</t>
  </si>
  <si>
    <t>85290359</t>
  </si>
  <si>
    <t>058-06/08/2021/06-014FAB7567</t>
  </si>
  <si>
    <t>38477</t>
  </si>
  <si>
    <t>TARJETA DE CREDITO JVS HOUM TECH</t>
  </si>
  <si>
    <t>85301877</t>
  </si>
  <si>
    <t>2021080640014 BET0000495005320</t>
  </si>
  <si>
    <t>243784</t>
  </si>
  <si>
    <t>85302211</t>
  </si>
  <si>
    <t>8846APR1202108061380093337</t>
  </si>
  <si>
    <t>248479</t>
  </si>
  <si>
    <t>REFERENCIA 0000411  BANKAYA  JUL, 2021</t>
  </si>
  <si>
    <t>85305810</t>
  </si>
  <si>
    <t>002601002108060000910841</t>
  </si>
  <si>
    <t>278217</t>
  </si>
  <si>
    <t>85311347</t>
  </si>
  <si>
    <t>BNET01002108060040362956</t>
  </si>
  <si>
    <t>282616</t>
  </si>
  <si>
    <t>DERAPIDO DE MEXICO SA DE CV</t>
  </si>
  <si>
    <t>072180004086210328</t>
  </si>
  <si>
    <t>TRANSFER JEEVES</t>
  </si>
  <si>
    <t>85328185</t>
  </si>
  <si>
    <t>7875APR2202108061380225750</t>
  </si>
  <si>
    <t>273558</t>
  </si>
  <si>
    <t>GITDSA DE OCCIDENTE SA DE CV</t>
  </si>
  <si>
    <t>021320040623326631</t>
  </si>
  <si>
    <t>PAGO DE TARJETA DE CREDITO</t>
  </si>
  <si>
    <t>85340493</t>
  </si>
  <si>
    <t>9836</t>
  </si>
  <si>
    <t>HSBC330336</t>
  </si>
  <si>
    <t>127470</t>
  </si>
  <si>
    <t>ENNOVASOFT SA DE CV</t>
  </si>
  <si>
    <t>072180000181903165</t>
  </si>
  <si>
    <t>85344675</t>
  </si>
  <si>
    <t>7875APR2202108061380307253</t>
  </si>
  <si>
    <t>289576</t>
  </si>
  <si>
    <t>0001023 ELECTRICOYSISTEMASGARCOM JULIO</t>
  </si>
  <si>
    <t>85346823</t>
  </si>
  <si>
    <t>20394</t>
  </si>
  <si>
    <t>HSBC341171</t>
  </si>
  <si>
    <t>129699</t>
  </si>
  <si>
    <t>PRESTEMOS SAPI DE CV</t>
  </si>
  <si>
    <t>85393303</t>
  </si>
  <si>
    <t>002601002108090000958564</t>
  </si>
  <si>
    <t>24926</t>
  </si>
  <si>
    <t>20210809</t>
  </si>
  <si>
    <t>19:42:32,187</t>
  </si>
  <si>
    <t>0000591 MUDAFY  JUL 2021</t>
  </si>
  <si>
    <t>85959652</t>
  </si>
  <si>
    <t>13609/08/2021/090018447009</t>
  </si>
  <si>
    <t>1786</t>
  </si>
  <si>
    <t>07:30:36,549</t>
  </si>
  <si>
    <t>MERIDIAN 2089 SA DE CV</t>
  </si>
  <si>
    <t>072694010871424252</t>
  </si>
  <si>
    <t>MDM200323IQ2</t>
  </si>
  <si>
    <t>85995372</t>
  </si>
  <si>
    <t>7875APR2202108091381850966</t>
  </si>
  <si>
    <t>505483</t>
  </si>
  <si>
    <t>10:11:50,840</t>
  </si>
  <si>
    <t>0000810 Krispy Fish Jul, 2021</t>
  </si>
  <si>
    <t>85998842</t>
  </si>
  <si>
    <t>05809/08/2021/09251FBC9692</t>
  </si>
  <si>
    <t>80707</t>
  </si>
  <si>
    <t>10:21:15,569</t>
  </si>
  <si>
    <t>WHIP SOLUTIONS</t>
  </si>
  <si>
    <t>86000318</t>
  </si>
  <si>
    <t>BNET01002108090040545710</t>
  </si>
  <si>
    <t>659366</t>
  </si>
  <si>
    <t>10:25:08,961</t>
  </si>
  <si>
    <t>instituto de musicoterapia tarjeta JVS</t>
  </si>
  <si>
    <t>86019987</t>
  </si>
  <si>
    <t>2021080940014 BET0000427319220</t>
  </si>
  <si>
    <t>488360</t>
  </si>
  <si>
    <t>11:13:30,695</t>
  </si>
  <si>
    <t>0000993 KAIZEN SOLUCIONES TIC SA DE CV</t>
  </si>
  <si>
    <t>86051371</t>
  </si>
  <si>
    <t>085901245100322110</t>
  </si>
  <si>
    <t>204060</t>
  </si>
  <si>
    <t>12:26:06,941</t>
  </si>
  <si>
    <t>Pago TC julio 21</t>
  </si>
  <si>
    <t>86086724</t>
  </si>
  <si>
    <t>6914</t>
  </si>
  <si>
    <t>20210809400420000MIFE000726541</t>
  </si>
  <si>
    <t>8099</t>
  </si>
  <si>
    <t>13:50:51,392</t>
  </si>
  <si>
    <t>METALURGICALAZCANO</t>
  </si>
  <si>
    <t>113180000000731526</t>
  </si>
  <si>
    <t>FINANCIAMIENTO</t>
  </si>
  <si>
    <t>86122763</t>
  </si>
  <si>
    <t>VPMFT21221GZF2D</t>
  </si>
  <si>
    <t>34585</t>
  </si>
  <si>
    <t>15:14:39,82</t>
  </si>
  <si>
    <t>DDM120830RX3</t>
  </si>
  <si>
    <t>TRANSFER INTERESES</t>
  </si>
  <si>
    <t>86159013</t>
  </si>
  <si>
    <t>7875APR2202108091382371486</t>
  </si>
  <si>
    <t>627061</t>
  </si>
  <si>
    <t>16:45:29,206</t>
  </si>
  <si>
    <t>ENN060919UH6</t>
  </si>
  <si>
    <t>TRANSER</t>
  </si>
  <si>
    <t>86164831</t>
  </si>
  <si>
    <t>7875APR2202108091382389432</t>
  </si>
  <si>
    <t>631562</t>
  </si>
  <si>
    <t>17:00:15,707</t>
  </si>
  <si>
    <t>JULIO LANA</t>
  </si>
  <si>
    <t>86177315</t>
  </si>
  <si>
    <t>002601002108090000073362</t>
  </si>
  <si>
    <t>790152</t>
  </si>
  <si>
    <t>17:32:28,552</t>
  </si>
  <si>
    <t>86184439</t>
  </si>
  <si>
    <t>2021080940014 BET0000433927220</t>
  </si>
  <si>
    <t>611791</t>
  </si>
  <si>
    <t>17:51:28,166</t>
  </si>
  <si>
    <t>0000861 Clickonero Jul 2021</t>
  </si>
  <si>
    <t>86210223</t>
  </si>
  <si>
    <t>7875APR2202108091382510969</t>
  </si>
  <si>
    <t>16209</t>
  </si>
  <si>
    <t>20210810</t>
  </si>
  <si>
    <t>19:07:07,280</t>
  </si>
  <si>
    <t>MUNCHER JULIO</t>
  </si>
  <si>
    <t>86233587</t>
  </si>
  <si>
    <t>BNET01002108100040694303</t>
  </si>
  <si>
    <t>34992</t>
  </si>
  <si>
    <t>20:16:35,149</t>
  </si>
  <si>
    <t>86334638</t>
  </si>
  <si>
    <t>BB136874013530</t>
  </si>
  <si>
    <t>9315</t>
  </si>
  <si>
    <t>09:52:54,340</t>
  </si>
  <si>
    <t>LUIS GONGORA CASTELLANOS</t>
  </si>
  <si>
    <t>143180000021152125</t>
  </si>
  <si>
    <t>GOCL6605024N8</t>
  </si>
  <si>
    <t>0000831 TRISQUEL JUL 2021</t>
  </si>
  <si>
    <t>86383105</t>
  </si>
  <si>
    <t>CIBANCO</t>
  </si>
  <si>
    <t>FT2122205881</t>
  </si>
  <si>
    <t>1164</t>
  </si>
  <si>
    <t>12:07:45,689</t>
  </si>
  <si>
    <t>0001104LAS FABULOSAS PAPASAGO, 2021</t>
  </si>
  <si>
    <t>86455655</t>
  </si>
  <si>
    <t>BNET01002108100040810341</t>
  </si>
  <si>
    <t>251834</t>
  </si>
  <si>
    <t>15:20:00,9</t>
  </si>
  <si>
    <t>0000300 ROCKET DINARIUS JUL 2021</t>
  </si>
  <si>
    <t>86497911</t>
  </si>
  <si>
    <t>2021081040014 BET0000445845870</t>
  </si>
  <si>
    <t>245938</t>
  </si>
  <si>
    <t>17:15:06,23</t>
  </si>
  <si>
    <t>86647491</t>
  </si>
  <si>
    <t>2021081140014 BET0000450183260</t>
  </si>
  <si>
    <t>97748</t>
  </si>
  <si>
    <t>20210811</t>
  </si>
  <si>
    <t>09:27:39,405</t>
  </si>
  <si>
    <t>0000201 Smart Lending SPV SAPi de CV SOF</t>
  </si>
  <si>
    <t>86650822</t>
  </si>
  <si>
    <t>2021081140014 BET0000450279750</t>
  </si>
  <si>
    <t>100256</t>
  </si>
  <si>
    <t>09:38:01,405</t>
  </si>
  <si>
    <t>0000765  AXELERATUM</t>
  </si>
  <si>
    <t>86746111</t>
  </si>
  <si>
    <t>13611/08/2021/110018472061</t>
  </si>
  <si>
    <t>2002</t>
  </si>
  <si>
    <t>14:06:27,712</t>
  </si>
  <si>
    <t xml:space="preserve">pago tarjeta de credito  </t>
  </si>
  <si>
    <t>86775349</t>
  </si>
  <si>
    <t>BB169075007865</t>
  </si>
  <si>
    <t>26636</t>
  </si>
  <si>
    <t>15:23:41,278</t>
  </si>
  <si>
    <t>Pago jeeves ago</t>
  </si>
  <si>
    <t>86780780</t>
  </si>
  <si>
    <t>16066</t>
  </si>
  <si>
    <t>036INBU1108202173948938</t>
  </si>
  <si>
    <t>12478</t>
  </si>
  <si>
    <t>15:38:40,726</t>
  </si>
  <si>
    <t xml:space="preserve">CGP CREATIVOS SA DE  CV                 </t>
  </si>
  <si>
    <t>012180001967321276</t>
  </si>
  <si>
    <t>CCR130114DG9</t>
  </si>
  <si>
    <t>0001164 CGP CREATIVOS SA DE CV JUL2021</t>
  </si>
  <si>
    <t>86807600</t>
  </si>
  <si>
    <t>BNET01002108110040996560</t>
  </si>
  <si>
    <t>280823</t>
  </si>
  <si>
    <t>16:52:48,147</t>
  </si>
  <si>
    <t>86949652</t>
  </si>
  <si>
    <t>BNET01002108120041033019</t>
  </si>
  <si>
    <t>127530</t>
  </si>
  <si>
    <t>20210812</t>
  </si>
  <si>
    <t>08:08:38,532</t>
  </si>
  <si>
    <t>JEEVES MONTHLY</t>
  </si>
  <si>
    <t>87019376</t>
  </si>
  <si>
    <t>002601002108120000397736</t>
  </si>
  <si>
    <t>194091</t>
  </si>
  <si>
    <t>12:08:47,666</t>
  </si>
  <si>
    <t xml:space="preserve">LOGISTICS INTEROCEAN ICA DE CARGA SA DE </t>
  </si>
  <si>
    <t>012215001697689551</t>
  </si>
  <si>
    <t>LIC071025SW1</t>
  </si>
  <si>
    <t>PAGO LOGISTICS</t>
  </si>
  <si>
    <t>87068083</t>
  </si>
  <si>
    <t>BNET01002108120041131137</t>
  </si>
  <si>
    <t>236064</t>
  </si>
  <si>
    <t>14:21:46,643</t>
  </si>
  <si>
    <t>0000303 ICE CREAM NATION JULY 2021</t>
  </si>
  <si>
    <t>87112915</t>
  </si>
  <si>
    <t>BNET01002108120041166638</t>
  </si>
  <si>
    <t>271671</t>
  </si>
  <si>
    <t>16:17:20,754</t>
  </si>
  <si>
    <t>0000387 KONFRONT</t>
  </si>
  <si>
    <t>87296008</t>
  </si>
  <si>
    <t>BNET01002108130041226580</t>
  </si>
  <si>
    <t>150809</t>
  </si>
  <si>
    <t>20210813</t>
  </si>
  <si>
    <t>08:00:07,422</t>
  </si>
  <si>
    <t>0000945</t>
  </si>
  <si>
    <t>87382548</t>
  </si>
  <si>
    <t>2021081340014 BET0000485992910</t>
  </si>
  <si>
    <t>166811</t>
  </si>
  <si>
    <t>11:23:53,445</t>
  </si>
  <si>
    <t>PAGO TARJ CORPORAT</t>
  </si>
  <si>
    <t>87415473</t>
  </si>
  <si>
    <t>BNET01002108130041324922</t>
  </si>
  <si>
    <t>234496</t>
  </si>
  <si>
    <t>12:23:37,204</t>
  </si>
  <si>
    <t>87435056</t>
  </si>
  <si>
    <t>2021081340014 BET0000489190960</t>
  </si>
  <si>
    <t>199631</t>
  </si>
  <si>
    <t>12:55:57,254</t>
  </si>
  <si>
    <t xml:space="preserve">GRUPO MOLUGER SA DE  CV                 </t>
  </si>
  <si>
    <t>012180001968117447</t>
  </si>
  <si>
    <t>GMO140707U14</t>
  </si>
  <si>
    <t>ANTICIPO CONTRA FACTURA TC 21.</t>
  </si>
  <si>
    <t>87451531</t>
  </si>
  <si>
    <t>002601002108130000692846</t>
  </si>
  <si>
    <t>254853</t>
  </si>
  <si>
    <t>13:24:21,165</t>
  </si>
  <si>
    <t>87471190</t>
  </si>
  <si>
    <t>002601002108130000708097</t>
  </si>
  <si>
    <t>266627</t>
  </si>
  <si>
    <t>13:57:32,414</t>
  </si>
  <si>
    <t>0000090</t>
  </si>
  <si>
    <t>87490675</t>
  </si>
  <si>
    <t>002601002108130000728093</t>
  </si>
  <si>
    <t>278328</t>
  </si>
  <si>
    <t>14:31:56,312</t>
  </si>
  <si>
    <t>PAGO JVS</t>
  </si>
  <si>
    <t>87532122</t>
  </si>
  <si>
    <t>79545582</t>
  </si>
  <si>
    <t>11420</t>
  </si>
  <si>
    <t>15:45:16,912</t>
  </si>
  <si>
    <t>ORDEN DE PAGO 336</t>
  </si>
  <si>
    <t>87561120</t>
  </si>
  <si>
    <t>BNET01002108130041490004</t>
  </si>
  <si>
    <t>318753</t>
  </si>
  <si>
    <t>16:36:23,192</t>
  </si>
  <si>
    <t>IT DIGITAL WORKPLACE S.A.P.I. DE C.V.</t>
  </si>
  <si>
    <t>058580011653600169</t>
  </si>
  <si>
    <t>IDW160929H32</t>
  </si>
  <si>
    <t>0000465  inTeam  Jul, 2021</t>
  </si>
  <si>
    <t>88555527</t>
  </si>
  <si>
    <t>058-16/08/2021/16-001FFO0183</t>
  </si>
  <si>
    <t>107614</t>
  </si>
  <si>
    <t>20210816</t>
  </si>
  <si>
    <t>14:08:54,154</t>
  </si>
  <si>
    <t>PAGO FACTURA</t>
  </si>
  <si>
    <t>88884041</t>
  </si>
  <si>
    <t>BNET01002108170041923623</t>
  </si>
  <si>
    <t>203265</t>
  </si>
  <si>
    <t>20210817</t>
  </si>
  <si>
    <t>12:10:40,73</t>
  </si>
  <si>
    <t>0001179 SOLMUT MEXICO 17 AGO 2021</t>
  </si>
  <si>
    <t>88976925</t>
  </si>
  <si>
    <t>BNET01002108170041994434</t>
  </si>
  <si>
    <t>273619</t>
  </si>
  <si>
    <t>15:55:30,410</t>
  </si>
  <si>
    <t>89057425</t>
  </si>
  <si>
    <t>BNET01002108180042039536</t>
  </si>
  <si>
    <t>21799</t>
  </si>
  <si>
    <t>20210818</t>
  </si>
  <si>
    <t>19:26:26,521</t>
  </si>
  <si>
    <t>ROBINFOOD GROUP MX SA DE CV</t>
  </si>
  <si>
    <t>TARJETA CREDITO JUL</t>
  </si>
  <si>
    <t>89343588</t>
  </si>
  <si>
    <t>085905388850323011</t>
  </si>
  <si>
    <t>88527</t>
  </si>
  <si>
    <t>17:02:23,960</t>
  </si>
  <si>
    <t>TAREJTA CORPORATIVA</t>
  </si>
  <si>
    <t>89547551</t>
  </si>
  <si>
    <t>BNET01002108190042244748</t>
  </si>
  <si>
    <t>184215</t>
  </si>
  <si>
    <t>20210819</t>
  </si>
  <si>
    <t>11:31:46,521</t>
  </si>
  <si>
    <t>646180188907500003</t>
  </si>
  <si>
    <t>0000996  Sasabe Capital, S.A. De C.V.</t>
  </si>
  <si>
    <t>89786122</t>
  </si>
  <si>
    <t>DELTAI53709655324380210</t>
  </si>
  <si>
    <t>20210820</t>
  </si>
  <si>
    <t>23:13:13,896</t>
  </si>
  <si>
    <t xml:space="preserve">SOFTWARE AGENDAPRO M EXICO SA DE CV     </t>
  </si>
  <si>
    <t>012180001159392408</t>
  </si>
  <si>
    <t>SAM200701D97</t>
  </si>
  <si>
    <t>202107_JEEVES</t>
  </si>
  <si>
    <t>89842431</t>
  </si>
  <si>
    <t>BNET01002108200042391114</t>
  </si>
  <si>
    <t>158075</t>
  </si>
  <si>
    <t>09:22:00,404</t>
  </si>
  <si>
    <t>LIQ LINEA  JULIO21</t>
  </si>
  <si>
    <t>89900252</t>
  </si>
  <si>
    <t>BNET01002108200042438547</t>
  </si>
  <si>
    <t>205177</t>
  </si>
  <si>
    <t>11:52:16,242</t>
  </si>
  <si>
    <t>89905654</t>
  </si>
  <si>
    <t>BNET01002108200042443763</t>
  </si>
  <si>
    <t>208904</t>
  </si>
  <si>
    <t>12:03:43,0</t>
  </si>
  <si>
    <t>89936863</t>
  </si>
  <si>
    <t>10</t>
  </si>
  <si>
    <t>BNET01002108200042476390</t>
  </si>
  <si>
    <t>230943</t>
  </si>
  <si>
    <t>13:10:34,889</t>
  </si>
  <si>
    <t>PAGO TDC JVS</t>
  </si>
  <si>
    <t>89982053</t>
  </si>
  <si>
    <t>BNET01002108200042527354</t>
  </si>
  <si>
    <t>262898</t>
  </si>
  <si>
    <t>14:52:05,880</t>
  </si>
  <si>
    <t xml:space="preserve">PROTEINAS KOTT SA DE  CV                </t>
  </si>
  <si>
    <t>012180001116353011</t>
  </si>
  <si>
    <t>PKO170710NF0</t>
  </si>
  <si>
    <t>pago tarjeta JVS segundo del mes</t>
  </si>
  <si>
    <t>90371224</t>
  </si>
  <si>
    <t>2021082340014 BET0000420810180</t>
  </si>
  <si>
    <t>218695</t>
  </si>
  <si>
    <t>20210823</t>
  </si>
  <si>
    <t>20210821</t>
  </si>
  <si>
    <t>17:39:36,151</t>
  </si>
  <si>
    <t>90819888</t>
  </si>
  <si>
    <t>BNET01002108230042772264</t>
  </si>
  <si>
    <t>731932</t>
  </si>
  <si>
    <t>12:15:37,922</t>
  </si>
  <si>
    <t>FOGAW GROUP SA DE CV</t>
  </si>
  <si>
    <t>002180700783750921</t>
  </si>
  <si>
    <t>FGR130220BI2</t>
  </si>
  <si>
    <t>90848668</t>
  </si>
  <si>
    <t>085901478370323519</t>
  </si>
  <si>
    <t>214285</t>
  </si>
  <si>
    <t>13:18:53,451</t>
  </si>
  <si>
    <t>PARCIAL JEVEES</t>
  </si>
  <si>
    <t>90863673</t>
  </si>
  <si>
    <t>BNET01002108230000661369</t>
  </si>
  <si>
    <t>762780</t>
  </si>
  <si>
    <t>13:53:04,660</t>
  </si>
  <si>
    <t>MANUFACTURA AUTOMOTRIZ LEHVI SA DE CV</t>
  </si>
  <si>
    <t>112180000029357089</t>
  </si>
  <si>
    <t>PAGO AGOSTO</t>
  </si>
  <si>
    <t>79721344</t>
  </si>
  <si>
    <t>1249</t>
  </si>
  <si>
    <t>20210824</t>
  </si>
  <si>
    <t>0000621 GRUPO SOLENA SAPI DE CV AGO 2021</t>
  </si>
  <si>
    <t>BNET01002108240042958189</t>
  </si>
  <si>
    <t>203074</t>
  </si>
  <si>
    <t>BNET01002108240042963975</t>
  </si>
  <si>
    <t>208689</t>
  </si>
  <si>
    <t>FRANCHISING AND SHOWS MEXICO SAAUG2021</t>
  </si>
  <si>
    <t>BNET01002108240042984436</t>
  </si>
  <si>
    <t>228748</t>
  </si>
  <si>
    <t>CONSTRUCTORA Y OPERACIONES BRADFORD S.A.</t>
  </si>
  <si>
    <t>058650000006642835</t>
  </si>
  <si>
    <t>058-24/08/2021/24-270FKC1220</t>
  </si>
  <si>
    <t>33582</t>
  </si>
  <si>
    <t>0001023ELECTRICOYSISTEMASGARCOM AGOSTO21</t>
  </si>
  <si>
    <t>HSBC050497</t>
  </si>
  <si>
    <t>30413</t>
  </si>
  <si>
    <t>20210825</t>
  </si>
  <si>
    <t>LOAN 99MINUTOS JVS 8M 250821</t>
  </si>
  <si>
    <t>79754326</t>
  </si>
  <si>
    <t>instituto musicoterapia humanista 1134</t>
  </si>
  <si>
    <t>91853927</t>
  </si>
  <si>
    <t>2021082640014 BET0000467803790</t>
  </si>
  <si>
    <t>140291</t>
  </si>
  <si>
    <t>20210826</t>
  </si>
  <si>
    <t>GUELKA &amp; ROB SA DE CV</t>
  </si>
  <si>
    <t>014180655086347970</t>
  </si>
  <si>
    <t>prueba</t>
  </si>
  <si>
    <t>91909742</t>
  </si>
  <si>
    <t>2021082640014 BET0000470345830</t>
  </si>
  <si>
    <t>182193</t>
  </si>
  <si>
    <t>JVS SPEI GODO PARSA 26 08 21</t>
  </si>
  <si>
    <t>91913525</t>
  </si>
  <si>
    <t>79783970</t>
  </si>
  <si>
    <t>4885</t>
  </si>
  <si>
    <t>INTEGRADORA DE SERVICIOS PUNCH</t>
  </si>
  <si>
    <t>044180001015595582</t>
  </si>
  <si>
    <t>91951420</t>
  </si>
  <si>
    <t>13874</t>
  </si>
  <si>
    <t>2021082640044B36K0000030062507</t>
  </si>
  <si>
    <t>72152</t>
  </si>
  <si>
    <t>SOLUCIONES</t>
  </si>
  <si>
    <t>20210827</t>
  </si>
  <si>
    <t>LIV CAMPUS S DE RL</t>
  </si>
  <si>
    <t>002180010563040334</t>
  </si>
  <si>
    <t>270821</t>
  </si>
  <si>
    <t>REEMBOLSO COMPRAS A CUENTA TC</t>
  </si>
  <si>
    <t xml:space="preserve">HARMAK MATERIALES SA  DE CV             </t>
  </si>
  <si>
    <t>012580001552557408</t>
  </si>
  <si>
    <t>HARMAK</t>
  </si>
  <si>
    <t>PAGO PRESTAMO JEEVES</t>
  </si>
  <si>
    <t>EXPANSIVE REALTY S.A.P.I. DE C.V.</t>
  </si>
  <si>
    <t>058180000002035848</t>
  </si>
  <si>
    <t>Articulos Oficina</t>
  </si>
  <si>
    <t>GRUPO SOLENA SAPI DE CV AGO 2021</t>
  </si>
  <si>
    <t>93330375</t>
  </si>
  <si>
    <t>BNET01002108300043922521</t>
  </si>
  <si>
    <t>827318</t>
  </si>
  <si>
    <t>20210830</t>
  </si>
  <si>
    <t>14:02:14,912</t>
  </si>
  <si>
    <t>0000327 CENTEO SAPI DE CV JUL 2021</t>
  </si>
  <si>
    <t>93330758</t>
  </si>
  <si>
    <t>002601002108300000470126</t>
  </si>
  <si>
    <t>827584</t>
  </si>
  <si>
    <t>14:02:56,798</t>
  </si>
  <si>
    <t>0000549  Biopharma</t>
  </si>
  <si>
    <t>93383211</t>
  </si>
  <si>
    <t>16114</t>
  </si>
  <si>
    <t>036INBU3008202174949078</t>
  </si>
  <si>
    <t>33634</t>
  </si>
  <si>
    <t>15:35:13,944</t>
  </si>
  <si>
    <t>HMA070312ET5</t>
  </si>
  <si>
    <t>93440335</t>
  </si>
  <si>
    <t>002601002108300000524963</t>
  </si>
  <si>
    <t>893484</t>
  </si>
  <si>
    <t>17:17:02,504</t>
  </si>
  <si>
    <t xml:space="preserve">HARMAK PACIFICO SAPI  DE CV             </t>
  </si>
  <si>
    <t>012580001129361357</t>
  </si>
  <si>
    <t>HPA1903097F8</t>
  </si>
  <si>
    <t>93449920</t>
  </si>
  <si>
    <t>32</t>
  </si>
  <si>
    <t>002601002108300000528813</t>
  </si>
  <si>
    <t>898816</t>
  </si>
  <si>
    <t>17:33:00,914</t>
  </si>
  <si>
    <t>HARMAK MATERIALES DE L CENTRO SAPI DE CV</t>
  </si>
  <si>
    <t>012580001951762470</t>
  </si>
  <si>
    <t>HMC1305304C5</t>
  </si>
  <si>
    <t>93463509</t>
  </si>
  <si>
    <t>002601002108300000532392</t>
  </si>
  <si>
    <t>906984</t>
  </si>
  <si>
    <t>17:57:37,604</t>
  </si>
  <si>
    <t>93721304</t>
  </si>
  <si>
    <t>BNET01002108310044119735</t>
  </si>
  <si>
    <t>20210831</t>
  </si>
  <si>
    <t>93742485</t>
  </si>
  <si>
    <t>28774</t>
  </si>
  <si>
    <t>HSBC192906</t>
  </si>
  <si>
    <t>93752615</t>
  </si>
  <si>
    <t>002601002108310000707557</t>
  </si>
  <si>
    <t>002601002108310000747322</t>
  </si>
  <si>
    <t>002601002108310000747939</t>
  </si>
  <si>
    <t>2021083140014 BET0000464360780</t>
  </si>
  <si>
    <t>BNET01002108310044264551</t>
  </si>
  <si>
    <t>PROSURTIDO SA DE CV</t>
  </si>
  <si>
    <t>036180500475091148</t>
  </si>
  <si>
    <t>036INBU3108202175033056</t>
  </si>
  <si>
    <t>CENTRALIZADORA DE PRODUCTOS LMM SA DE CV</t>
  </si>
  <si>
    <t>036180500513895125</t>
  </si>
  <si>
    <t>036INBU3108202175033865</t>
  </si>
  <si>
    <t>BNET01002108310044305536</t>
  </si>
  <si>
    <t>2021083140014 BET0000466796640</t>
  </si>
  <si>
    <t>HSBC373651</t>
  </si>
  <si>
    <t>002601002108310000809541</t>
  </si>
  <si>
    <t>002601002108310000809853</t>
  </si>
  <si>
    <t xml:space="preserve">OSALEVI SA DE CV                        </t>
  </si>
  <si>
    <t>012180001170541144</t>
  </si>
  <si>
    <t>94074617</t>
  </si>
  <si>
    <t>BNET01002109010044428508</t>
  </si>
  <si>
    <t>20210901</t>
  </si>
  <si>
    <t>94247648</t>
  </si>
  <si>
    <t>29</t>
  </si>
  <si>
    <t>085902007344324416</t>
  </si>
  <si>
    <t>PAGO TDC JUL21</t>
  </si>
  <si>
    <t>94272977</t>
  </si>
  <si>
    <t>BNET01002109010044503766</t>
  </si>
  <si>
    <t>PAGO TDC AGO21</t>
  </si>
  <si>
    <t>94282191</t>
  </si>
  <si>
    <t>BNET01002109010044509554</t>
  </si>
  <si>
    <t>JVS PAYMENT 2.1M 01 09 21</t>
  </si>
  <si>
    <t>94319818</t>
  </si>
  <si>
    <t>79924870</t>
  </si>
  <si>
    <t>linea revolvente</t>
  </si>
  <si>
    <t>94331285</t>
  </si>
  <si>
    <t>2021090140014 BET0000484951570</t>
  </si>
  <si>
    <t>94378088</t>
  </si>
  <si>
    <t>210901013377265076I</t>
  </si>
  <si>
    <t>103277</t>
  </si>
  <si>
    <t>16:42:29,21</t>
  </si>
  <si>
    <t>94595849</t>
  </si>
  <si>
    <t>29442</t>
  </si>
  <si>
    <t>036INBU0209202175136833</t>
  </si>
  <si>
    <t>20210902</t>
  </si>
  <si>
    <t>24510000000</t>
  </si>
  <si>
    <t>94598135</t>
  </si>
  <si>
    <t>085901372950324514</t>
  </si>
  <si>
    <t>94602411</t>
  </si>
  <si>
    <t>BNET01002109020044615618</t>
  </si>
  <si>
    <t>PAGOLINEAREVOLVENTEAGOSTO</t>
  </si>
  <si>
    <t>94630950</t>
  </si>
  <si>
    <t>VPMFT21245SYXK3</t>
  </si>
  <si>
    <t>94632261</t>
  </si>
  <si>
    <t>VPMFT21245XNYWY</t>
  </si>
  <si>
    <t>KUEPA DE MEXICO SA DE CV</t>
  </si>
  <si>
    <t>94655333</t>
  </si>
  <si>
    <t>BNET01002109020044651383</t>
  </si>
  <si>
    <t>PGODECREDITO                1764993BTJ5</t>
  </si>
  <si>
    <t>94656315</t>
  </si>
  <si>
    <t>CIE-01002109020000025261</t>
  </si>
  <si>
    <t>94755857</t>
  </si>
  <si>
    <t>8846APR1202109021410428549</t>
  </si>
  <si>
    <t>244394</t>
  </si>
  <si>
    <t>16:05:31,871</t>
  </si>
  <si>
    <t>95009923</t>
  </si>
  <si>
    <t>BNET01002109030044833169</t>
  </si>
  <si>
    <t>202068</t>
  </si>
  <si>
    <t>20210903</t>
  </si>
  <si>
    <t>981 comercializadora electrinica y mecan</t>
  </si>
  <si>
    <t>95020533</t>
  </si>
  <si>
    <t>7279CP03202109031411263504</t>
  </si>
  <si>
    <t>176603</t>
  </si>
  <si>
    <t>OPTIMUS DIGITAL</t>
  </si>
  <si>
    <t>95032808</t>
  </si>
  <si>
    <t>79969274</t>
  </si>
  <si>
    <t>3100</t>
  </si>
  <si>
    <t>0001122  Guork Marketing Agency  Aug,</t>
  </si>
  <si>
    <t>95033326</t>
  </si>
  <si>
    <t>10140</t>
  </si>
  <si>
    <t>036INBU0309202175237016</t>
  </si>
  <si>
    <t>9793</t>
  </si>
  <si>
    <t>0000729  TRANSID TRAFFIC SA DE CV  AUG</t>
  </si>
  <si>
    <t>95035846</t>
  </si>
  <si>
    <t>002601002109030000197634</t>
  </si>
  <si>
    <t>220525</t>
  </si>
  <si>
    <t>JEEVES AGOSTO 21</t>
  </si>
  <si>
    <t>95041212</t>
  </si>
  <si>
    <t>BNET01002109030044865722</t>
  </si>
  <si>
    <t>224112</t>
  </si>
  <si>
    <t>PAGO BONNUS JEEVES  AGO21</t>
  </si>
  <si>
    <t>95042872</t>
  </si>
  <si>
    <t>BNET01002109030044866926</t>
  </si>
  <si>
    <t>224897</t>
  </si>
  <si>
    <t>Balur Asesoria Especializada ScAug,2021</t>
  </si>
  <si>
    <t>REEMBOLSO COMPRAS REALIZADAS T</t>
  </si>
  <si>
    <t>PROFESIONISTAS CONTABLES GONZALEZ Y NAVA</t>
  </si>
  <si>
    <t>072320010244723964</t>
  </si>
  <si>
    <t>Gonzalez y Navarro Aug 2021</t>
  </si>
  <si>
    <t>0000312 LECO AUG 2021</t>
  </si>
  <si>
    <t>CARGAMOS MOBILITY SAPI DE CV</t>
  </si>
  <si>
    <t>014180655076916340</t>
  </si>
  <si>
    <t>0001998   CARGAMOS MOBILITY SAPI DE CV</t>
  </si>
  <si>
    <t>JEEVES GODO PARSA SPEI PAYMENT 03 09 21</t>
  </si>
  <si>
    <t>00966 GRUPO LM SAFE CO S DE RL DE CV AUG</t>
  </si>
  <si>
    <t>646180188922800005</t>
  </si>
  <si>
    <t>PAGO JEEVES PJE</t>
  </si>
  <si>
    <t>0001713  Gendra  Aug, 2021</t>
  </si>
  <si>
    <t>0001062 AGOSTO 2021JA FILTROS Y CANASTIL</t>
  </si>
  <si>
    <t>0000228  PRESTEMOS SAPI DE CV  AUG</t>
  </si>
  <si>
    <t>0001410CALIIAUG,2021</t>
  </si>
  <si>
    <t>LABORATORY APPLIED SERVICES SA DE</t>
  </si>
  <si>
    <t>002180700921626545</t>
  </si>
  <si>
    <t>0001776 LABORATORYAPPLIED AUG2021</t>
  </si>
  <si>
    <t>JXN MEDIA GROUP SA DE CV</t>
  </si>
  <si>
    <t>036180500570137185</t>
  </si>
  <si>
    <t>0000873 Robotina Foods Sapi de Cv Aug 21</t>
  </si>
  <si>
    <t>20210906</t>
  </si>
  <si>
    <t>SERVICIOS EMPRESARIA LES DE VALOR SEV SC</t>
  </si>
  <si>
    <t>012180001155217930</t>
  </si>
  <si>
    <t>ROOKERIES DEVELOPMENT SAPI DE CV</t>
  </si>
  <si>
    <t>WAVE MEXICO LATAM S.A.P.I. DE C.V.</t>
  </si>
  <si>
    <t>058180000008215840</t>
  </si>
  <si>
    <t xml:space="preserve">  PAGOSAFE SAPI DE CV</t>
  </si>
  <si>
    <t>030320900008001518</t>
  </si>
  <si>
    <t xml:space="preserve">SOLUCIONES X SAPI DE CV                 </t>
  </si>
  <si>
    <t>012320001134443682</t>
  </si>
  <si>
    <t xml:space="preserve">SATHCA SA DE CV                         </t>
  </si>
  <si>
    <t>012180001104729644</t>
  </si>
  <si>
    <t xml:space="preserve">ECRO CAPITAL SAPI DE  CV                </t>
  </si>
  <si>
    <t>012180001167919051</t>
  </si>
  <si>
    <t xml:space="preserve">MERCA AMAZ INC SA DE  CV                </t>
  </si>
  <si>
    <t>012580001168483623</t>
  </si>
  <si>
    <t xml:space="preserve">ES BLUE PROPANE SA D E CV               </t>
  </si>
  <si>
    <t>012777001120995001</t>
  </si>
  <si>
    <t>RECUBRIMIENTOS PLASTICOS SA DE CV</t>
  </si>
  <si>
    <t>002180057484621141</t>
  </si>
  <si>
    <t>NAVIO DIGITAL SAPI DE CV</t>
  </si>
  <si>
    <t>014180655087063059</t>
  </si>
  <si>
    <t xml:space="preserve">GRUPO ZANLUGO SA DE  CV                 </t>
  </si>
  <si>
    <t>012180001160977744</t>
  </si>
  <si>
    <t>021180040653233057</t>
  </si>
  <si>
    <t>152180120000241025</t>
  </si>
  <si>
    <t>METALAT SA DE CV</t>
  </si>
  <si>
    <t>002180057486311886</t>
  </si>
  <si>
    <t xml:space="preserve">CAMPI#A TRADE SA DE  CV                 </t>
  </si>
  <si>
    <t>012905001134386009</t>
  </si>
  <si>
    <t>20210907</t>
  </si>
  <si>
    <t xml:space="preserve">KSMV CAPITAL SAPI DE  CV                </t>
  </si>
  <si>
    <t>012180001131189833</t>
  </si>
  <si>
    <t xml:space="preserve">COMMUTE TECHNOLOGIES  SAPI DE CV        </t>
  </si>
  <si>
    <t>012180001082689246</t>
  </si>
  <si>
    <t xml:space="preserve">NOTIPRESS COMUNICACI ONES SA DE CV      </t>
  </si>
  <si>
    <t>012180001133950730</t>
  </si>
  <si>
    <t xml:space="preserve">DEZVOLTA SAS DE CV                      </t>
  </si>
  <si>
    <t>012320001154573435</t>
  </si>
  <si>
    <t>pago TC Jeeves agosto</t>
  </si>
  <si>
    <t>96449150</t>
  </si>
  <si>
    <t>2021090740014 BET0000471190110</t>
  </si>
  <si>
    <t>240235</t>
  </si>
  <si>
    <t>16:48:34,787</t>
  </si>
  <si>
    <t>PAGO DE CREDITO SEPTIEMBRE</t>
  </si>
  <si>
    <t>96454711</t>
  </si>
  <si>
    <t>058-07/09/2021/07-220FTB3513</t>
  </si>
  <si>
    <t>43278</t>
  </si>
  <si>
    <t>17:02:55,888</t>
  </si>
  <si>
    <t>BUZON E SA DE CV</t>
  </si>
  <si>
    <t>96456548</t>
  </si>
  <si>
    <t>002601002109070000583011</t>
  </si>
  <si>
    <t>285520</t>
  </si>
  <si>
    <t>17:07:21,65</t>
  </si>
  <si>
    <t>96456660</t>
  </si>
  <si>
    <t>25903</t>
  </si>
  <si>
    <t>HSBC218053</t>
  </si>
  <si>
    <t>109192</t>
  </si>
  <si>
    <t>17:07:40,986</t>
  </si>
  <si>
    <t>BANDANA PRODUCTS S DE RL DE CV</t>
  </si>
  <si>
    <t>014180655068619972</t>
  </si>
  <si>
    <t>BPR130619AXA</t>
  </si>
  <si>
    <t>CORTE 7 SEPTIEMBRE</t>
  </si>
  <si>
    <t>96459279</t>
  </si>
  <si>
    <t>2021090740014 BET0000471582280</t>
  </si>
  <si>
    <t>248112</t>
  </si>
  <si>
    <t>17:14:23,315</t>
  </si>
  <si>
    <t>FOODOLOGY MEXICO, S. DE R.L. DE C.V.</t>
  </si>
  <si>
    <t>058180000009594816</t>
  </si>
  <si>
    <t>FME201123BH3</t>
  </si>
  <si>
    <t>Transferencia de Gastos Tarjeta Credito</t>
  </si>
  <si>
    <t>96470176</t>
  </si>
  <si>
    <t>058-07/09/2021/07-220FTC5963</t>
  </si>
  <si>
    <t>45406</t>
  </si>
  <si>
    <t>17:42:16,318</t>
  </si>
  <si>
    <t>20210908</t>
  </si>
  <si>
    <t>ATRATO TECHNOLOGIES S.A.P.I. DE C.V.</t>
  </si>
  <si>
    <t>058320000003672183</t>
  </si>
  <si>
    <t>REACHMX TRADE SOLUTIONS SAPI DE CV</t>
  </si>
  <si>
    <t>021760040612859041</t>
  </si>
  <si>
    <t xml:space="preserve">DEPARTAMENTO UNO S D E RL DE CV         </t>
  </si>
  <si>
    <t>012180001165822302</t>
  </si>
  <si>
    <t xml:space="preserve">GOLD PACKAGING SA DE  CV                </t>
  </si>
  <si>
    <t>012180001168548340</t>
  </si>
  <si>
    <t>GESTO PAGO DE SERVICIOS S A P I DE C V</t>
  </si>
  <si>
    <t>014180655043815377</t>
  </si>
  <si>
    <t>HECTOR NICOLA LABORIN</t>
  </si>
  <si>
    <t>646180146002361794</t>
  </si>
  <si>
    <t>TE CREEMOS ADMINISTR ACION Y SERVICIOS S</t>
  </si>
  <si>
    <t>012180001079265534</t>
  </si>
  <si>
    <t>014180655061860647</t>
  </si>
  <si>
    <t>PRODUCTORA DE ALIMENTOS SMITH TORR</t>
  </si>
  <si>
    <t>002028701282028367</t>
  </si>
  <si>
    <t>ZENDALA S.A.P.I. DE C.V.</t>
  </si>
  <si>
    <t>058180000005302510</t>
  </si>
  <si>
    <t xml:space="preserve">SPORTHOUSE MEXICO SA  DE CV             </t>
  </si>
  <si>
    <t>012180001110905261</t>
  </si>
  <si>
    <t>20210909</t>
  </si>
  <si>
    <t>0000876 AGOSTO 2021</t>
  </si>
  <si>
    <t>97061742</t>
  </si>
  <si>
    <t>BNET01002109090045749285</t>
  </si>
  <si>
    <t>244077</t>
  </si>
  <si>
    <t>14:53:53,932</t>
  </si>
  <si>
    <t>WORKY AGO</t>
  </si>
  <si>
    <t>97122824</t>
  </si>
  <si>
    <t>BNET01002109090045796454</t>
  </si>
  <si>
    <t>292270</t>
  </si>
  <si>
    <t>17:32:40,459</t>
  </si>
  <si>
    <t>TDC JEEVES</t>
  </si>
  <si>
    <t>97155686</t>
  </si>
  <si>
    <t>002601002109100000832415</t>
  </si>
  <si>
    <t>20210910</t>
  </si>
  <si>
    <t>97197850</t>
  </si>
  <si>
    <t>BNET01002109100045821369</t>
  </si>
  <si>
    <t>JEVES</t>
  </si>
  <si>
    <t>97254408</t>
  </si>
  <si>
    <t>BNET0100210910866426</t>
  </si>
  <si>
    <t xml:space="preserve">COMERCIALIZADORA GER ECHT SA DE CV      </t>
  </si>
  <si>
    <t>012180001138260234</t>
  </si>
  <si>
    <t>0002250 COMERCIALIZADORA GEREC</t>
  </si>
  <si>
    <t>97295167</t>
  </si>
  <si>
    <t>002601002109100000886095</t>
  </si>
  <si>
    <t>97298538</t>
  </si>
  <si>
    <t>2021091040014 BET0000413112600</t>
  </si>
  <si>
    <t>100921</t>
  </si>
  <si>
    <t>97342235</t>
  </si>
  <si>
    <t>085903240740325319</t>
  </si>
  <si>
    <t xml:space="preserve">pago tarjeta de credito empresarial  </t>
  </si>
  <si>
    <t>97355676</t>
  </si>
  <si>
    <t>BB176122003883</t>
  </si>
  <si>
    <t>21991</t>
  </si>
  <si>
    <t>12:20:55,291</t>
  </si>
  <si>
    <t>97368042</t>
  </si>
  <si>
    <t>BNET01002109100045916754</t>
  </si>
  <si>
    <t>229522</t>
  </si>
  <si>
    <t>12:48:24,288</t>
  </si>
  <si>
    <t xml:space="preserve">COMPO MEXICO SA DE C V                  </t>
  </si>
  <si>
    <t>012010001162062206</t>
  </si>
  <si>
    <t>CME170516983</t>
  </si>
  <si>
    <t>97372666</t>
  </si>
  <si>
    <t>BNET01002109100045922671</t>
  </si>
  <si>
    <t>232916</t>
  </si>
  <si>
    <t>12:59:00,976</t>
  </si>
  <si>
    <t>PAGO LINEA DE CREDITO AGOSTO</t>
  </si>
  <si>
    <t>97402094</t>
  </si>
  <si>
    <t>34</t>
  </si>
  <si>
    <t>BNET01002109100045958257</t>
  </si>
  <si>
    <t>252988</t>
  </si>
  <si>
    <t>14:02:36,586</t>
  </si>
  <si>
    <t>0000366  FRONTAL CREDIT SAPI DE CV SOF</t>
  </si>
  <si>
    <t>97403227</t>
  </si>
  <si>
    <t>085905272080325313</t>
  </si>
  <si>
    <t>74530</t>
  </si>
  <si>
    <t>14:04:52,187</t>
  </si>
  <si>
    <t>97406531</t>
  </si>
  <si>
    <t>BNET01002109100045962859</t>
  </si>
  <si>
    <t>14:11:13,978</t>
  </si>
  <si>
    <t>97412957</t>
  </si>
  <si>
    <t>29826</t>
  </si>
  <si>
    <t>036INBU1009202175602773</t>
  </si>
  <si>
    <t>12636</t>
  </si>
  <si>
    <t>14:25:09,850</t>
  </si>
  <si>
    <t>0000825 IBR MEXICO AGO 2021</t>
  </si>
  <si>
    <t>97414845</t>
  </si>
  <si>
    <t>BNET01002109100045972020</t>
  </si>
  <si>
    <t>261446</t>
  </si>
  <si>
    <t>14:28:33,5</t>
  </si>
  <si>
    <t>TC AGO</t>
  </si>
  <si>
    <t>97451329</t>
  </si>
  <si>
    <t>52</t>
  </si>
  <si>
    <t>002601002109100000996546</t>
  </si>
  <si>
    <t>288618</t>
  </si>
  <si>
    <t>15:55:23,404</t>
  </si>
  <si>
    <t>97470730</t>
  </si>
  <si>
    <t>2021091040014 BET0000422761410</t>
  </si>
  <si>
    <t>264200</t>
  </si>
  <si>
    <t>16:38:54,318</t>
  </si>
  <si>
    <t>COCINA A TRAVES DE LOS SENTIDOS SA DE CV</t>
  </si>
  <si>
    <t>072320010635952124</t>
  </si>
  <si>
    <t>XAXX010101000</t>
  </si>
  <si>
    <t>CTS1805098N9</t>
  </si>
  <si>
    <t>pago tarjeta credito empresarial</t>
  </si>
  <si>
    <t>97485034</t>
  </si>
  <si>
    <t>8846APR2202109101418472204</t>
  </si>
  <si>
    <t>292333</t>
  </si>
  <si>
    <t>17:10:25,298</t>
  </si>
  <si>
    <t>0000303 ICE CREAM NATION AUG 2021</t>
  </si>
  <si>
    <t>97507755</t>
  </si>
  <si>
    <t>BNET01002109130046074614</t>
  </si>
  <si>
    <t>20210913</t>
  </si>
  <si>
    <t>pago de tarjeta JEEVES</t>
  </si>
  <si>
    <t>97598616</t>
  </si>
  <si>
    <t>058-13/09/2021/13-220FVI7862</t>
  </si>
  <si>
    <t>036180500505142912</t>
  </si>
  <si>
    <t>COMPLEMENTO JEEVES</t>
  </si>
  <si>
    <t>98119407</t>
  </si>
  <si>
    <t>21766</t>
  </si>
  <si>
    <t>036INBU1309202175664623</t>
  </si>
  <si>
    <t>Transferencia de GUILLERMO ANDRES FARIAS</t>
  </si>
  <si>
    <t>98179701</t>
  </si>
  <si>
    <t>058-13/09/2021/13-001FWA9796</t>
  </si>
  <si>
    <t>98182338</t>
  </si>
  <si>
    <t>2021091340014 BET0000443577460</t>
  </si>
  <si>
    <t>TARJETA</t>
  </si>
  <si>
    <t>98209783</t>
  </si>
  <si>
    <t>BNET01002109130046219724</t>
  </si>
  <si>
    <t>TC JEEVES</t>
  </si>
  <si>
    <t>98217936</t>
  </si>
  <si>
    <t>21250</t>
  </si>
  <si>
    <t>2021091340044B36K0000030558628</t>
  </si>
  <si>
    <t>REEMBOLSO DE COMPRAS REALIZADA</t>
  </si>
  <si>
    <t>98261037</t>
  </si>
  <si>
    <t>002601002109130000136142</t>
  </si>
  <si>
    <t>SEGMAIL JEEVES AGOSTO 21</t>
  </si>
  <si>
    <t>98273828</t>
  </si>
  <si>
    <t>2021091340014 BET0000447284380</t>
  </si>
  <si>
    <t>98307283</t>
  </si>
  <si>
    <t>BNET01002109130046286353</t>
  </si>
  <si>
    <t>98396597</t>
  </si>
  <si>
    <t>BNET01002109130046343201</t>
  </si>
  <si>
    <t>671860</t>
  </si>
  <si>
    <t>20210914</t>
  </si>
  <si>
    <t>98418611</t>
  </si>
  <si>
    <t>002601002109140000200999</t>
  </si>
  <si>
    <t>98424231</t>
  </si>
  <si>
    <t>002601002109140000201517</t>
  </si>
  <si>
    <t>98534422</t>
  </si>
  <si>
    <t>002601002109140000222674</t>
  </si>
  <si>
    <t>014180655081935772</t>
  </si>
  <si>
    <t>Pago parcial JEEVES 1 de 2</t>
  </si>
  <si>
    <t>98561719</t>
  </si>
  <si>
    <t>2021091440014 BET0000460496140</t>
  </si>
  <si>
    <t>98609374</t>
  </si>
  <si>
    <t>085903559200325719</t>
  </si>
  <si>
    <t>GODO PARSA SAPEI PAYMENT 17 09 21</t>
  </si>
  <si>
    <t>98631349</t>
  </si>
  <si>
    <t>80206622</t>
  </si>
  <si>
    <t>98695650</t>
  </si>
  <si>
    <t>BNET01002109140046468025</t>
  </si>
  <si>
    <t>251135</t>
  </si>
  <si>
    <t>13:46:10,360</t>
  </si>
  <si>
    <t>98706675</t>
  </si>
  <si>
    <t>085906217750325712</t>
  </si>
  <si>
    <t>80101</t>
  </si>
  <si>
    <t>14:07:00,868</t>
  </si>
  <si>
    <t>CORPORATIVO INDEKO, S.A. DE C.V.</t>
  </si>
  <si>
    <t>058320000001040021</t>
  </si>
  <si>
    <t>CIN070904ST5</t>
  </si>
  <si>
    <t xml:space="preserve">0002004   Corporativo Indeko Sa De Cv </t>
  </si>
  <si>
    <t>98758127</t>
  </si>
  <si>
    <t>058-14/09/2021/14-130FXB6378</t>
  </si>
  <si>
    <t>43124</t>
  </si>
  <si>
    <t>15:49:55,288</t>
  </si>
  <si>
    <t>Liquidada</t>
  </si>
  <si>
    <t>98903774</t>
  </si>
  <si>
    <t>BNET01002109150046580388</t>
  </si>
  <si>
    <t>50063</t>
  </si>
  <si>
    <t>20210915</t>
  </si>
  <si>
    <t>98977852</t>
  </si>
  <si>
    <t>7292</t>
  </si>
  <si>
    <t>036INBU1509202175799486</t>
  </si>
  <si>
    <t>4592</t>
  </si>
  <si>
    <t>99002078</t>
  </si>
  <si>
    <t>085901730210325816</t>
  </si>
  <si>
    <t>47845</t>
  </si>
  <si>
    <t>99111326</t>
  </si>
  <si>
    <t>2021091540014 BET0000486099090</t>
  </si>
  <si>
    <t>199370</t>
  </si>
  <si>
    <t>99135686</t>
  </si>
  <si>
    <t>2021091540014 BET0000487375380</t>
  </si>
  <si>
    <t>214238</t>
  </si>
  <si>
    <t>99166227</t>
  </si>
  <si>
    <t>2021091540014 BET0000489211010</t>
  </si>
  <si>
    <t>232121</t>
  </si>
  <si>
    <t>REFERENCE 0000411 BANKAYA  AUG 2021</t>
  </si>
  <si>
    <t>99277924</t>
  </si>
  <si>
    <t>002601002109150000667213</t>
  </si>
  <si>
    <t>318346</t>
  </si>
  <si>
    <t>16:43:29,905</t>
  </si>
  <si>
    <t>99830123</t>
  </si>
  <si>
    <t>2021091740014 BET0000423327220</t>
  </si>
  <si>
    <t>20210917</t>
  </si>
  <si>
    <t>99856589</t>
  </si>
  <si>
    <t>BNET01002109170046943223</t>
  </si>
  <si>
    <t>99879551</t>
  </si>
  <si>
    <t>136-17/09/2021/17-0018749311</t>
  </si>
  <si>
    <t>SERVICIOS OPERACIONES Y CONGRESOS</t>
  </si>
  <si>
    <t>002320429101218681</t>
  </si>
  <si>
    <t>SOC090130K5A</t>
  </si>
  <si>
    <t>100011294</t>
  </si>
  <si>
    <t>085907034474326014</t>
  </si>
  <si>
    <t>174405</t>
  </si>
  <si>
    <t>16:31:07,903</t>
  </si>
  <si>
    <t>100011468</t>
  </si>
  <si>
    <t>53</t>
  </si>
  <si>
    <t>BNET01002109170047093479</t>
  </si>
  <si>
    <t>575554</t>
  </si>
  <si>
    <t>16:31:30,158</t>
  </si>
  <si>
    <t>100012957</t>
  </si>
  <si>
    <t>MBAN01002109170081591579</t>
  </si>
  <si>
    <t>576574</t>
  </si>
  <si>
    <t>16:34:35,138</t>
  </si>
  <si>
    <t>SCIENCE LINK SAPI DE CV</t>
  </si>
  <si>
    <t>014010655063973479</t>
  </si>
  <si>
    <t>SCI170510NBA</t>
  </si>
  <si>
    <t>pago scl</t>
  </si>
  <si>
    <t>100016456</t>
  </si>
  <si>
    <t>2021091740014 BET0000432944840</t>
  </si>
  <si>
    <t>501095</t>
  </si>
  <si>
    <t>16:41:38,462</t>
  </si>
  <si>
    <t>100084338</t>
  </si>
  <si>
    <t>19</t>
  </si>
  <si>
    <t>BNET01002109200047152390</t>
  </si>
  <si>
    <t>LIQ LINEA SEPTIEMBRE21</t>
  </si>
  <si>
    <t>100892245</t>
  </si>
  <si>
    <t>BNET01002109200047305876</t>
  </si>
  <si>
    <t>758527</t>
  </si>
  <si>
    <t>20210920</t>
  </si>
  <si>
    <t>12:23:47,881</t>
  </si>
  <si>
    <t>FRANCHISING AND SHOWS MEXICO SASEP2021</t>
  </si>
  <si>
    <t>100903032</t>
  </si>
  <si>
    <t>BNET01002109200047312065</t>
  </si>
  <si>
    <t>763962</t>
  </si>
  <si>
    <t>12:40:23,891</t>
  </si>
  <si>
    <t>sept ins mexicano de musicoterapia huma</t>
  </si>
  <si>
    <t>100955599</t>
  </si>
  <si>
    <t>2021092040014 BET0000459666700</t>
  </si>
  <si>
    <t>574295</t>
  </si>
  <si>
    <t>14:31:23,381</t>
  </si>
  <si>
    <t>101230939</t>
  </si>
  <si>
    <t>BNET01002109210000119852</t>
  </si>
  <si>
    <t>169041</t>
  </si>
  <si>
    <t>20210921</t>
  </si>
  <si>
    <t>101306783</t>
  </si>
  <si>
    <t>002601002109210000152610</t>
  </si>
  <si>
    <t>228451</t>
  </si>
  <si>
    <t>101306784</t>
  </si>
  <si>
    <t>002601002109210000152544</t>
  </si>
  <si>
    <t>101307182</t>
  </si>
  <si>
    <t>002601002109210000152702</t>
  </si>
  <si>
    <t>228782</t>
  </si>
  <si>
    <t>PAGO PRESTAMO REVOLVENTE</t>
  </si>
  <si>
    <t>101400149</t>
  </si>
  <si>
    <t>085906299570326417</t>
  </si>
  <si>
    <t>92406</t>
  </si>
  <si>
    <t>17:35:54,322</t>
  </si>
  <si>
    <t>0966 grupo LM Safe Co S de RL de CV sep</t>
  </si>
  <si>
    <t>101671419</t>
  </si>
  <si>
    <t>2021092240014 BET0000484449240</t>
  </si>
  <si>
    <t>181103</t>
  </si>
  <si>
    <t>20210922</t>
  </si>
  <si>
    <t>14:47:40,676</t>
  </si>
  <si>
    <t>001179 SOLMUT MEXICO SAPI DE CVSEP1 2021</t>
  </si>
  <si>
    <t>101705249</t>
  </si>
  <si>
    <t>BNET01002109220047728657</t>
  </si>
  <si>
    <t>270592</t>
  </si>
  <si>
    <t>16:11:40,531</t>
  </si>
  <si>
    <t>101931325</t>
  </si>
  <si>
    <t>19769</t>
  </si>
  <si>
    <t>036INBU2309202176224701</t>
  </si>
  <si>
    <t>7580</t>
  </si>
  <si>
    <t>20210923</t>
  </si>
  <si>
    <t xml:space="preserve">MAURICIO RUBEN COBIAN SANDOVAL          </t>
  </si>
  <si>
    <t>012180004779395316</t>
  </si>
  <si>
    <t>COSM671010I73</t>
  </si>
  <si>
    <t>PAGO TARJETA JVEES</t>
  </si>
  <si>
    <t>102077839</t>
  </si>
  <si>
    <t>17</t>
  </si>
  <si>
    <t>BNET01002109230047907925</t>
  </si>
  <si>
    <t>298196</t>
  </si>
  <si>
    <t>17:41:24,634</t>
  </si>
  <si>
    <t xml:space="preserve">PODER JUSTO SAPI DE  CV                 </t>
  </si>
  <si>
    <t>012180001128961336</t>
  </si>
  <si>
    <t>0000360 JUSTO INC AUG 2021</t>
  </si>
  <si>
    <t>20210924</t>
  </si>
  <si>
    <t xml:space="preserve">ENERGROUP SA DE CV                      </t>
  </si>
  <si>
    <t>012580001155510567</t>
  </si>
  <si>
    <t>CHRISMO  S A  DE C V</t>
  </si>
  <si>
    <t>021180040201503977</t>
  </si>
  <si>
    <t>CHR9012197E5</t>
  </si>
  <si>
    <t>PAGO DE CREDITO</t>
  </si>
  <si>
    <t>102370667</t>
  </si>
  <si>
    <t>18600</t>
  </si>
  <si>
    <t>HSBC221736</t>
  </si>
  <si>
    <t>100735</t>
  </si>
  <si>
    <t>14:26:39,33</t>
  </si>
  <si>
    <t>MULTISERVICIOS VALLE DEL TANGAMANGA SA D</t>
  </si>
  <si>
    <t>112180000030966663</t>
  </si>
  <si>
    <t>102376288</t>
  </si>
  <si>
    <t>80436533</t>
  </si>
  <si>
    <t>8166</t>
  </si>
  <si>
    <t>14:38:33,231</t>
  </si>
  <si>
    <t>103081871</t>
  </si>
  <si>
    <t>7875APR1202109261434166277</t>
  </si>
  <si>
    <t>20210927</t>
  </si>
  <si>
    <t>PAGO PARCIAL TARJETA</t>
  </si>
  <si>
    <t>103137455</t>
  </si>
  <si>
    <t>231</t>
  </si>
  <si>
    <t>036INBU2709202176396651</t>
  </si>
  <si>
    <t>W ASSETS FOR LATAM, S.A.P.I. DE C.V.</t>
  </si>
  <si>
    <t>058180000008994145</t>
  </si>
  <si>
    <t>WAF2010145XA</t>
  </si>
  <si>
    <t>JEEVES DEL</t>
  </si>
  <si>
    <t>103181562</t>
  </si>
  <si>
    <t>058-27/09/2021/27-220GEK8020</t>
  </si>
  <si>
    <t>92104</t>
  </si>
  <si>
    <t>10:17:19,288</t>
  </si>
  <si>
    <t>103369002</t>
  </si>
  <si>
    <t>002601002109270000766598</t>
  </si>
  <si>
    <t>846717</t>
  </si>
  <si>
    <t>17:24:21,110</t>
  </si>
  <si>
    <t>103369007</t>
  </si>
  <si>
    <t>002601002109270000766643</t>
  </si>
  <si>
    <t>103369416</t>
  </si>
  <si>
    <t>002601002109270000766706</t>
  </si>
  <si>
    <t>847031</t>
  </si>
  <si>
    <t>17:25:23,594</t>
  </si>
  <si>
    <t>103560927</t>
  </si>
  <si>
    <t>085902356280327117</t>
  </si>
  <si>
    <t>51377</t>
  </si>
  <si>
    <t>20210928</t>
  </si>
  <si>
    <t>103566719</t>
  </si>
  <si>
    <t>002601002109280000859668</t>
  </si>
  <si>
    <t>180111</t>
  </si>
  <si>
    <t>103577438</t>
  </si>
  <si>
    <t>002601002109280000862451</t>
  </si>
  <si>
    <t>188436</t>
  </si>
  <si>
    <t>103621098</t>
  </si>
  <si>
    <t>BNET01002109280048575982</t>
  </si>
  <si>
    <t>221705</t>
  </si>
  <si>
    <t>103751178</t>
  </si>
  <si>
    <t>6486</t>
  </si>
  <si>
    <t>2021092840044B36K0000030993014</t>
  </si>
  <si>
    <t>93662</t>
  </si>
  <si>
    <t>17:52:08,824</t>
  </si>
  <si>
    <t>103950076</t>
  </si>
  <si>
    <t>39</t>
  </si>
  <si>
    <t>002601002109290000031581</t>
  </si>
  <si>
    <t>20210929</t>
  </si>
  <si>
    <t>103950458</t>
  </si>
  <si>
    <t>002601002109290000031650</t>
  </si>
  <si>
    <t>104041597</t>
  </si>
  <si>
    <t>002601002109290000075496</t>
  </si>
  <si>
    <t>104089677</t>
  </si>
  <si>
    <t>058-29/09/2021/29-014GGB8162</t>
  </si>
  <si>
    <t xml:space="preserve">6DIGITAL SA DE CV                       </t>
  </si>
  <si>
    <t>012320001581127467</t>
  </si>
  <si>
    <t>SDI060103T52</t>
  </si>
  <si>
    <t>6DIGITAL SA DE CV</t>
  </si>
  <si>
    <t>104156612</t>
  </si>
  <si>
    <t>BNET01002109290048920598</t>
  </si>
  <si>
    <t>319819</t>
  </si>
  <si>
    <t>20210930</t>
  </si>
  <si>
    <t>TRANSFER 092021</t>
  </si>
  <si>
    <t>104364615</t>
  </si>
  <si>
    <t>7875APR1202109301438456100</t>
  </si>
  <si>
    <t>104366770</t>
  </si>
  <si>
    <t>7875APR2202109301438464349</t>
  </si>
  <si>
    <t>104386484</t>
  </si>
  <si>
    <t>8333</t>
  </si>
  <si>
    <t>HSBC148850</t>
  </si>
  <si>
    <t>104431997</t>
  </si>
  <si>
    <t>BNET01002109300049041231</t>
  </si>
  <si>
    <t>104456003</t>
  </si>
  <si>
    <t>002601002109300000282993</t>
  </si>
  <si>
    <t>104525944</t>
  </si>
  <si>
    <t>BNET01002109300049141843</t>
  </si>
  <si>
    <t>104527209</t>
  </si>
  <si>
    <t>BNET01002109300049143350</t>
  </si>
  <si>
    <t>SEGMAIL JEEVES SEPTIEMBRE</t>
  </si>
  <si>
    <t>104558406</t>
  </si>
  <si>
    <t>2021093040014 BET0000419247710</t>
  </si>
  <si>
    <t>0001164 CGP CREATIVOS SA DE CV  AUG 2021</t>
  </si>
  <si>
    <t>104559626</t>
  </si>
  <si>
    <t>BNET01002109300049178818</t>
  </si>
  <si>
    <t>ANTICIPO PAGO TC SEPTIEMBRE</t>
  </si>
  <si>
    <t>104603680</t>
  </si>
  <si>
    <t>2021093040014 BET0000422044330</t>
  </si>
  <si>
    <t>240707</t>
  </si>
  <si>
    <t>16:06:43,443</t>
  </si>
  <si>
    <t>MAL990719TV8</t>
  </si>
  <si>
    <t>PAGO 2</t>
  </si>
  <si>
    <t>104639335</t>
  </si>
  <si>
    <t>80578076</t>
  </si>
  <si>
    <t>9896</t>
  </si>
  <si>
    <t>17:03:45,340</t>
  </si>
  <si>
    <t>MCS031209HG2</t>
  </si>
  <si>
    <t>Transferencia de MENSAJERIA COBRANZA Y S</t>
  </si>
  <si>
    <t>104643057</t>
  </si>
  <si>
    <t>058-30/09/2021/30-014GHH5121</t>
  </si>
  <si>
    <t>55358</t>
  </si>
  <si>
    <t>17:09:34,978</t>
  </si>
  <si>
    <t>pago linea revolvente septiembre</t>
  </si>
  <si>
    <t>104650815</t>
  </si>
  <si>
    <t>2021093040014 BET0000424610640</t>
  </si>
  <si>
    <t>262610</t>
  </si>
  <si>
    <t>17:21:19,345</t>
  </si>
  <si>
    <t>UBITS LEARNING SOLUTIONS MEXICO S.A.P.I.</t>
  </si>
  <si>
    <t>058180000002363769</t>
  </si>
  <si>
    <t>ULS180525K30</t>
  </si>
  <si>
    <t>NOMINA SEPTIEMBRE UBITS LEARNING SOLUTIO</t>
  </si>
  <si>
    <t>104652343</t>
  </si>
  <si>
    <t>058-30/09/2021/30-220GHG9083</t>
  </si>
  <si>
    <t>56290</t>
  </si>
  <si>
    <t>17:23:55,18</t>
  </si>
  <si>
    <t>CARMEN VICTORIA AVILA ZEPEDA</t>
  </si>
  <si>
    <t>014320606129583976</t>
  </si>
  <si>
    <t xml:space="preserve">la general jeeves  </t>
  </si>
  <si>
    <t>104803680</t>
  </si>
  <si>
    <t>BB189239003938</t>
  </si>
  <si>
    <t>20211001</t>
  </si>
  <si>
    <t xml:space="preserve">1474 0001122  Guork Marketing Agency </t>
  </si>
  <si>
    <t>104897744</t>
  </si>
  <si>
    <t>1073</t>
  </si>
  <si>
    <t>036INBU0110202176731133</t>
  </si>
  <si>
    <t>0002484  SATHCA  SEP, 2021</t>
  </si>
  <si>
    <t>104965330</t>
  </si>
  <si>
    <t>BNET01002110010049398771</t>
  </si>
  <si>
    <t>MY NEW HOME</t>
  </si>
  <si>
    <t>143180000012499088</t>
  </si>
  <si>
    <t>MYNEWHOME SEP PARCIAL1</t>
  </si>
  <si>
    <t>104979061</t>
  </si>
  <si>
    <t>FT2127407481</t>
  </si>
  <si>
    <t>001179 SOLMUT MEXICO SAPI DE CVSEP2 2021</t>
  </si>
  <si>
    <t>105016746</t>
  </si>
  <si>
    <t>13</t>
  </si>
  <si>
    <t>BNET01002110010049435553</t>
  </si>
  <si>
    <t>pago ads tarjeta de credito</t>
  </si>
  <si>
    <t>105045893</t>
  </si>
  <si>
    <t>058-01/10/2021/01-220GHY0433</t>
  </si>
  <si>
    <t>Transferencia de WAVE MEXICO LATAM S.A.P</t>
  </si>
  <si>
    <t>105049221</t>
  </si>
  <si>
    <t>058-01/10/2021/01-220GHY8359</t>
  </si>
  <si>
    <t>Transferencia de WAVE MEXICO PROVEEDORES</t>
  </si>
  <si>
    <t>105055772</t>
  </si>
  <si>
    <t>058-01/10/2021/01-220GHZ0181</t>
  </si>
  <si>
    <t>GRUPO INDUDEC SA DE CV</t>
  </si>
  <si>
    <t>002180700648466619</t>
  </si>
  <si>
    <t>GRUPO INDUDEC SA DE CV  OCTUBRE</t>
  </si>
  <si>
    <t>105072798</t>
  </si>
  <si>
    <t>085906191700327419</t>
  </si>
  <si>
    <t>105091987</t>
  </si>
  <si>
    <t>24491</t>
  </si>
  <si>
    <t>HSBC331144</t>
  </si>
  <si>
    <t xml:space="preserve">Jeeves tc la general  </t>
  </si>
  <si>
    <t>105108512</t>
  </si>
  <si>
    <t>BB169538008312</t>
  </si>
  <si>
    <t xml:space="preserve">Jeeves LG Lerma TC  </t>
  </si>
  <si>
    <t>105108837</t>
  </si>
  <si>
    <t>BB169671007876</t>
  </si>
  <si>
    <t>105127213</t>
  </si>
  <si>
    <t>80609702</t>
  </si>
  <si>
    <t>021760040647164700</t>
  </si>
  <si>
    <t>105129271</t>
  </si>
  <si>
    <t>6026</t>
  </si>
  <si>
    <t>HSBC373037</t>
  </si>
  <si>
    <t>105488986</t>
  </si>
  <si>
    <t>002601002110040000675259</t>
  </si>
  <si>
    <t>215164</t>
  </si>
  <si>
    <t>20211004</t>
  </si>
  <si>
    <t>AGO 2021</t>
  </si>
  <si>
    <t>105997712</t>
  </si>
  <si>
    <t>BNET0100211004683765</t>
  </si>
  <si>
    <t>697048</t>
  </si>
  <si>
    <t xml:space="preserve">RIBALEC MEXICO SA DE  CV                </t>
  </si>
  <si>
    <t>012180001159582373</t>
  </si>
  <si>
    <t>TIENDAKOMET  SEPTIEM</t>
  </si>
  <si>
    <t>106005585</t>
  </si>
  <si>
    <t>BNET01002110040049711435</t>
  </si>
  <si>
    <t>710386</t>
  </si>
  <si>
    <t>VICTOR HUGO CABRAL BETANZOS</t>
  </si>
  <si>
    <t>058597000003681583</t>
  </si>
  <si>
    <t>VICAMEX / Septiembre</t>
  </si>
  <si>
    <t>106046502</t>
  </si>
  <si>
    <t>058-04/10/2021/04-300GJL6397</t>
  </si>
  <si>
    <t>103912</t>
  </si>
  <si>
    <t>106103235</t>
  </si>
  <si>
    <t>002601002110040000715995</t>
  </si>
  <si>
    <t>786098</t>
  </si>
  <si>
    <t>0000621 GRUPO SOLENA SAPI DE CV SEP 2021</t>
  </si>
  <si>
    <t>106128459</t>
  </si>
  <si>
    <t>BNET01002110040049785768</t>
  </si>
  <si>
    <t>806185</t>
  </si>
  <si>
    <t>13:32:31,615</t>
  </si>
  <si>
    <t>106132112</t>
  </si>
  <si>
    <t>002601002110040000731150</t>
  </si>
  <si>
    <t>809289</t>
  </si>
  <si>
    <t>13:42:37,385</t>
  </si>
  <si>
    <t>106137887</t>
  </si>
  <si>
    <t>002601002110040000735091</t>
  </si>
  <si>
    <t>814497</t>
  </si>
  <si>
    <t>13:58:50,861</t>
  </si>
  <si>
    <t>CMO1903134P1</t>
  </si>
  <si>
    <t>0001998 Cargamos Mobility</t>
  </si>
  <si>
    <t>106138599</t>
  </si>
  <si>
    <t>2021100440014 BET0000414775280</t>
  </si>
  <si>
    <t>597252</t>
  </si>
  <si>
    <t>14:00:54,82</t>
  </si>
  <si>
    <t>106151023</t>
  </si>
  <si>
    <t>002601002110040000741568</t>
  </si>
  <si>
    <t>822255</t>
  </si>
  <si>
    <t>14:24:56,971</t>
  </si>
  <si>
    <t>pago</t>
  </si>
  <si>
    <t>106158404</t>
  </si>
  <si>
    <t>7279CP06202110041444541314</t>
  </si>
  <si>
    <t>699829</t>
  </si>
  <si>
    <t>14:42:57,169</t>
  </si>
  <si>
    <t>INDUSTRIAS NEOSIS S DE RL DE CV</t>
  </si>
  <si>
    <t>072028011382584159</t>
  </si>
  <si>
    <t>INE200820A46</t>
  </si>
  <si>
    <t>INDUSTRIAS NEOSIS   SEPTIEMBRE</t>
  </si>
  <si>
    <t>106171120</t>
  </si>
  <si>
    <t>7875APR2202110041444579029</t>
  </si>
  <si>
    <t>708943</t>
  </si>
  <si>
    <t>15:15:07,111</t>
  </si>
  <si>
    <t xml:space="preserve">  GANPROVER SPR DE RL</t>
  </si>
  <si>
    <t>030840900011235783</t>
  </si>
  <si>
    <t xml:space="preserve">PAGO DE PRESTAMO  </t>
  </si>
  <si>
    <t>106213612</t>
  </si>
  <si>
    <t>BB104614013071</t>
  </si>
  <si>
    <t>71373</t>
  </si>
  <si>
    <t>17:04:48,817</t>
  </si>
  <si>
    <t xml:space="preserve">PROYECTO ALPHA CONSU LTORIA SA DE CV    </t>
  </si>
  <si>
    <t>012180001651591134</t>
  </si>
  <si>
    <t>PAC040824IX3</t>
  </si>
  <si>
    <t>PAGO TARJETA NUEVA DE PRO</t>
  </si>
  <si>
    <t>106214936</t>
  </si>
  <si>
    <t>002601002110040000780756</t>
  </si>
  <si>
    <t>869951</t>
  </si>
  <si>
    <t>17:08:08,573</t>
  </si>
  <si>
    <t>PROMOTOREO DE PERSONAL SA DE CV</t>
  </si>
  <si>
    <t>072180003657511800</t>
  </si>
  <si>
    <t>PPE0109174X3</t>
  </si>
  <si>
    <t>PAGO TARJETA JEEVES</t>
  </si>
  <si>
    <t>106239536</t>
  </si>
  <si>
    <t>8846APR1202110041444779241</t>
  </si>
  <si>
    <t>4963</t>
  </si>
  <si>
    <t>20211005</t>
  </si>
  <si>
    <t>18:18:24,528</t>
  </si>
  <si>
    <t xml:space="preserve">XG VENTURES SA DE CV                    </t>
  </si>
  <si>
    <t>012320001153822035</t>
  </si>
  <si>
    <t>XVE2005217L1</t>
  </si>
  <si>
    <t>0002388 XG VENTURES</t>
  </si>
  <si>
    <t>106397105</t>
  </si>
  <si>
    <t>BNET01002110050049886560</t>
  </si>
  <si>
    <t>152935</t>
  </si>
  <si>
    <t>09:12:23,443</t>
  </si>
  <si>
    <t>PAGO JEVEES SEP 21</t>
  </si>
  <si>
    <t>106399197</t>
  </si>
  <si>
    <t>BNET01002110050049887479</t>
  </si>
  <si>
    <t>155070</t>
  </si>
  <si>
    <t>09:19:28,522</t>
  </si>
  <si>
    <t xml:space="preserve">PERIFERIOS Y SISTEMA S,SA DE CV         </t>
  </si>
  <si>
    <t>012180001505417102</t>
  </si>
  <si>
    <t>PSI890302K66</t>
  </si>
  <si>
    <t>0000855 PERIFERIOS Y SISTEMAS JUL 2021</t>
  </si>
  <si>
    <t>106425809</t>
  </si>
  <si>
    <t>BNET01002110050049903220</t>
  </si>
  <si>
    <t>177740</t>
  </si>
  <si>
    <t>10:33:57,27</t>
  </si>
  <si>
    <t xml:space="preserve">LUXUN ENERGY SAPI DE  CV                </t>
  </si>
  <si>
    <t>012580001120689151</t>
  </si>
  <si>
    <t>LEN180518P82</t>
  </si>
  <si>
    <t>LUXUN ENERGY  SEPTIEMBRE</t>
  </si>
  <si>
    <t>106431653</t>
  </si>
  <si>
    <t>BNET01002110050049907157</t>
  </si>
  <si>
    <t>182010</t>
  </si>
  <si>
    <t>10:48:02,287</t>
  </si>
  <si>
    <t>106432730</t>
  </si>
  <si>
    <t>085902703210327819</t>
  </si>
  <si>
    <t>55470</t>
  </si>
  <si>
    <t>10:50:38,368</t>
  </si>
  <si>
    <t>0000408 CRUMAS Sep 2021</t>
  </si>
  <si>
    <t>106432952</t>
  </si>
  <si>
    <t>2021100540014 BET0000424709690</t>
  </si>
  <si>
    <t>138022</t>
  </si>
  <si>
    <t>10:51:10,73</t>
  </si>
  <si>
    <t>00957 LQG SHARING TELEMATICS SEPT 21</t>
  </si>
  <si>
    <t>106437887</t>
  </si>
  <si>
    <t>BNET01002110050049911634</t>
  </si>
  <si>
    <t>187023</t>
  </si>
  <si>
    <t>11:03:09,961</t>
  </si>
  <si>
    <t>LAS1506123B3</t>
  </si>
  <si>
    <t>0001776  LABORATORY APPLIED SEP 2021</t>
  </si>
  <si>
    <t>106439067</t>
  </si>
  <si>
    <t>085902879110327817</t>
  </si>
  <si>
    <t>56994</t>
  </si>
  <si>
    <t>11:06:00,155</t>
  </si>
  <si>
    <t xml:space="preserve">FALARIQUE SAS DE CV                     </t>
  </si>
  <si>
    <t>012320001154004221</t>
  </si>
  <si>
    <t>FAL200522ND2</t>
  </si>
  <si>
    <t>FALARIQUE SAS DE CV  SEP, 2021</t>
  </si>
  <si>
    <t>106443365</t>
  </si>
  <si>
    <t>BNET01002110050049915545</t>
  </si>
  <si>
    <t>191167</t>
  </si>
  <si>
    <t>11:15:56,243</t>
  </si>
  <si>
    <t>NDI2104136XA</t>
  </si>
  <si>
    <t>00001065</t>
  </si>
  <si>
    <t>106443659</t>
  </si>
  <si>
    <t>2021100540014 BET0000425122630</t>
  </si>
  <si>
    <t>145422</t>
  </si>
  <si>
    <t>11:16:36,488</t>
  </si>
  <si>
    <t>FRANCHISING AND SHOWS MEXICO SAOCT2021</t>
  </si>
  <si>
    <t>106444533</t>
  </si>
  <si>
    <t>BNET01002110050049916373</t>
  </si>
  <si>
    <t>192031</t>
  </si>
  <si>
    <t>11:18:29,872</t>
  </si>
  <si>
    <t>0001065 Medio Melon</t>
  </si>
  <si>
    <t>106445031</t>
  </si>
  <si>
    <t>2021100540014 BET0000425171570</t>
  </si>
  <si>
    <t>146332</t>
  </si>
  <si>
    <t>11:19:42,999</t>
  </si>
  <si>
    <t>0001713  Gendra  Sep, 2021</t>
  </si>
  <si>
    <t>106447670</t>
  </si>
  <si>
    <t>20045</t>
  </si>
  <si>
    <t>036INBU0510202176920788</t>
  </si>
  <si>
    <t>8485</t>
  </si>
  <si>
    <t>11:25:45,284</t>
  </si>
  <si>
    <t>JMG120308LD1</t>
  </si>
  <si>
    <t>106453799</t>
  </si>
  <si>
    <t>21183</t>
  </si>
  <si>
    <t>036INBU0510202176921855</t>
  </si>
  <si>
    <t>8777</t>
  </si>
  <si>
    <t>11:39:49,419</t>
  </si>
  <si>
    <t>0000216  Ventup Sapi De Cv  Sep 2021</t>
  </si>
  <si>
    <t>106467674</t>
  </si>
  <si>
    <t>BCREA202110050000410</t>
  </si>
  <si>
    <t>382</t>
  </si>
  <si>
    <t>12:11:32,557</t>
  </si>
  <si>
    <t>ASOCIACION MEXICANA DE BARBEROS Y BARBER</t>
  </si>
  <si>
    <t>646420181205600003</t>
  </si>
  <si>
    <t>AMB1503196X8</t>
  </si>
  <si>
    <t>0002493Barberia Cap</t>
  </si>
  <si>
    <t>106469817</t>
  </si>
  <si>
    <t>KLU92142</t>
  </si>
  <si>
    <t>12:16:29,106</t>
  </si>
  <si>
    <t>106472007</t>
  </si>
  <si>
    <t>80650993</t>
  </si>
  <si>
    <t>2120</t>
  </si>
  <si>
    <t>12:21:27,67</t>
  </si>
  <si>
    <t>106475048</t>
  </si>
  <si>
    <t>085903782020327817</t>
  </si>
  <si>
    <t>65070</t>
  </si>
  <si>
    <t>12:27:46,689</t>
  </si>
  <si>
    <t>0001044 ASHUVRISTRATEGYSADECV  SEP 2021</t>
  </si>
  <si>
    <t>106478108</t>
  </si>
  <si>
    <t>605</t>
  </si>
  <si>
    <t>HSBC144487</t>
  </si>
  <si>
    <t>78136</t>
  </si>
  <si>
    <t>12:34:56,548</t>
  </si>
  <si>
    <t>DAIMEL CHEMIE SAS DE CV</t>
  </si>
  <si>
    <t>014320655081717860</t>
  </si>
  <si>
    <t>DCE200615PT7</t>
  </si>
  <si>
    <t>003057 Daimel Chemie SAS de CV Sept 2021</t>
  </si>
  <si>
    <t>106485927</t>
  </si>
  <si>
    <t>2021100540014 BET0000426751570</t>
  </si>
  <si>
    <t>175140</t>
  </si>
  <si>
    <t>12:52:42,236</t>
  </si>
  <si>
    <t>0000405  Zorte Berria SA de CV  Sep 2</t>
  </si>
  <si>
    <t>106486716</t>
  </si>
  <si>
    <t>BCREA202110050000432</t>
  </si>
  <si>
    <t>426</t>
  </si>
  <si>
    <t>12:54:21,607</t>
  </si>
  <si>
    <t>0000630 Hitch Technology Sep 21</t>
  </si>
  <si>
    <t>106492648</t>
  </si>
  <si>
    <t>2021100540014 BET0000427034820</t>
  </si>
  <si>
    <t>179894</t>
  </si>
  <si>
    <t>13:07:29,461</t>
  </si>
  <si>
    <t>106492976</t>
  </si>
  <si>
    <t>BNET01002110050049955311</t>
  </si>
  <si>
    <t>226167</t>
  </si>
  <si>
    <t>13:08:19,86</t>
  </si>
  <si>
    <t>106517263</t>
  </si>
  <si>
    <t>BNET01002110050049975986</t>
  </si>
  <si>
    <t>243461</t>
  </si>
  <si>
    <t>14:03:31,942</t>
  </si>
  <si>
    <t>0001098 UVI TECH SAPI DE CV SEP 2021</t>
  </si>
  <si>
    <t>106526334</t>
  </si>
  <si>
    <t>002601002110050000904071</t>
  </si>
  <si>
    <t>249920</t>
  </si>
  <si>
    <t>14:23:54,3</t>
  </si>
  <si>
    <t>OEM SUPPLIER S DE RL DE CV</t>
  </si>
  <si>
    <t>072320008544418648</t>
  </si>
  <si>
    <t>OSU121115AL6</t>
  </si>
  <si>
    <t>106528056</t>
  </si>
  <si>
    <t>8846APR2202110051445567446</t>
  </si>
  <si>
    <t>211712</t>
  </si>
  <si>
    <t>14:27:44,754</t>
  </si>
  <si>
    <t>PAGO COMPLEMENTARIO TC SEPTIEMBRE</t>
  </si>
  <si>
    <t>106528828</t>
  </si>
  <si>
    <t>2021100540014 BET0000428610600</t>
  </si>
  <si>
    <t>205472</t>
  </si>
  <si>
    <t>14:29:30,620</t>
  </si>
  <si>
    <t>NCO190617M41</t>
  </si>
  <si>
    <t>0001344NOTPRESS</t>
  </si>
  <si>
    <t>106534165</t>
  </si>
  <si>
    <t>BNET01002110050049988348</t>
  </si>
  <si>
    <t>255333</t>
  </si>
  <si>
    <t>14:41:26,395</t>
  </si>
  <si>
    <t xml:space="preserve">BOLD RETAIL VENTURES  SA DE CV          </t>
  </si>
  <si>
    <t>012320001119347240</t>
  </si>
  <si>
    <t>BRV180418DV7</t>
  </si>
  <si>
    <t>0002286  BOLD RETAIL</t>
  </si>
  <si>
    <t>106539690</t>
  </si>
  <si>
    <t>BNET01002110050049907879</t>
  </si>
  <si>
    <t>259553</t>
  </si>
  <si>
    <t>14:54:20,486</t>
  </si>
  <si>
    <t>0000300 ROCKET DINARIUS SAPI DE CV SEP</t>
  </si>
  <si>
    <t>106543081</t>
  </si>
  <si>
    <t>2021100540014 BET0000429322570</t>
  </si>
  <si>
    <t>214923</t>
  </si>
  <si>
    <t>15:02:14,23</t>
  </si>
  <si>
    <t>106562439</t>
  </si>
  <si>
    <t>8846APR2202110051445680865</t>
  </si>
  <si>
    <t>237532</t>
  </si>
  <si>
    <t>15:47:53,1</t>
  </si>
  <si>
    <t>JEEVES SEPTIEMBRE 2021</t>
  </si>
  <si>
    <t>106572336</t>
  </si>
  <si>
    <t>BNET01002110050025014673</t>
  </si>
  <si>
    <t>282684</t>
  </si>
  <si>
    <t>16:10:46,99</t>
  </si>
  <si>
    <t xml:space="preserve">NUOVA V SOLUCIONES S  DE RL DE CV       </t>
  </si>
  <si>
    <t>012180001173864514</t>
  </si>
  <si>
    <t>NVS1503176R0</t>
  </si>
  <si>
    <t>NUOVA VITA  SEP 2021</t>
  </si>
  <si>
    <t>106579000</t>
  </si>
  <si>
    <t>BNET01002110050025019223</t>
  </si>
  <si>
    <t>287074</t>
  </si>
  <si>
    <t>16:25:19,468</t>
  </si>
  <si>
    <t>SCX190531824</t>
  </si>
  <si>
    <t>106588940</t>
  </si>
  <si>
    <t>44</t>
  </si>
  <si>
    <t>BNET01002110050025026076</t>
  </si>
  <si>
    <t>293417</t>
  </si>
  <si>
    <t>16:47:53,878</t>
  </si>
  <si>
    <t>0000621 GRUPO SOLENA SAPI DE CV SEPT.</t>
  </si>
  <si>
    <t>106596219</t>
  </si>
  <si>
    <t>BNET01002110050000937584</t>
  </si>
  <si>
    <t>298427</t>
  </si>
  <si>
    <t>17:04:24,991</t>
  </si>
  <si>
    <t>106599232</t>
  </si>
  <si>
    <t>8846APR2202110051445802631</t>
  </si>
  <si>
    <t>264662</t>
  </si>
  <si>
    <t>17:11:27,577</t>
  </si>
  <si>
    <t>TECNOLOGIA EN INGENIERIA CLINICA S.A.P.I</t>
  </si>
  <si>
    <t>058320000002217293</t>
  </si>
  <si>
    <t>TIC1806127D3</t>
  </si>
  <si>
    <t>TECNOLOGIA EN INGENIERIA CLNICA SAPI DE</t>
  </si>
  <si>
    <t>106603686</t>
  </si>
  <si>
    <t>058-05/10/2021/05-136GKL8854</t>
  </si>
  <si>
    <t>54179</t>
  </si>
  <si>
    <t>17:21:54,384</t>
  </si>
  <si>
    <t>GPS110920S7A</t>
  </si>
  <si>
    <t>Pago TarjetaCorporativa Jeeves Sept2021</t>
  </si>
  <si>
    <t>106610066</t>
  </si>
  <si>
    <t>2021100540014 BET0000431903430</t>
  </si>
  <si>
    <t>260811</t>
  </si>
  <si>
    <t>17:37:03,135</t>
  </si>
  <si>
    <t>KUBLAU SEPT 21</t>
  </si>
  <si>
    <t>106610161</t>
  </si>
  <si>
    <t>BNET01002110050025041579</t>
  </si>
  <si>
    <t>308150</t>
  </si>
  <si>
    <t>17:37:17,854</t>
  </si>
  <si>
    <t xml:space="preserve">  METODO HARKNESS S C</t>
  </si>
  <si>
    <t>030700900017278004</t>
  </si>
  <si>
    <t>106620524</t>
  </si>
  <si>
    <t>BB167021008261</t>
  </si>
  <si>
    <t>18:09:53,565</t>
  </si>
  <si>
    <t>106649540</t>
  </si>
  <si>
    <t>8846APR1202110051445944149</t>
  </si>
  <si>
    <t>21255</t>
  </si>
  <si>
    <t>20211006</t>
  </si>
  <si>
    <t xml:space="preserve">DEALOR SAPI DE CV                       </t>
  </si>
  <si>
    <t>012010001128387378</t>
  </si>
  <si>
    <t>106650382</t>
  </si>
  <si>
    <t>002601002110060000951816</t>
  </si>
  <si>
    <t>21117</t>
  </si>
  <si>
    <t xml:space="preserve">SISTELA MEXICO SA DE  CV                </t>
  </si>
  <si>
    <t>012180001125500596</t>
  </si>
  <si>
    <t>106716524</t>
  </si>
  <si>
    <t>BNET01002110060025051355</t>
  </si>
  <si>
    <t>72809</t>
  </si>
  <si>
    <t>106778984</t>
  </si>
  <si>
    <t>7875APR2202110061446201508</t>
  </si>
  <si>
    <t>105857</t>
  </si>
  <si>
    <t>106786008</t>
  </si>
  <si>
    <t>2021100640014 BET0000437099120</t>
  </si>
  <si>
    <t>110805</t>
  </si>
  <si>
    <t>106786872</t>
  </si>
  <si>
    <t>BNET01002110060025084829</t>
  </si>
  <si>
    <t>158645</t>
  </si>
  <si>
    <t>106787294</t>
  </si>
  <si>
    <t>BNET01002110060025085084</t>
  </si>
  <si>
    <t>159025</t>
  </si>
  <si>
    <t>SISTEMAS INDUSTRIALES HUAPAQ S. DE R.L.</t>
  </si>
  <si>
    <t>058580417461600104</t>
  </si>
  <si>
    <t>0002457  Huapaq  Sep, 2021</t>
  </si>
  <si>
    <t>106796524</t>
  </si>
  <si>
    <t>058-06/10/2021/06-041GKT7369</t>
  </si>
  <si>
    <t xml:space="preserve">KNAAN ENERGY GROUP S API DE CV          </t>
  </si>
  <si>
    <t>012691001175345151</t>
  </si>
  <si>
    <t>0003108KNAAN ENERGY GROUP SAPI DE CV</t>
  </si>
  <si>
    <t>106798238</t>
  </si>
  <si>
    <t>BNET01002110060025092186</t>
  </si>
  <si>
    <t>ALPHA CARE LIMITED</t>
  </si>
  <si>
    <t>132180000078055516</t>
  </si>
  <si>
    <t>PAGO DE TC</t>
  </si>
  <si>
    <t>106808881</t>
  </si>
  <si>
    <t>MULTIVA BANCO</t>
  </si>
  <si>
    <t>21279049795021</t>
  </si>
  <si>
    <t xml:space="preserve">0000690 NANTI SYSTEM SEPTIEMBRE 2021  </t>
  </si>
  <si>
    <t>106823497</t>
  </si>
  <si>
    <t>BB101788013041</t>
  </si>
  <si>
    <t>0312 JEEVES LECO SEP 2021</t>
  </si>
  <si>
    <t>106830730</t>
  </si>
  <si>
    <t>BNET01002110060025115068</t>
  </si>
  <si>
    <t>106832902</t>
  </si>
  <si>
    <t>BB172520007861</t>
  </si>
  <si>
    <t>106833817</t>
  </si>
  <si>
    <t>085902404500327913</t>
  </si>
  <si>
    <t>106857033</t>
  </si>
  <si>
    <t>002601002110060000991788</t>
  </si>
  <si>
    <t xml:space="preserve">PAGO DE CREDITO  </t>
  </si>
  <si>
    <t>106857980</t>
  </si>
  <si>
    <t>BB176426005174</t>
  </si>
  <si>
    <t>106861994</t>
  </si>
  <si>
    <t>BNET01002110060025139899</t>
  </si>
  <si>
    <t>106865167</t>
  </si>
  <si>
    <t>058-06/10/2021/06-220GKX0546</t>
  </si>
  <si>
    <t>DEZVOLTA SEPT 2021</t>
  </si>
  <si>
    <t>106869439</t>
  </si>
  <si>
    <t>BNET01002110060025146079</t>
  </si>
  <si>
    <t>012905001169124197</t>
  </si>
  <si>
    <t>ORDEN DE PAGO 679</t>
  </si>
  <si>
    <t>106877699</t>
  </si>
  <si>
    <t>BNET01002110060025152699</t>
  </si>
  <si>
    <t>Transferencia de ZENDALA S.A.P.I. DE C.V</t>
  </si>
  <si>
    <t>106879902</t>
  </si>
  <si>
    <t>058-06/10/2021/06-220GKX6631</t>
  </si>
  <si>
    <t>TARJETA CORPORATIVA JEEVES</t>
  </si>
  <si>
    <t>106885107</t>
  </si>
  <si>
    <t>002601002110060000007746</t>
  </si>
  <si>
    <t>PAGODEPRESTAMO              1764993BTJ5</t>
  </si>
  <si>
    <t>106886511</t>
  </si>
  <si>
    <t>CIE-01002110060000009116</t>
  </si>
  <si>
    <t>106909568</t>
  </si>
  <si>
    <t>2021100640014 BET0000442717730</t>
  </si>
  <si>
    <t>199920</t>
  </si>
  <si>
    <t>15:05:22,0</t>
  </si>
  <si>
    <t>106912961</t>
  </si>
  <si>
    <t>002601002110060000022687</t>
  </si>
  <si>
    <t>257320</t>
  </si>
  <si>
    <t>15:13:46,74</t>
  </si>
  <si>
    <t>OSCAR GONZALEZ OLIVA</t>
  </si>
  <si>
    <t>014180605715278027</t>
  </si>
  <si>
    <t>GOOO740505RC1</t>
  </si>
  <si>
    <t>0002640CAPACIDAD INSTALADA SCSEP 2021</t>
  </si>
  <si>
    <t>106917914</t>
  </si>
  <si>
    <t>2021100640014SNET0000443025420</t>
  </si>
  <si>
    <t>205768</t>
  </si>
  <si>
    <t>15:25:54,433</t>
  </si>
  <si>
    <t>VITAU MEDICAL S.A.P.I. DE C.V.</t>
  </si>
  <si>
    <t>058580128052800165</t>
  </si>
  <si>
    <t>Transferencia de VITAU MEDICAL S.A.P.I.</t>
  </si>
  <si>
    <t>106921546</t>
  </si>
  <si>
    <t>058-06/10/2021/06-012GLA3398</t>
  </si>
  <si>
    <t>43068</t>
  </si>
  <si>
    <t>15:35:14,191</t>
  </si>
  <si>
    <t xml:space="preserve">CGOQ VENTURES SAPI D E CV               </t>
  </si>
  <si>
    <t>012320001160995803</t>
  </si>
  <si>
    <t>CVE201013IS5</t>
  </si>
  <si>
    <t>CGOQ VENTURES</t>
  </si>
  <si>
    <t>106937474</t>
  </si>
  <si>
    <t>BNET01002110060025193432</t>
  </si>
  <si>
    <t>275257</t>
  </si>
  <si>
    <t>16:14:08,995</t>
  </si>
  <si>
    <t>JAPANEX INTERNATIONAL SA DE CV</t>
  </si>
  <si>
    <t>002180701281361329</t>
  </si>
  <si>
    <t>JIN151109LL2</t>
  </si>
  <si>
    <t>0002076 JAPANEX INTL SA DE CV  SEP 2021</t>
  </si>
  <si>
    <t>106949972</t>
  </si>
  <si>
    <t>085905251140327916</t>
  </si>
  <si>
    <t>87545</t>
  </si>
  <si>
    <t>16:46:01,804</t>
  </si>
  <si>
    <t>PRIMER PAGO JEEVES OCTUBRE</t>
  </si>
  <si>
    <t>106952190</t>
  </si>
  <si>
    <t>15</t>
  </si>
  <si>
    <t>002601002110060000044007</t>
  </si>
  <si>
    <t>286053</t>
  </si>
  <si>
    <t>16:51:50,745</t>
  </si>
  <si>
    <t xml:space="preserve">PLASTICOS Y METALES  MYC SA DE CV       </t>
  </si>
  <si>
    <t>012180004528065091</t>
  </si>
  <si>
    <t>PMM8311191L2</t>
  </si>
  <si>
    <t>SALDO CUENTA OCTUBRE</t>
  </si>
  <si>
    <t>106969445</t>
  </si>
  <si>
    <t>BNET01002110060025142170</t>
  </si>
  <si>
    <t>297891</t>
  </si>
  <si>
    <t>17:35:29,448</t>
  </si>
  <si>
    <t xml:space="preserve"> IBR MEXICO SEP 2021</t>
  </si>
  <si>
    <t>106975738</t>
  </si>
  <si>
    <t>BNET01002110060025220526</t>
  </si>
  <si>
    <t>302535</t>
  </si>
  <si>
    <t>17:52:14,25</t>
  </si>
  <si>
    <t>PAGO BONNUS JEEVES  SEPT21</t>
  </si>
  <si>
    <t>106988211</t>
  </si>
  <si>
    <t>18</t>
  </si>
  <si>
    <t>BNET01002110070025227238</t>
  </si>
  <si>
    <t>TRUEHOME JEEVS</t>
  </si>
  <si>
    <t>106992939</t>
  </si>
  <si>
    <t>002601002110070000056623</t>
  </si>
  <si>
    <t>0001119 BUZON E JEEVES SEPT</t>
  </si>
  <si>
    <t>106995246</t>
  </si>
  <si>
    <t>002601002110070000056801</t>
  </si>
  <si>
    <t xml:space="preserve">  OPL LOGISTICA INTEGRAL DE EN</t>
  </si>
  <si>
    <t>030180900018982582</t>
  </si>
  <si>
    <t xml:space="preserve">0002292 OPL LOGISTICA INTEGRAL DE ENVIO </t>
  </si>
  <si>
    <t>20211007</t>
  </si>
  <si>
    <t>Grupo Guedimin Sep 2021</t>
  </si>
  <si>
    <t>Servicios Especializados en la Industria</t>
  </si>
  <si>
    <t>Sol Para Empresas De M xico Sep 21</t>
  </si>
  <si>
    <t>Pago Tarjeta Jevees</t>
  </si>
  <si>
    <t>PAGO ECRO</t>
  </si>
  <si>
    <t>001266</t>
  </si>
  <si>
    <t>ASESORIA INTL EN LOGISTICA Y TRAMI</t>
  </si>
  <si>
    <t>002180700287766495</t>
  </si>
  <si>
    <t>PAGO SPEI DE ASESORIA INTER. EN LOGIS</t>
  </si>
  <si>
    <t>JEEVES SEPT TC</t>
  </si>
  <si>
    <t>GRUPO GRAMOS Y GRANOS S DE RL DE C</t>
  </si>
  <si>
    <t>002180701360114976</t>
  </si>
  <si>
    <t>0002883  ESTADO NATURAL  SEP, 2021</t>
  </si>
  <si>
    <t>0000327 CENTEO SAPI DE CV  SEP 2021</t>
  </si>
  <si>
    <t>0001062 SEP2021 JA FILTROS Y CANASTILLAS</t>
  </si>
  <si>
    <t>POCKET</t>
  </si>
  <si>
    <t>0000348</t>
  </si>
  <si>
    <t xml:space="preserve">IMC MARKETING SC                        </t>
  </si>
  <si>
    <t>012320001963325366</t>
  </si>
  <si>
    <t>IMC MARKETING S.C.  SEP 2021</t>
  </si>
  <si>
    <t>MASTERY MAYORISTAS S.A.S. DE C.V.</t>
  </si>
  <si>
    <t>058150620201000152</t>
  </si>
  <si>
    <t>MMA181206II5</t>
  </si>
  <si>
    <t>Mastery Mayoristas SAS de CV</t>
  </si>
  <si>
    <t>107229758</t>
  </si>
  <si>
    <t>058-07/10/2021/07-062GLO5201</t>
  </si>
  <si>
    <t>36001</t>
  </si>
  <si>
    <t>13:47:36,523</t>
  </si>
  <si>
    <t>OASIS COMERCIALIZADORA SIGLO XXI S.A. DE</t>
  </si>
  <si>
    <t>136320099845700120</t>
  </si>
  <si>
    <t>OCS171206UW4</t>
  </si>
  <si>
    <t>REF 0003471 OASIS COMERCIALIZAD  SEP 21</t>
  </si>
  <si>
    <t>107231040</t>
  </si>
  <si>
    <t>136-07/10/2021/07-0098903656</t>
  </si>
  <si>
    <t>2071</t>
  </si>
  <si>
    <t>13:50:36,203</t>
  </si>
  <si>
    <t xml:space="preserve">JUAN PABLO RODRIGUEZ DE LA VEGA LARA    </t>
  </si>
  <si>
    <t>012180015264712189</t>
  </si>
  <si>
    <t>ROLJ960615SY9</t>
  </si>
  <si>
    <t>SEPTIEMBRE JP</t>
  </si>
  <si>
    <t>107242725</t>
  </si>
  <si>
    <t>MBAN01002110070058319419</t>
  </si>
  <si>
    <t>234073</t>
  </si>
  <si>
    <t>14:19:48,653</t>
  </si>
  <si>
    <t>JEEVES INC TC HOUM TECH</t>
  </si>
  <si>
    <t>107243619</t>
  </si>
  <si>
    <t>2021100740014 BET0000455190510</t>
  </si>
  <si>
    <t>174117</t>
  </si>
  <si>
    <t>14:22:07,413</t>
  </si>
  <si>
    <t xml:space="preserve">MIFLINK SAPI DE CV                      </t>
  </si>
  <si>
    <t>012905001164380839</t>
  </si>
  <si>
    <t>MIF200214BC9</t>
  </si>
  <si>
    <t>EDO CTA SEPTIEMBRE</t>
  </si>
  <si>
    <t>107248470</t>
  </si>
  <si>
    <t>002601002110070000143150</t>
  </si>
  <si>
    <t>238464</t>
  </si>
  <si>
    <t>14:33:56,901</t>
  </si>
  <si>
    <t xml:space="preserve">RICARDO DAVID VALLES MENDOZA            </t>
  </si>
  <si>
    <t>012150012493730473</t>
  </si>
  <si>
    <t>VAMR9706139S9</t>
  </si>
  <si>
    <t>RICARDO VALLES</t>
  </si>
  <si>
    <t>107259471</t>
  </si>
  <si>
    <t>MBAN01002110070058379789</t>
  </si>
  <si>
    <t>246364</t>
  </si>
  <si>
    <t>14:59:46,764</t>
  </si>
  <si>
    <t>Diafimex Sa De Cv Sep 2021</t>
  </si>
  <si>
    <t>107267597</t>
  </si>
  <si>
    <t>7875APR1202110071447638028</t>
  </si>
  <si>
    <t>210328</t>
  </si>
  <si>
    <t>15:20:15,578</t>
  </si>
  <si>
    <t>Diafinos Sc Sep 2021</t>
  </si>
  <si>
    <t>107267798</t>
  </si>
  <si>
    <t>7875APR1202110071447638717</t>
  </si>
  <si>
    <t>210502</t>
  </si>
  <si>
    <t>15:20:45,306</t>
  </si>
  <si>
    <t>0000726  Nexpreso Sa De Cv SEP 2021</t>
  </si>
  <si>
    <t>107280923</t>
  </si>
  <si>
    <t>24040</t>
  </si>
  <si>
    <t>2021100740044B36K0000031287153</t>
  </si>
  <si>
    <t>78969</t>
  </si>
  <si>
    <t>15:53:21,115</t>
  </si>
  <si>
    <t xml:space="preserve">OZON S DE RL DE CV                      </t>
  </si>
  <si>
    <t>012180001166736866</t>
  </si>
  <si>
    <t>OZO2102229I5</t>
  </si>
  <si>
    <t>PAGOJEEVESSEPT</t>
  </si>
  <si>
    <t>107283256</t>
  </si>
  <si>
    <t>002601002110070000165894</t>
  </si>
  <si>
    <t>264519</t>
  </si>
  <si>
    <t>15:59:05,257</t>
  </si>
  <si>
    <t>pago tarjeta 0001947</t>
  </si>
  <si>
    <t>107285183</t>
  </si>
  <si>
    <t>8846APR2202110071447708029</t>
  </si>
  <si>
    <t>225501</t>
  </si>
  <si>
    <t>16:04:12,277</t>
  </si>
  <si>
    <t>PLATAFORMA DE OPORTUNIDADES SEP21</t>
  </si>
  <si>
    <t>107295869</t>
  </si>
  <si>
    <t>8007245075011073454510233001</t>
  </si>
  <si>
    <t>19511</t>
  </si>
  <si>
    <t>16:30:48,302</t>
  </si>
  <si>
    <t>001179 SOLMUT MEXICO SAPI DE CVOCT1 2021</t>
  </si>
  <si>
    <t>107302202</t>
  </si>
  <si>
    <t>BNET01002110070025386003</t>
  </si>
  <si>
    <t>278649</t>
  </si>
  <si>
    <t>16:46:26,613</t>
  </si>
  <si>
    <t>FERTILIDAD 360 SAPI DE CV</t>
  </si>
  <si>
    <t>014180655085001097</t>
  </si>
  <si>
    <t>FTS210114TS3</t>
  </si>
  <si>
    <t>FERTILIDAD 360</t>
  </si>
  <si>
    <t>107312709</t>
  </si>
  <si>
    <t>2021100740014 BET0000458357540</t>
  </si>
  <si>
    <t>219587</t>
  </si>
  <si>
    <t>17:11:27,493</t>
  </si>
  <si>
    <t>SOLMUT SAPI DE CV</t>
  </si>
  <si>
    <t>014680655078936886</t>
  </si>
  <si>
    <t>0001179 SOLMUT MEXICO OCT2 2021</t>
  </si>
  <si>
    <t>107312794</t>
  </si>
  <si>
    <t>2021100740014 BET0000458361180</t>
  </si>
  <si>
    <t>219638</t>
  </si>
  <si>
    <t>17:11:36,329</t>
  </si>
  <si>
    <t>VECH SOLUCIONES EN TRANSPORTE,  S.A. DE</t>
  </si>
  <si>
    <t>058180000007566325</t>
  </si>
  <si>
    <t>VST190814498</t>
  </si>
  <si>
    <t>PALENCA  SEPTIEMBBRE</t>
  </si>
  <si>
    <t>107320051</t>
  </si>
  <si>
    <t>058-07/10/2021/07-220GLT6101</t>
  </si>
  <si>
    <t>49332</t>
  </si>
  <si>
    <t>17:28:28,527</t>
  </si>
  <si>
    <t>113180000002698599</t>
  </si>
  <si>
    <t>EDOCTASEP</t>
  </si>
  <si>
    <t>107321207</t>
  </si>
  <si>
    <t>VPMFT21280LLSFP</t>
  </si>
  <si>
    <t>9331</t>
  </si>
  <si>
    <t>17:31:12,351</t>
  </si>
  <si>
    <t xml:space="preserve">JOSE ROBERTO MOLL GONZALEZ              </t>
  </si>
  <si>
    <t>012320015159993433</t>
  </si>
  <si>
    <t>MOGR881227U89</t>
  </si>
  <si>
    <t>GLOBAL SAFE MEXICO</t>
  </si>
  <si>
    <t>107321514</t>
  </si>
  <si>
    <t>MBAN01002110070058609564</t>
  </si>
  <si>
    <t>292666</t>
  </si>
  <si>
    <t>17:31:59,337</t>
  </si>
  <si>
    <t>0000387 KONFRONT SEP</t>
  </si>
  <si>
    <t>107321714</t>
  </si>
  <si>
    <t>BNET01002110070025400626</t>
  </si>
  <si>
    <t>292820</t>
  </si>
  <si>
    <t>17:32:28,488</t>
  </si>
  <si>
    <t>TIBA SALUD Y TECNOLOGIA, S.A.P</t>
  </si>
  <si>
    <t>044180001032649534</t>
  </si>
  <si>
    <t>LCO160722HA6</t>
  </si>
  <si>
    <t>Tiba Salud  Sep, 2021</t>
  </si>
  <si>
    <t>107326162</t>
  </si>
  <si>
    <t>17613</t>
  </si>
  <si>
    <t>2021100740044B36K0000031294184</t>
  </si>
  <si>
    <t>92766</t>
  </si>
  <si>
    <t>17:42:43,983</t>
  </si>
  <si>
    <t xml:space="preserve">SOFIA SALUD SA                          </t>
  </si>
  <si>
    <t>012180001147587652</t>
  </si>
  <si>
    <t>SSA2001179N8</t>
  </si>
  <si>
    <t>SOFIA SALUD SA  SEPTIEMBRE 2021</t>
  </si>
  <si>
    <t>107326192</t>
  </si>
  <si>
    <t>002601002110070000189743</t>
  </si>
  <si>
    <t>295973</t>
  </si>
  <si>
    <t>17:42:49,736</t>
  </si>
  <si>
    <t>107389457</t>
  </si>
  <si>
    <t>7604</t>
  </si>
  <si>
    <t>HSBC035714</t>
  </si>
  <si>
    <t>18402</t>
  </si>
  <si>
    <t>20211008</t>
  </si>
  <si>
    <t>107400478</t>
  </si>
  <si>
    <t>7610</t>
  </si>
  <si>
    <t>2021100740044B36K0000031296898</t>
  </si>
  <si>
    <t>14200</t>
  </si>
  <si>
    <t>107423119</t>
  </si>
  <si>
    <t>BNET01002110080025428161</t>
  </si>
  <si>
    <t>68159</t>
  </si>
  <si>
    <t>OCTAVIO,POUS/CASTRO</t>
  </si>
  <si>
    <t>002180034974913382</t>
  </si>
  <si>
    <t>POCO7703049Z4</t>
  </si>
  <si>
    <t>107464264</t>
  </si>
  <si>
    <t>085900719530328112</t>
  </si>
  <si>
    <t>38056</t>
  </si>
  <si>
    <t>107493725</t>
  </si>
  <si>
    <t>002601002110080000243967</t>
  </si>
  <si>
    <t>165496</t>
  </si>
  <si>
    <t>BOCAV SA DE CV</t>
  </si>
  <si>
    <t>072180003573136958</t>
  </si>
  <si>
    <t>BOC170901I46</t>
  </si>
  <si>
    <t>107500218</t>
  </si>
  <si>
    <t>8846APR1202110081448295517</t>
  </si>
  <si>
    <t>125073</t>
  </si>
  <si>
    <t xml:space="preserve">MZC TECH SAPI DE CV                     </t>
  </si>
  <si>
    <t>012180001152877234</t>
  </si>
  <si>
    <t>MTE2002216K3</t>
  </si>
  <si>
    <t>107502087</t>
  </si>
  <si>
    <t>002601002110080000246156</t>
  </si>
  <si>
    <t>172010</t>
  </si>
  <si>
    <t>METAFINANCIERA MEXICO SA DE CV SOFOM ENR</t>
  </si>
  <si>
    <t>036180500156290912</t>
  </si>
  <si>
    <t>MME110801GH9</t>
  </si>
  <si>
    <t>107502243</t>
  </si>
  <si>
    <t>5326</t>
  </si>
  <si>
    <t>036INBU0810202177110771</t>
  </si>
  <si>
    <t>6672</t>
  </si>
  <si>
    <t>107507484</t>
  </si>
  <si>
    <t>002601002110080000247821</t>
  </si>
  <si>
    <t>176711</t>
  </si>
  <si>
    <t>107511069</t>
  </si>
  <si>
    <t>8302</t>
  </si>
  <si>
    <t>036INBU0810202177113718</t>
  </si>
  <si>
    <t>7125</t>
  </si>
  <si>
    <t>107517571</t>
  </si>
  <si>
    <t>BNET01002110080025460732</t>
  </si>
  <si>
    <t>184919</t>
  </si>
  <si>
    <t>107517641</t>
  </si>
  <si>
    <t>1C8463A25B1DCBF1EAE2DDF38A7C64</t>
  </si>
  <si>
    <t>107526736</t>
  </si>
  <si>
    <t>085902471850328119</t>
  </si>
  <si>
    <t>59476</t>
  </si>
  <si>
    <t>107533182</t>
  </si>
  <si>
    <t>2021100840014 BET0000465904480</t>
  </si>
  <si>
    <t>133896</t>
  </si>
  <si>
    <t>BELVO TECHNOLOGIES SAPI DE CV</t>
  </si>
  <si>
    <t>646180248203700007</t>
  </si>
  <si>
    <t>107543615</t>
  </si>
  <si>
    <t>C2C448978838091880163A304C4DEA</t>
  </si>
  <si>
    <t>107561742</t>
  </si>
  <si>
    <t>80732897</t>
  </si>
  <si>
    <t>3748</t>
  </si>
  <si>
    <t>0000447Abundancia en Accin SAPI de CVSep</t>
  </si>
  <si>
    <t>107572025</t>
  </si>
  <si>
    <t>BB110830013050</t>
  </si>
  <si>
    <t>MPPI SOLUTIONS SA DE CV</t>
  </si>
  <si>
    <t>002650700546176722</t>
  </si>
  <si>
    <t>MPPI SOLUTIONS SEPTIEMBRE</t>
  </si>
  <si>
    <t>107573252</t>
  </si>
  <si>
    <t>085901878494328119</t>
  </si>
  <si>
    <t>ORDEN DE PAGO 692</t>
  </si>
  <si>
    <t>107574656</t>
  </si>
  <si>
    <t>BNET01002110080025518800</t>
  </si>
  <si>
    <t>0001536 PRODUCTORA DE ALIMENTOS SEP 2021</t>
  </si>
  <si>
    <t>107583728</t>
  </si>
  <si>
    <t>085902094764328114</t>
  </si>
  <si>
    <t>0000480  SOSADESIGN  SEP, 2021</t>
  </si>
  <si>
    <t>107584528</t>
  </si>
  <si>
    <t>085904161650328110</t>
  </si>
  <si>
    <t>0000549  Biopharma  Sep, 2021</t>
  </si>
  <si>
    <t>107589982</t>
  </si>
  <si>
    <t>27726</t>
  </si>
  <si>
    <t>036INBU0810202177133190</t>
  </si>
  <si>
    <t>DECORAQ SA DE CV</t>
  </si>
  <si>
    <t>062650001441323513</t>
  </si>
  <si>
    <t>107596570</t>
  </si>
  <si>
    <t>8007235085011360353451890001</t>
  </si>
  <si>
    <t>Balur Asesoria Especializada,ScSep,2021</t>
  </si>
  <si>
    <t>107599440</t>
  </si>
  <si>
    <t>483</t>
  </si>
  <si>
    <t>036INBU0810202177135920</t>
  </si>
  <si>
    <t xml:space="preserve">BIKE LOGISTICS SA DE  CV                </t>
  </si>
  <si>
    <t>012650001945797200</t>
  </si>
  <si>
    <t>0003075 BIKE LOGISTICSSEP, 2021</t>
  </si>
  <si>
    <t>107601667</t>
  </si>
  <si>
    <t>BNET01002110080025443236</t>
  </si>
  <si>
    <t xml:space="preserve">REPARADORA RTD SA DE  CV                </t>
  </si>
  <si>
    <t>012180001856975225</t>
  </si>
  <si>
    <t>0002769</t>
  </si>
  <si>
    <t>107606042</t>
  </si>
  <si>
    <t>002601002110080000320246</t>
  </si>
  <si>
    <t>ANTICIPO REEMBOLSO DE COMPRAS</t>
  </si>
  <si>
    <t>107606697</t>
  </si>
  <si>
    <t>002601002110080000320704</t>
  </si>
  <si>
    <t>0000705 MATCHA KAORI</t>
  </si>
  <si>
    <t>107611168</t>
  </si>
  <si>
    <t>BNET01002110080025562933</t>
  </si>
  <si>
    <t xml:space="preserve">REACHMX TRADE SOLUTI ONS SAPI DE CV     </t>
  </si>
  <si>
    <t>012760001141389027</t>
  </si>
  <si>
    <t>0001647 REACHMX TRADE SOLUTIONS</t>
  </si>
  <si>
    <t>107618079</t>
  </si>
  <si>
    <t>BNET01002110080025571572</t>
  </si>
  <si>
    <t>SPORTHOUSE</t>
  </si>
  <si>
    <t>107649870</t>
  </si>
  <si>
    <t>BNET01002110080025605416</t>
  </si>
  <si>
    <t>0001251  TANDAMOS  SEP, 2021</t>
  </si>
  <si>
    <t>107660180</t>
  </si>
  <si>
    <t>002601002110080000365677</t>
  </si>
  <si>
    <t>SEGUROS TECNOLOGICOS DE MEXICO S.A.P.I.</t>
  </si>
  <si>
    <t>136580049508700150</t>
  </si>
  <si>
    <t>STM2107097J9</t>
  </si>
  <si>
    <t>SEGUROS TECNOLOGICOS DE MEXICO</t>
  </si>
  <si>
    <t>107672986</t>
  </si>
  <si>
    <t>136-08/10/2021/08-0048923015</t>
  </si>
  <si>
    <t>4171</t>
  </si>
  <si>
    <t>16:12:47,936</t>
  </si>
  <si>
    <t>993  KAIZEN SOLUCIONES TIC SA DE CV SEP</t>
  </si>
  <si>
    <t>107678571</t>
  </si>
  <si>
    <t>085906847630328112</t>
  </si>
  <si>
    <t>92824</t>
  </si>
  <si>
    <t>16:25:44,409</t>
  </si>
  <si>
    <t>107704337</t>
  </si>
  <si>
    <t>BNET01002110080025666211</t>
  </si>
  <si>
    <t>315116</t>
  </si>
  <si>
    <t>17:22:29,683</t>
  </si>
  <si>
    <t>AIL1407146W2</t>
  </si>
  <si>
    <t>DEVOLUCION DE SPEI DE ASESORIA</t>
  </si>
  <si>
    <t>107710905</t>
  </si>
  <si>
    <t>085906977990328118</t>
  </si>
  <si>
    <t>99900</t>
  </si>
  <si>
    <t>17:37:06,202</t>
  </si>
  <si>
    <t>107713331</t>
  </si>
  <si>
    <t>63</t>
  </si>
  <si>
    <t>BNET01002110080025657897</t>
  </si>
  <si>
    <t>321038</t>
  </si>
  <si>
    <t>17:42:01,853</t>
  </si>
  <si>
    <t>0001890  DEPARTAMENTO UNO  SEP, 2021</t>
  </si>
  <si>
    <t>107741973</t>
  </si>
  <si>
    <t>75</t>
  </si>
  <si>
    <t>002601002110110000414802</t>
  </si>
  <si>
    <t>TRANSFER</t>
  </si>
  <si>
    <t>107763072</t>
  </si>
  <si>
    <t>7875APR1202110081449396238</t>
  </si>
  <si>
    <t>107770993</t>
  </si>
  <si>
    <t>7875APR2202110081449417643</t>
  </si>
  <si>
    <t>108070484</t>
  </si>
  <si>
    <t>7875APR2202110091450152783</t>
  </si>
  <si>
    <t>OSCAR ONOFRE CASTRO</t>
  </si>
  <si>
    <t>646180192159329222</t>
  </si>
  <si>
    <t>OOCO821129HGTNSS00</t>
  </si>
  <si>
    <t>prueba Oscar onofre Castro</t>
  </si>
  <si>
    <t>108186084</t>
  </si>
  <si>
    <t>2v1EdIkeuqSUTtTvibooh8</t>
  </si>
  <si>
    <t>20211011</t>
  </si>
  <si>
    <t>20211010</t>
  </si>
  <si>
    <t>10:33:18,688</t>
  </si>
  <si>
    <t>108428608</t>
  </si>
  <si>
    <t>2381</t>
  </si>
  <si>
    <t>036INBU1110202177190256</t>
  </si>
  <si>
    <t>25301</t>
  </si>
  <si>
    <t>06:29:18,837</t>
  </si>
  <si>
    <t xml:space="preserve">ARTE Y MANTA,SA DE C V                  </t>
  </si>
  <si>
    <t>012320004489581490</t>
  </si>
  <si>
    <t>AMA9702179G4</t>
  </si>
  <si>
    <t>0002265 ARTE Y MANTA SA DE CV</t>
  </si>
  <si>
    <t>108454774</t>
  </si>
  <si>
    <t>BNET01002110110025809607</t>
  </si>
  <si>
    <t>708622</t>
  </si>
  <si>
    <t>09:17:44,107</t>
  </si>
  <si>
    <t>SEV2006056X0</t>
  </si>
  <si>
    <t>PAGO SEPTIEMBRE SEV</t>
  </si>
  <si>
    <t>108464372</t>
  </si>
  <si>
    <t>BNET01002110110025813937</t>
  </si>
  <si>
    <t>716873</t>
  </si>
  <si>
    <t>09:45:43,789</t>
  </si>
  <si>
    <t>Pago TCredito Jeeves</t>
  </si>
  <si>
    <t>108471692</t>
  </si>
  <si>
    <t>058-11/10/2021/11-130GNQ7360</t>
  </si>
  <si>
    <t>99466</t>
  </si>
  <si>
    <t>10:05:22,247</t>
  </si>
  <si>
    <t>GEEK VIBES S DE RL DE CV</t>
  </si>
  <si>
    <t>002180700943951683</t>
  </si>
  <si>
    <t>GVI150303C78</t>
  </si>
  <si>
    <t>0003267  GEEK VIBES S DE RL DE CV  SEP</t>
  </si>
  <si>
    <t>108485501</t>
  </si>
  <si>
    <t>085900994250328413</t>
  </si>
  <si>
    <t>207639</t>
  </si>
  <si>
    <t>10:39:26,607</t>
  </si>
  <si>
    <t>RPL8308244L3</t>
  </si>
  <si>
    <t>108502502</t>
  </si>
  <si>
    <t>085909803140328410</t>
  </si>
  <si>
    <t>211463</t>
  </si>
  <si>
    <t>11:18:28,460</t>
  </si>
  <si>
    <t>108511502</t>
  </si>
  <si>
    <t>BNET01002110110025843008</t>
  </si>
  <si>
    <t>752160</t>
  </si>
  <si>
    <t>11:38:16,451</t>
  </si>
  <si>
    <t>0002460 6DIGITAL SA DE CV SEP 2021</t>
  </si>
  <si>
    <t>108524874</t>
  </si>
  <si>
    <t>BNET01002110110025851746</t>
  </si>
  <si>
    <t>760446</t>
  </si>
  <si>
    <t>12:04:30,609</t>
  </si>
  <si>
    <t>GPA2103231H4</t>
  </si>
  <si>
    <t>ELENASSOPORTEINVISIBLE</t>
  </si>
  <si>
    <t>108526059</t>
  </si>
  <si>
    <t>002601002110110000468058</t>
  </si>
  <si>
    <t>761315</t>
  </si>
  <si>
    <t>12:07:11,344</t>
  </si>
  <si>
    <t>Pago TDC PAVIVMED IP SC; SEP, 2021</t>
  </si>
  <si>
    <t>108535661</t>
  </si>
  <si>
    <t>058-11/10/2021/11-175GNV2203</t>
  </si>
  <si>
    <t>109381</t>
  </si>
  <si>
    <t>12:27:10,704</t>
  </si>
  <si>
    <t>108535919</t>
  </si>
  <si>
    <t>5745</t>
  </si>
  <si>
    <t>HSBC436083</t>
  </si>
  <si>
    <t>273787</t>
  </si>
  <si>
    <t>12:27:47,684</t>
  </si>
  <si>
    <t>108556368</t>
  </si>
  <si>
    <t>27489</t>
  </si>
  <si>
    <t>036INBU1110202177245449</t>
  </si>
  <si>
    <t>31599</t>
  </si>
  <si>
    <t>13:12:58,597</t>
  </si>
  <si>
    <t>JEEVES JAGG CARE</t>
  </si>
  <si>
    <t>108573540</t>
  </si>
  <si>
    <t>2021101140014BMOV0000410379810</t>
  </si>
  <si>
    <t>523262</t>
  </si>
  <si>
    <t>13:50:47,131</t>
  </si>
  <si>
    <t>108587982</t>
  </si>
  <si>
    <t>26</t>
  </si>
  <si>
    <t>002601002110110000502491</t>
  </si>
  <si>
    <t>810902</t>
  </si>
  <si>
    <t>14:47:47,588</t>
  </si>
  <si>
    <t>000083 Robotina Foods SAPI de CV Sep 21</t>
  </si>
  <si>
    <t>108606782</t>
  </si>
  <si>
    <t>2021101140014 BET0000411960920</t>
  </si>
  <si>
    <t>545469</t>
  </si>
  <si>
    <t>15:23:39,415</t>
  </si>
  <si>
    <t>108612698</t>
  </si>
  <si>
    <t>150-11/10/2021/11-5010521313</t>
  </si>
  <si>
    <t>241</t>
  </si>
  <si>
    <t>15:36:02,690</t>
  </si>
  <si>
    <t>108617405</t>
  </si>
  <si>
    <t>BCREA202110110000937</t>
  </si>
  <si>
    <t>968</t>
  </si>
  <si>
    <t>15:46:17,360</t>
  </si>
  <si>
    <t>108622412</t>
  </si>
  <si>
    <t>BNET01002110110025925969</t>
  </si>
  <si>
    <t>832570</t>
  </si>
  <si>
    <t>15:56:53,387</t>
  </si>
  <si>
    <t>108622786</t>
  </si>
  <si>
    <t>BNET01002110110025926208</t>
  </si>
  <si>
    <t>832848</t>
  </si>
  <si>
    <t>15:57:44,97</t>
  </si>
  <si>
    <t>108636483</t>
  </si>
  <si>
    <t>7875APR2202110111451452665</t>
  </si>
  <si>
    <t>657512</t>
  </si>
  <si>
    <t>16:27:54,515</t>
  </si>
  <si>
    <t>Pago tc septiembre</t>
  </si>
  <si>
    <t>108639950</t>
  </si>
  <si>
    <t>11377</t>
  </si>
  <si>
    <t>20211011400420000MIFE000269190</t>
  </si>
  <si>
    <t>11387</t>
  </si>
  <si>
    <t>16:36:08,121</t>
  </si>
  <si>
    <t>108646551</t>
  </si>
  <si>
    <t>8846APR2202110111451483734</t>
  </si>
  <si>
    <t>664833</t>
  </si>
  <si>
    <t>16:51:01,240</t>
  </si>
  <si>
    <t>108649253</t>
  </si>
  <si>
    <t>085902757700328418</t>
  </si>
  <si>
    <t>244994</t>
  </si>
  <si>
    <t>16:57:29,841</t>
  </si>
  <si>
    <t>FUEGO ENVASADO SA DE CV</t>
  </si>
  <si>
    <t>002180057484621060</t>
  </si>
  <si>
    <t>FEN831022MV2</t>
  </si>
  <si>
    <t>108649256</t>
  </si>
  <si>
    <t>085902757660328411</t>
  </si>
  <si>
    <t>MET070627P87</t>
  </si>
  <si>
    <t>108649258</t>
  </si>
  <si>
    <t>085902757670328411</t>
  </si>
  <si>
    <t xml:space="preserve">GRUPO SACHMAN S DE R L DE CV            </t>
  </si>
  <si>
    <t>012180001127334045</t>
  </si>
  <si>
    <t>GSA1806119Y2</t>
  </si>
  <si>
    <t>0001071 LIV CAMPUS S DE RL DE CV SEPT 20</t>
  </si>
  <si>
    <t>108657833</t>
  </si>
  <si>
    <t>BNET01002110110025869705</t>
  </si>
  <si>
    <t>857587</t>
  </si>
  <si>
    <t>17:17:01,384</t>
  </si>
  <si>
    <t>PAGO TDC</t>
  </si>
  <si>
    <t>108661551</t>
  </si>
  <si>
    <t>8846APR2202110111451527708</t>
  </si>
  <si>
    <t>675428</t>
  </si>
  <si>
    <t>17:24:54,971</t>
  </si>
  <si>
    <t xml:space="preserve">VOLANTO RH SAPI DE C V                  </t>
  </si>
  <si>
    <t>012180001111482220</t>
  </si>
  <si>
    <t>VRH170327PQA</t>
  </si>
  <si>
    <t>VOLANTO SEPTIEMBRE 2021</t>
  </si>
  <si>
    <t>108668953</t>
  </si>
  <si>
    <t>92</t>
  </si>
  <si>
    <t>BNET01002110110025918729</t>
  </si>
  <si>
    <t>865162</t>
  </si>
  <si>
    <t>17:41:56,895</t>
  </si>
  <si>
    <t xml:space="preserve">TUTASA SOT SA DE CV                     </t>
  </si>
  <si>
    <t>012180001106916316</t>
  </si>
  <si>
    <t>TSO170606A40</t>
  </si>
  <si>
    <t>JEEVES PAGO WEWORK SOFOM</t>
  </si>
  <si>
    <t>108669041</t>
  </si>
  <si>
    <t>82</t>
  </si>
  <si>
    <t>BNET01002110110025942224</t>
  </si>
  <si>
    <t>865163</t>
  </si>
  <si>
    <t>17:41:57,206</t>
  </si>
  <si>
    <t>108686297</t>
  </si>
  <si>
    <t>002601002110120000541003</t>
  </si>
  <si>
    <t>7087</t>
  </si>
  <si>
    <t>20211012</t>
  </si>
  <si>
    <t>18:31:26,954</t>
  </si>
  <si>
    <t>108808111</t>
  </si>
  <si>
    <t>002601002110120000545183</t>
  </si>
  <si>
    <t>111845</t>
  </si>
  <si>
    <t>06:16:41,330</t>
  </si>
  <si>
    <t>0000747  DOSTAVISTA MEXICO SEP 2021</t>
  </si>
  <si>
    <t>108820633</t>
  </si>
  <si>
    <t>002601002110120000551295</t>
  </si>
  <si>
    <t>133959</t>
  </si>
  <si>
    <t>08:31:29,909</t>
  </si>
  <si>
    <t>Jeeves 0000450 KarmaPule Sep2021</t>
  </si>
  <si>
    <t>108860110</t>
  </si>
  <si>
    <t>9808</t>
  </si>
  <si>
    <t>2021101240044B36K0000031390996</t>
  </si>
  <si>
    <t>39006</t>
  </si>
  <si>
    <t>10:46:14,414</t>
  </si>
  <si>
    <t xml:space="preserve">OSCAR ONOFRE CASTRO                     </t>
  </si>
  <si>
    <t>012320014379727765</t>
  </si>
  <si>
    <t>OOCO8211296R4</t>
  </si>
  <si>
    <t>GRUPO ONOFRE PAGO SEPTIEMBRE</t>
  </si>
  <si>
    <t>108867158</t>
  </si>
  <si>
    <t>MBAN01002110120064365780</t>
  </si>
  <si>
    <t>178147</t>
  </si>
  <si>
    <t>11:05:35,319</t>
  </si>
  <si>
    <t>SEPTIEMBRE</t>
  </si>
  <si>
    <t>108871767</t>
  </si>
  <si>
    <t>002601002110120000604686</t>
  </si>
  <si>
    <t>181800</t>
  </si>
  <si>
    <t>11:17:32,16</t>
  </si>
  <si>
    <t>PAGO TDC SEP</t>
  </si>
  <si>
    <t>108925426</t>
  </si>
  <si>
    <t>BNET01002110120026061512</t>
  </si>
  <si>
    <t>224413</t>
  </si>
  <si>
    <t>13:31:29,355</t>
  </si>
  <si>
    <t>KCA150708KVA</t>
  </si>
  <si>
    <t>108931363</t>
  </si>
  <si>
    <t>002601002110120000633031</t>
  </si>
  <si>
    <t>229034</t>
  </si>
  <si>
    <t>13:46:01,59</t>
  </si>
  <si>
    <t>ATE1905076I1</t>
  </si>
  <si>
    <t>0000606  Atrato Technologies Sapi De Cv</t>
  </si>
  <si>
    <t>108938268</t>
  </si>
  <si>
    <t>058-12/10/2021/12-142GOO3314</t>
  </si>
  <si>
    <t>37943</t>
  </si>
  <si>
    <t>14:03:23,975</t>
  </si>
  <si>
    <t xml:space="preserve">TALLY LEGAL SAPI DE  CV                 </t>
  </si>
  <si>
    <t>012180001140439367</t>
  </si>
  <si>
    <t>TLE1909129X8</t>
  </si>
  <si>
    <t>0001635  TALLY.LEGAL, SAPI DE CV SEP 21</t>
  </si>
  <si>
    <t>108948816</t>
  </si>
  <si>
    <t>BNET01002110120026080126</t>
  </si>
  <si>
    <t>242948</t>
  </si>
  <si>
    <t>14:31:11,378</t>
  </si>
  <si>
    <t>TARJETA SEPTIEMBRE</t>
  </si>
  <si>
    <t>108953134</t>
  </si>
  <si>
    <t>085904376730328514</t>
  </si>
  <si>
    <t>75116</t>
  </si>
  <si>
    <t>14:41:39,948</t>
  </si>
  <si>
    <t>PAGO T.C.</t>
  </si>
  <si>
    <t>108965386</t>
  </si>
  <si>
    <t>BNET01002110120026091163</t>
  </si>
  <si>
    <t>255571</t>
  </si>
  <si>
    <t>15:12:55,984</t>
  </si>
  <si>
    <t>ACL190717HD1</t>
  </si>
  <si>
    <t>108968209</t>
  </si>
  <si>
    <t>21285079988568</t>
  </si>
  <si>
    <t>3156</t>
  </si>
  <si>
    <t>15:20:25,470</t>
  </si>
  <si>
    <t>108979496</t>
  </si>
  <si>
    <t>10824</t>
  </si>
  <si>
    <t>HSBC183967</t>
  </si>
  <si>
    <t>97631</t>
  </si>
  <si>
    <t>15:49:37,588</t>
  </si>
  <si>
    <t>ABONO FACTURA MES DE SEPTIEMBRE</t>
  </si>
  <si>
    <t>109008003</t>
  </si>
  <si>
    <t>058-12/10/2021/12-220GOS5217</t>
  </si>
  <si>
    <t>52146</t>
  </si>
  <si>
    <t>17:03:58,200</t>
  </si>
  <si>
    <t>PGO TARJETA FIBRAL ACTIVOS SEPT</t>
  </si>
  <si>
    <t>109015082</t>
  </si>
  <si>
    <t>2021101240014 BET0000425684630</t>
  </si>
  <si>
    <t>226091</t>
  </si>
  <si>
    <t>17:21:46,542</t>
  </si>
  <si>
    <t>109029592</t>
  </si>
  <si>
    <t>002601002110130000687102</t>
  </si>
  <si>
    <t>20211013</t>
  </si>
  <si>
    <t>0000495  FINTEFY INTERMEDIATE HOLDING</t>
  </si>
  <si>
    <t>109057328</t>
  </si>
  <si>
    <t>BNET01002110130026144783</t>
  </si>
  <si>
    <t>109154809</t>
  </si>
  <si>
    <t>058-13/10/2021/13-220GOX8272</t>
  </si>
  <si>
    <t>109192038</t>
  </si>
  <si>
    <t>2721</t>
  </si>
  <si>
    <t>2021101340044B36K0000031418830</t>
  </si>
  <si>
    <t>0001101 MORENA MIA BEAUTY GROUP</t>
  </si>
  <si>
    <t>109209531</t>
  </si>
  <si>
    <t>33</t>
  </si>
  <si>
    <t>BNET01002110130000768981</t>
  </si>
  <si>
    <t>109209776</t>
  </si>
  <si>
    <t>136-13/10/2021/13-0018946740</t>
  </si>
  <si>
    <t>ABONO TC JEEVES</t>
  </si>
  <si>
    <t>109212393</t>
  </si>
  <si>
    <t>BNET01002110130026177912</t>
  </si>
  <si>
    <t>109223701</t>
  </si>
  <si>
    <t>BNET01002110130026184919</t>
  </si>
  <si>
    <t>618 Grupo Devan Sep 21</t>
  </si>
  <si>
    <t>109225073</t>
  </si>
  <si>
    <t>2021101340014 BET0000433061230</t>
  </si>
  <si>
    <t>0966 grupo lm safe co sde rl de cv sep21</t>
  </si>
  <si>
    <t>109230011</t>
  </si>
  <si>
    <t>2021101340014 BET0000433237230</t>
  </si>
  <si>
    <t>SERVICIOS OPERACIONES Y CONGRESOS SA DE</t>
  </si>
  <si>
    <t>109236210</t>
  </si>
  <si>
    <t>085901435434328612</t>
  </si>
  <si>
    <t>Rookeries Development Septiembre 2021</t>
  </si>
  <si>
    <t>109250353</t>
  </si>
  <si>
    <t>2021101340014 BET0000433867210</t>
  </si>
  <si>
    <t>0000990 EXALTA HERO SEP 21</t>
  </si>
  <si>
    <t>109271585</t>
  </si>
  <si>
    <t>002601002110130000791779</t>
  </si>
  <si>
    <t>109291875</t>
  </si>
  <si>
    <t>BNET01002110130026235691</t>
  </si>
  <si>
    <t>0000300 ROCKET DINARIUS SAPI DE CV SEP21</t>
  </si>
  <si>
    <t>109296763</t>
  </si>
  <si>
    <t>2021101340014 BET0000436442330</t>
  </si>
  <si>
    <t>0000723 CAMPIÑA TRADE SA DE CV  SEP 2021</t>
  </si>
  <si>
    <t>109299040</t>
  </si>
  <si>
    <t>002601002110130000809061</t>
  </si>
  <si>
    <t>SEPTIEMBRE 2021</t>
  </si>
  <si>
    <t>109321695</t>
  </si>
  <si>
    <t>2021101340014 BET0000437313600</t>
  </si>
  <si>
    <t>Marsa Infraestructuras  Septiembre</t>
  </si>
  <si>
    <t>109342458</t>
  </si>
  <si>
    <t>2021101340014 BET0000438256050</t>
  </si>
  <si>
    <t>109371446</t>
  </si>
  <si>
    <t>10227</t>
  </si>
  <si>
    <t>036INBU1310202177374638</t>
  </si>
  <si>
    <t>GRUPO CARESNER S DE RL DE CV  SEP 2021</t>
  </si>
  <si>
    <t>109375745</t>
  </si>
  <si>
    <t>002601002110130000843739</t>
  </si>
  <si>
    <t>TARJETA COPORATIVA</t>
  </si>
  <si>
    <t>109378197</t>
  </si>
  <si>
    <t>002601002110130000846048</t>
  </si>
  <si>
    <t>ABASIST DISTRIBUIDORES DE COMPUTO</t>
  </si>
  <si>
    <t>002650477800314210</t>
  </si>
  <si>
    <t>ABASIST DISTRIBUIDORES DE COMPUTO SA DE</t>
  </si>
  <si>
    <t>109380231</t>
  </si>
  <si>
    <t>085903642244328611</t>
  </si>
  <si>
    <t xml:space="preserve">SECTION B SAPI DE CV                    </t>
  </si>
  <si>
    <t>012180001122775227</t>
  </si>
  <si>
    <t>0003465  ZUBALE MEXICO  SEP, 2021</t>
  </si>
  <si>
    <t>109390563</t>
  </si>
  <si>
    <t>20</t>
  </si>
  <si>
    <t>BNET01002110130026236526</t>
  </si>
  <si>
    <t>GRUPO TAMAULIPECO ROBSA SA DE CV</t>
  </si>
  <si>
    <t>072810004509350190</t>
  </si>
  <si>
    <t>Pago Tarjeta Credito</t>
  </si>
  <si>
    <t>20211014</t>
  </si>
  <si>
    <t>Septiembre</t>
  </si>
  <si>
    <t>SEPT 21 GRUPO DENTAL TECNOLOGICO MEXICAN</t>
  </si>
  <si>
    <t xml:space="preserve">CAM GIE SA DE CV                        </t>
  </si>
  <si>
    <t>012650001156330870</t>
  </si>
  <si>
    <t>CAM GIE SA DE CV</t>
  </si>
  <si>
    <t>0000450KarmaPulse oct2021 (preview)</t>
  </si>
  <si>
    <t>0001410CALIISEP,2021</t>
  </si>
  <si>
    <t>109696090</t>
  </si>
  <si>
    <t>BNET01002110140026339186</t>
  </si>
  <si>
    <t>250604</t>
  </si>
  <si>
    <t>13:56:19,294</t>
  </si>
  <si>
    <t>109709883</t>
  </si>
  <si>
    <t>002601002110140000984742</t>
  </si>
  <si>
    <t>259649</t>
  </si>
  <si>
    <t>14:23:50,174</t>
  </si>
  <si>
    <t>MARCO ANTONIO ZENDEJAS OSORIO</t>
  </si>
  <si>
    <t>132180000068472426</t>
  </si>
  <si>
    <t>ZEOM6505282X4</t>
  </si>
  <si>
    <t>PAGO TC JEEVES GAPSI</t>
  </si>
  <si>
    <t>109731808</t>
  </si>
  <si>
    <t>21287056240562</t>
  </si>
  <si>
    <t>4175</t>
  </si>
  <si>
    <t>15:06:44,243</t>
  </si>
  <si>
    <t>SEGMAIL JEEVES SEPT 21</t>
  </si>
  <si>
    <t>109737433</t>
  </si>
  <si>
    <t>2021101440014 BET0000457940590</t>
  </si>
  <si>
    <t>204865</t>
  </si>
  <si>
    <t>15:19:19,173</t>
  </si>
  <si>
    <t>109800085</t>
  </si>
  <si>
    <t>BNET01002110140026506272</t>
  </si>
  <si>
    <t>316252</t>
  </si>
  <si>
    <t>17:19:44,55</t>
  </si>
  <si>
    <t>0000303 ICE CREAM NATION SEP 2021</t>
  </si>
  <si>
    <t>109818567</t>
  </si>
  <si>
    <t>BNET01002110140026518508</t>
  </si>
  <si>
    <t>327226</t>
  </si>
  <si>
    <t>17:54:44,734</t>
  </si>
  <si>
    <t>20211015</t>
  </si>
  <si>
    <t>WORKY SEPT</t>
  </si>
  <si>
    <t>110235947</t>
  </si>
  <si>
    <t>47</t>
  </si>
  <si>
    <t>BNET01002110150026738944</t>
  </si>
  <si>
    <t>277417</t>
  </si>
  <si>
    <t>14:11:05,402</t>
  </si>
  <si>
    <t>OPERADORA IBEROAMERICA S DE RL DE CV</t>
  </si>
  <si>
    <t>014180920002784200</t>
  </si>
  <si>
    <t>OIB041201AL5</t>
  </si>
  <si>
    <t>0002235 OPERADORA IBEROAMERICA SEP 2021</t>
  </si>
  <si>
    <t>110299509</t>
  </si>
  <si>
    <t>2021101540014 BET0000484182600</t>
  </si>
  <si>
    <t>233163</t>
  </si>
  <si>
    <t>15:42:13,111</t>
  </si>
  <si>
    <t>0000876 SEP, 2021</t>
  </si>
  <si>
    <t>110306352</t>
  </si>
  <si>
    <t>BNET01002110150026802614</t>
  </si>
  <si>
    <t>307619</t>
  </si>
  <si>
    <t>15:52:13,523</t>
  </si>
  <si>
    <t>110307221</t>
  </si>
  <si>
    <t>2021101540014 BET0000484618720</t>
  </si>
  <si>
    <t>236433</t>
  </si>
  <si>
    <t>15:53:31,614</t>
  </si>
  <si>
    <t>MU TEAM MX S.A. DE C.V.</t>
  </si>
  <si>
    <t>058180000004108618</t>
  </si>
  <si>
    <t>MTM1908218CA</t>
  </si>
  <si>
    <t>Pago Jeevels</t>
  </si>
  <si>
    <t>110339247</t>
  </si>
  <si>
    <t>058-15/10/2021/15-220GRF5160</t>
  </si>
  <si>
    <t>65984</t>
  </si>
  <si>
    <t>16:40:54,25</t>
  </si>
  <si>
    <t>PAGO SCL</t>
  </si>
  <si>
    <t>110346511</t>
  </si>
  <si>
    <t>2021101540014 BET0000486652930</t>
  </si>
  <si>
    <t>253672</t>
  </si>
  <si>
    <t>16:52:08,219</t>
  </si>
  <si>
    <t>PAGO LINEA CREDITO PROTEINAS KOTT</t>
  </si>
  <si>
    <t>110362566</t>
  </si>
  <si>
    <t>BNET01002110150026855385</t>
  </si>
  <si>
    <t>333087</t>
  </si>
  <si>
    <t>17:15:35,932</t>
  </si>
  <si>
    <t>110367397</t>
  </si>
  <si>
    <t>002601002110150000355768</t>
  </si>
  <si>
    <t>335235</t>
  </si>
  <si>
    <t>17:22:37,948</t>
  </si>
  <si>
    <t>CAPGOR SAPI DE CV</t>
  </si>
  <si>
    <t>646180216200000004</t>
  </si>
  <si>
    <t>20211018</t>
  </si>
  <si>
    <t xml:space="preserve">MASARI CASA DE BOLSA  SA                </t>
  </si>
  <si>
    <t>012180004444919399</t>
  </si>
  <si>
    <t>DEP NO RECONOCIDO 13OCT</t>
  </si>
  <si>
    <t xml:space="preserve">FF VIDEOSISTEMAS MEX ICO SA DE CV       </t>
  </si>
  <si>
    <t>012180001928041663</t>
  </si>
  <si>
    <t>FVM130228QB7</t>
  </si>
  <si>
    <t>PAGO JVS OCTUBRE</t>
  </si>
  <si>
    <t>111543782</t>
  </si>
  <si>
    <t>43</t>
  </si>
  <si>
    <t>BNET01002110180027118693</t>
  </si>
  <si>
    <t>861192</t>
  </si>
  <si>
    <t>17:41:55,952</t>
  </si>
  <si>
    <t>111577972</t>
  </si>
  <si>
    <t>002601002110190000514571</t>
  </si>
  <si>
    <t>14455</t>
  </si>
  <si>
    <t>20211019</t>
  </si>
  <si>
    <t>18:57:45,26</t>
  </si>
  <si>
    <t>111702113</t>
  </si>
  <si>
    <t>002601002110190000518414</t>
  </si>
  <si>
    <t>112329</t>
  </si>
  <si>
    <t>06:16:53,469</t>
  </si>
  <si>
    <t>0000366  FRONTAL CREDIT</t>
  </si>
  <si>
    <t>111716534</t>
  </si>
  <si>
    <t>085901445420329215</t>
  </si>
  <si>
    <t>42671</t>
  </si>
  <si>
    <t>08:30:44,337</t>
  </si>
  <si>
    <t>111843779</t>
  </si>
  <si>
    <t>085902766280329219</t>
  </si>
  <si>
    <t>72538</t>
  </si>
  <si>
    <t>13:45:27,344</t>
  </si>
  <si>
    <t>111846647</t>
  </si>
  <si>
    <t>BNET01002110190027291588</t>
  </si>
  <si>
    <t>227146</t>
  </si>
  <si>
    <t>13:51:31,177</t>
  </si>
  <si>
    <t>Gastos Jeeves</t>
  </si>
  <si>
    <t>111855227</t>
  </si>
  <si>
    <t>12976</t>
  </si>
  <si>
    <t>036INBU1910202177725325</t>
  </si>
  <si>
    <t>11295</t>
  </si>
  <si>
    <t>14:10:19,197</t>
  </si>
  <si>
    <t xml:space="preserve">DELIVERISI LOGISTICS SAPI DE CV </t>
  </si>
  <si>
    <t>646180263201000001</t>
  </si>
  <si>
    <t>DLO1909271C2</t>
  </si>
  <si>
    <t>111859300</t>
  </si>
  <si>
    <t>DELIVERISIJVS</t>
  </si>
  <si>
    <t>14:19:44,213</t>
  </si>
  <si>
    <t>SEA PEOPLE SA DE CV</t>
  </si>
  <si>
    <t>112180000031296730</t>
  </si>
  <si>
    <t>SPE181022EL4</t>
  </si>
  <si>
    <t>SEA PEOPLE SA DE CV  SEP, 2021</t>
  </si>
  <si>
    <t>111888655</t>
  </si>
  <si>
    <t>80965477</t>
  </si>
  <si>
    <t>4865</t>
  </si>
  <si>
    <t>15:26:35,286</t>
  </si>
  <si>
    <t>111907788</t>
  </si>
  <si>
    <t>002601002110190000642499</t>
  </si>
  <si>
    <t>267671</t>
  </si>
  <si>
    <t>16:11:19,629</t>
  </si>
  <si>
    <t>111934411</t>
  </si>
  <si>
    <t>BNET01002110190027349282</t>
  </si>
  <si>
    <t>286000</t>
  </si>
  <si>
    <t>LIQ LINEA OCT21</t>
  </si>
  <si>
    <t>Tiba Salud liberacion de mas credito</t>
  </si>
  <si>
    <t>112298537</t>
  </si>
  <si>
    <t>002601002110200000755998</t>
  </si>
  <si>
    <t>266805</t>
  </si>
  <si>
    <t>20211020</t>
  </si>
  <si>
    <t>16:30:59,521</t>
  </si>
  <si>
    <t>112298538</t>
  </si>
  <si>
    <t>002601002110200000755974</t>
  </si>
  <si>
    <t>MGLD CAPITAL SC</t>
  </si>
  <si>
    <t>014180655086276135</t>
  </si>
  <si>
    <t>MCA201105IY3</t>
  </si>
  <si>
    <t>GASTOS OFICINA</t>
  </si>
  <si>
    <t>112304426</t>
  </si>
  <si>
    <t>2021102040014 BET0000458236410</t>
  </si>
  <si>
    <t>221996</t>
  </si>
  <si>
    <t>16:44:19,400</t>
  </si>
  <si>
    <t xml:space="preserve">A55 TECHNOLOGY SAPI  DE CV              </t>
  </si>
  <si>
    <t>012180001146981424</t>
  </si>
  <si>
    <t>ATE190916736</t>
  </si>
  <si>
    <t>PAGO A55</t>
  </si>
  <si>
    <t>112312530</t>
  </si>
  <si>
    <t>BNET01002110200027443608</t>
  </si>
  <si>
    <t>276227</t>
  </si>
  <si>
    <t>17:02:55,689</t>
  </si>
  <si>
    <t xml:space="preserve">FUSION H SA DE CV                       </t>
  </si>
  <si>
    <t>012180001127050798</t>
  </si>
  <si>
    <t>20211021</t>
  </si>
  <si>
    <t>Regresar lo que no se usó</t>
  </si>
  <si>
    <t>072320010649939816</t>
  </si>
  <si>
    <t xml:space="preserve">NP ELECTRICIDAD RENO VABLE SA DE CV     </t>
  </si>
  <si>
    <t>012180001927795606</t>
  </si>
  <si>
    <t>NER130304R19</t>
  </si>
  <si>
    <t>NATURAL PROJECT SEPTIEMBRE</t>
  </si>
  <si>
    <t>112700203</t>
  </si>
  <si>
    <t>BNET01002110210027623843</t>
  </si>
  <si>
    <t>282009</t>
  </si>
  <si>
    <t>17:16:06,540</t>
  </si>
  <si>
    <t>112709419</t>
  </si>
  <si>
    <t>24</t>
  </si>
  <si>
    <t>BNET01002110210027712832</t>
  </si>
  <si>
    <t>288186</t>
  </si>
  <si>
    <t>17:36:32,660</t>
  </si>
  <si>
    <t xml:space="preserve">CORPORATIVO ADEINA S API DE CV          </t>
  </si>
  <si>
    <t>012540001172658594</t>
  </si>
  <si>
    <t>CAD210705K26</t>
  </si>
  <si>
    <t>ADEINA OCTUBRE</t>
  </si>
  <si>
    <t>112711577</t>
  </si>
  <si>
    <t>BNET01002110210027654871</t>
  </si>
  <si>
    <t>289524</t>
  </si>
  <si>
    <t>17:41:20,574</t>
  </si>
  <si>
    <t>20211022</t>
  </si>
  <si>
    <t>PJU190215RN2</t>
  </si>
  <si>
    <t>0000360 JUSTO SEP 2021</t>
  </si>
  <si>
    <t>113040828</t>
  </si>
  <si>
    <t>98</t>
  </si>
  <si>
    <t>002601002110220000053095</t>
  </si>
  <si>
    <t>258867</t>
  </si>
  <si>
    <t>15:14:31,9</t>
  </si>
  <si>
    <t>20211025</t>
  </si>
  <si>
    <t xml:space="preserve">  SUR MANUFACTURING S DE RL DE</t>
  </si>
  <si>
    <t>030680900024658630</t>
  </si>
  <si>
    <t>OSA2006156W1</t>
  </si>
  <si>
    <t>00002523 OSALEVI SA</t>
  </si>
  <si>
    <t>114054632</t>
  </si>
  <si>
    <t>BNET01002110250028235213</t>
  </si>
  <si>
    <t>850754</t>
  </si>
  <si>
    <t>16:05:46,436</t>
  </si>
  <si>
    <t>REFERENCE 0000411 BANKAYA  SEP 2021</t>
  </si>
  <si>
    <t>114069790</t>
  </si>
  <si>
    <t>002601002110250000224616</t>
  </si>
  <si>
    <t>862127</t>
  </si>
  <si>
    <t>16:38:44,543</t>
  </si>
  <si>
    <t>LAOPERADORACOM</t>
  </si>
  <si>
    <t>114073347</t>
  </si>
  <si>
    <t>085907917894329812</t>
  </si>
  <si>
    <t>238721</t>
  </si>
  <si>
    <t>16:46:19,968</t>
  </si>
  <si>
    <t>114076121</t>
  </si>
  <si>
    <t>002601002110250000230313</t>
  </si>
  <si>
    <t>867008</t>
  </si>
  <si>
    <t>16:52:29,609</t>
  </si>
  <si>
    <t>114076587</t>
  </si>
  <si>
    <t>002601002110250000230458</t>
  </si>
  <si>
    <t>867359</t>
  </si>
  <si>
    <t>16:53:33,972</t>
  </si>
  <si>
    <t>JEEVES COCO JEWEL</t>
  </si>
  <si>
    <t>114078362</t>
  </si>
  <si>
    <t>085906359680329815</t>
  </si>
  <si>
    <t>239879</t>
  </si>
  <si>
    <t>16:57:32,920</t>
  </si>
  <si>
    <t>114080016</t>
  </si>
  <si>
    <t>002601002110250000232413</t>
  </si>
  <si>
    <t>869853</t>
  </si>
  <si>
    <t>17:01:01,714</t>
  </si>
  <si>
    <t>gastos tdc</t>
  </si>
  <si>
    <t>114104295</t>
  </si>
  <si>
    <t>2021102540014 BET0000429520940</t>
  </si>
  <si>
    <t>593710</t>
  </si>
  <si>
    <t>17:55:56,617</t>
  </si>
  <si>
    <t>DELIVERISI LOGISTICS SAPI DE CV</t>
  </si>
  <si>
    <t>014320655078240476</t>
  </si>
  <si>
    <t>pago deliverisi</t>
  </si>
  <si>
    <t>114281849</t>
  </si>
  <si>
    <t>2021102640014 BET0000434098610</t>
  </si>
  <si>
    <t>101000</t>
  </si>
  <si>
    <t>20211026</t>
  </si>
  <si>
    <t>09:53:50,249</t>
  </si>
  <si>
    <t>114308665</t>
  </si>
  <si>
    <t>10972</t>
  </si>
  <si>
    <t>036INBU2610202178068586</t>
  </si>
  <si>
    <t>6401</t>
  </si>
  <si>
    <t>11:06:10,630</t>
  </si>
  <si>
    <t>PAGO SOLUCIONES</t>
  </si>
  <si>
    <t>114359125</t>
  </si>
  <si>
    <t>002601002110260000327012</t>
  </si>
  <si>
    <t>228334</t>
  </si>
  <si>
    <t>13:01:50,464</t>
  </si>
  <si>
    <t>0001998 Cargamos Mobility Sep 2021</t>
  </si>
  <si>
    <t>114366430</t>
  </si>
  <si>
    <t>2021102640014 BET0000437819400</t>
  </si>
  <si>
    <t>158149</t>
  </si>
  <si>
    <t>13:17:46,521</t>
  </si>
  <si>
    <t>0001776 LABORATORY APPLIED OCT 2021</t>
  </si>
  <si>
    <t>114384391</t>
  </si>
  <si>
    <t>085904767740329917</t>
  </si>
  <si>
    <t>71970</t>
  </si>
  <si>
    <t>13:57:37,795</t>
  </si>
  <si>
    <t>0002523 OSALEVI SA D</t>
  </si>
  <si>
    <t>114414699</t>
  </si>
  <si>
    <t>BNET01002110260028406609</t>
  </si>
  <si>
    <t>271638</t>
  </si>
  <si>
    <t>15:09:09,16</t>
  </si>
  <si>
    <t>114420428</t>
  </si>
  <si>
    <t>BNET01002110260028410403</t>
  </si>
  <si>
    <t>276450</t>
  </si>
  <si>
    <t>15:23:34,918</t>
  </si>
  <si>
    <t>0000183 galeam specialized private secur</t>
  </si>
  <si>
    <t>114427614</t>
  </si>
  <si>
    <t>2021102640014 BET0000440265120</t>
  </si>
  <si>
    <t>198986</t>
  </si>
  <si>
    <t>15:40:56,845</t>
  </si>
  <si>
    <t>20211027</t>
  </si>
  <si>
    <t>114617310</t>
  </si>
  <si>
    <t>058-27/10/2021/27-014GYA4044</t>
  </si>
  <si>
    <t>16000</t>
  </si>
  <si>
    <t>06:33:00,903</t>
  </si>
  <si>
    <t>Grupo Haler</t>
  </si>
  <si>
    <t>114678425</t>
  </si>
  <si>
    <t>11710</t>
  </si>
  <si>
    <t>2021102740044B36K0000031826447</t>
  </si>
  <si>
    <t>39756</t>
  </si>
  <si>
    <t>10:49:02,862</t>
  </si>
  <si>
    <t>pago tarjeta</t>
  </si>
  <si>
    <t>114702753</t>
  </si>
  <si>
    <t>8846APR2202110271468159619</t>
  </si>
  <si>
    <t>144083</t>
  </si>
  <si>
    <t>11:45:42,122</t>
  </si>
  <si>
    <t>PAGO JVS OCTFF</t>
  </si>
  <si>
    <t>114737420</t>
  </si>
  <si>
    <t>BNET01002110270028553923</t>
  </si>
  <si>
    <t>241201</t>
  </si>
  <si>
    <t>13:05:37,147</t>
  </si>
  <si>
    <t>GESAN INMOBILIARIA S. DE R.L. DE C.V.</t>
  </si>
  <si>
    <t>058028930191700119</t>
  </si>
  <si>
    <t>GIN080818373</t>
  </si>
  <si>
    <t>114787966</t>
  </si>
  <si>
    <t>058-27/10/2021/27-093GYI6735</t>
  </si>
  <si>
    <t>47770</t>
  </si>
  <si>
    <t>14:56:32,571</t>
  </si>
  <si>
    <t>114820690</t>
  </si>
  <si>
    <t>BNET01002110270028615575</t>
  </si>
  <si>
    <t>305452</t>
  </si>
  <si>
    <t>16:13:20,292</t>
  </si>
  <si>
    <t>114890170</t>
  </si>
  <si>
    <t>002601002110280000572678</t>
  </si>
  <si>
    <t>17470</t>
  </si>
  <si>
    <t>20211028</t>
  </si>
  <si>
    <t>19:06:04,229</t>
  </si>
  <si>
    <t>114890171</t>
  </si>
  <si>
    <t>002601002110280000572679</t>
  </si>
  <si>
    <t>114918676</t>
  </si>
  <si>
    <t>BNET01002110280028665182</t>
  </si>
  <si>
    <t>38632</t>
  </si>
  <si>
    <t>20:19:05,942</t>
  </si>
  <si>
    <t>115057494</t>
  </si>
  <si>
    <t>1914</t>
  </si>
  <si>
    <t>036INBU2810202178177426</t>
  </si>
  <si>
    <t>6882</t>
  </si>
  <si>
    <t>10:23:06,739</t>
  </si>
  <si>
    <t>115092874</t>
  </si>
  <si>
    <t>002601002110280000636948</t>
  </si>
  <si>
    <t>210969</t>
  </si>
  <si>
    <t>11:39:25,437</t>
  </si>
  <si>
    <t>115093377</t>
  </si>
  <si>
    <t>002601002110280000637071</t>
  </si>
  <si>
    <t>211318</t>
  </si>
  <si>
    <t>11:40:29,797</t>
  </si>
  <si>
    <t>115137491</t>
  </si>
  <si>
    <t>BNET01002110280028763529</t>
  </si>
  <si>
    <t>241052</t>
  </si>
  <si>
    <t>13:01:00,884</t>
  </si>
  <si>
    <t>115164170</t>
  </si>
  <si>
    <t>085902675334330110</t>
  </si>
  <si>
    <t>77615</t>
  </si>
  <si>
    <t>13:54:19,973</t>
  </si>
  <si>
    <t>072180000165462101</t>
  </si>
  <si>
    <t>PAGO A CREDITO</t>
  </si>
  <si>
    <t>115217992</t>
  </si>
  <si>
    <t>7875APR1202110281469844312</t>
  </si>
  <si>
    <t>251987</t>
  </si>
  <si>
    <t>15:44:22,724</t>
  </si>
  <si>
    <t>115228074</t>
  </si>
  <si>
    <t>8846APR1202110281469886170</t>
  </si>
  <si>
    <t>259570</t>
  </si>
  <si>
    <t>16:04:46,627</t>
  </si>
  <si>
    <t>115263686</t>
  </si>
  <si>
    <t>058-28/10/2021/28-220GZG8578</t>
  </si>
  <si>
    <t>61578</t>
  </si>
  <si>
    <t>17:14:55,133</t>
  </si>
  <si>
    <t>CONTABILIDADMULTIVALLE.COM.MX</t>
  </si>
  <si>
    <t>115282014</t>
  </si>
  <si>
    <t>81186419</t>
  </si>
  <si>
    <t>8708</t>
  </si>
  <si>
    <t>17:48:31,869</t>
  </si>
  <si>
    <t>115311815</t>
  </si>
  <si>
    <t>BNET01002110290028908928</t>
  </si>
  <si>
    <t>17681</t>
  </si>
  <si>
    <t>20211029</t>
  </si>
  <si>
    <t>19:03:45,386</t>
  </si>
  <si>
    <t>0002523 OSALEVI SADE</t>
  </si>
  <si>
    <t>115350779</t>
  </si>
  <si>
    <t>BNET01002110290028917199</t>
  </si>
  <si>
    <t>39778</t>
  </si>
  <si>
    <t>20:16:59,817</t>
  </si>
  <si>
    <t>115598908</t>
  </si>
  <si>
    <t>2021102940014 BET0000491517380</t>
  </si>
  <si>
    <t>145956</t>
  </si>
  <si>
    <t>11:51:02,431</t>
  </si>
  <si>
    <t>ADEINA OCTUBRE TARJE</t>
  </si>
  <si>
    <t>115619256</t>
  </si>
  <si>
    <t>BNET01002110290029057459</t>
  </si>
  <si>
    <t>271517</t>
  </si>
  <si>
    <t>12:25:51,256</t>
  </si>
  <si>
    <t>0001179 SOLMUT MEXICO OCT 2021</t>
  </si>
  <si>
    <t>115639535</t>
  </si>
  <si>
    <t>2021102940014 BET0000494119680</t>
  </si>
  <si>
    <t>158667</t>
  </si>
  <si>
    <t>12:59:13,473</t>
  </si>
  <si>
    <t>115652196</t>
  </si>
  <si>
    <t>8846CAP2202110291471672440</t>
  </si>
  <si>
    <t>251483</t>
  </si>
  <si>
    <t>13:19:08,291</t>
  </si>
  <si>
    <t>115665636</t>
  </si>
  <si>
    <t>37</t>
  </si>
  <si>
    <t>085905292560330213</t>
  </si>
  <si>
    <t>80524</t>
  </si>
  <si>
    <t>13:37:15,717</t>
  </si>
  <si>
    <t>TRISQUEL CO</t>
  </si>
  <si>
    <t>143180000029985721</t>
  </si>
  <si>
    <t>TRI110217839</t>
  </si>
  <si>
    <t>0000831 TRISQUEL SEP 2021</t>
  </si>
  <si>
    <t>115691419</t>
  </si>
  <si>
    <t>FT2130214927</t>
  </si>
  <si>
    <t>3972</t>
  </si>
  <si>
    <t>14:06:15,247</t>
  </si>
  <si>
    <t>115694497</t>
  </si>
  <si>
    <t>FT2130215226</t>
  </si>
  <si>
    <t>4022</t>
  </si>
  <si>
    <t>14:11:00,460</t>
  </si>
  <si>
    <t>115699104</t>
  </si>
  <si>
    <t>81222965</t>
  </si>
  <si>
    <t>10091</t>
  </si>
  <si>
    <t>14:15:12,470</t>
  </si>
  <si>
    <t>115700864</t>
  </si>
  <si>
    <t>2021102940014 BET0000498022300</t>
  </si>
  <si>
    <t>174082</t>
  </si>
  <si>
    <t>14:17:30,458</t>
  </si>
  <si>
    <t>0000360 JUSTO</t>
  </si>
  <si>
    <t>115714769</t>
  </si>
  <si>
    <t>002601002110290000023238</t>
  </si>
  <si>
    <t>326221</t>
  </si>
  <si>
    <t>14:38:09,995</t>
  </si>
  <si>
    <t>012180001141275368</t>
  </si>
  <si>
    <t>OSMOS OCT 2021</t>
  </si>
  <si>
    <t>115740585</t>
  </si>
  <si>
    <t>BNET01002110290029203777</t>
  </si>
  <si>
    <t>341126</t>
  </si>
  <si>
    <t>15:15:13,531</t>
  </si>
  <si>
    <t>Pago TDC PAVIVMED IP S.C.</t>
  </si>
  <si>
    <t>115764752</t>
  </si>
  <si>
    <t>058-29/10/2021/29-175HAH8454</t>
  </si>
  <si>
    <t>57028</t>
  </si>
  <si>
    <t>15:49:26,794</t>
  </si>
  <si>
    <t>PRIMER PAGO TC BUNKER</t>
  </si>
  <si>
    <t>115787511</t>
  </si>
  <si>
    <t>2021102940014 BET0000414470960</t>
  </si>
  <si>
    <t>199220</t>
  </si>
  <si>
    <t>16:23:03,386</t>
  </si>
  <si>
    <t>115863512</t>
  </si>
  <si>
    <t>BNET01002110290029349178</t>
  </si>
  <si>
    <t>409173</t>
  </si>
  <si>
    <t>18:21:11,382</t>
  </si>
  <si>
    <t>Pake empaques</t>
  </si>
  <si>
    <t>115944110</t>
  </si>
  <si>
    <t>8846APR2202110291472897120</t>
  </si>
  <si>
    <t>39693</t>
  </si>
  <si>
    <t>20211101</t>
  </si>
  <si>
    <t>20:36:53,844</t>
  </si>
  <si>
    <t>646180192186118231</t>
  </si>
  <si>
    <t>GOOO740505HDFNLS09</t>
  </si>
  <si>
    <t>Pago Octubre</t>
  </si>
  <si>
    <t>115968082</t>
  </si>
  <si>
    <t>2QXGpCjboTNxp1tmrKGDNy</t>
  </si>
  <si>
    <t>21:23:42,135</t>
  </si>
  <si>
    <t>TARJETA JEEVES</t>
  </si>
  <si>
    <t>116073718</t>
  </si>
  <si>
    <t>085900772040330317</t>
  </si>
  <si>
    <t>37517</t>
  </si>
  <si>
    <t>20211030</t>
  </si>
  <si>
    <t>08:30:41,275</t>
  </si>
  <si>
    <t xml:space="preserve">MALLEGO SA DE CV                        </t>
  </si>
  <si>
    <t>012650001135044255</t>
  </si>
  <si>
    <t>MAL181029U38</t>
  </si>
  <si>
    <t>DILUVIUMOCTUBRE</t>
  </si>
  <si>
    <t>116624233</t>
  </si>
  <si>
    <t>BNET01002111010029510010</t>
  </si>
  <si>
    <t>520509</t>
  </si>
  <si>
    <t>20211031</t>
  </si>
  <si>
    <t>14:42:34,139</t>
  </si>
  <si>
    <t>GUORK OCTUBRE 2021</t>
  </si>
  <si>
    <t>116814677</t>
  </si>
  <si>
    <t>3656</t>
  </si>
  <si>
    <t>036INBU0111202178426071</t>
  </si>
  <si>
    <t>27719</t>
  </si>
  <si>
    <t>06:22:42,769</t>
  </si>
  <si>
    <t>LINEA CREDITO JEEVES</t>
  </si>
  <si>
    <t>116854610</t>
  </si>
  <si>
    <t>17525</t>
  </si>
  <si>
    <t>2021110140044B36K0000032012737</t>
  </si>
  <si>
    <t>179780</t>
  </si>
  <si>
    <t>09:12:26,149</t>
  </si>
  <si>
    <t>PMR SOLUCIONES INTEGRALES SC</t>
  </si>
  <si>
    <t>072580002391848430</t>
  </si>
  <si>
    <t>PSI140527JX3</t>
  </si>
  <si>
    <t>tarjeta ternimacion 5530</t>
  </si>
  <si>
    <t>116857224</t>
  </si>
  <si>
    <t>8846APR2202111011475574411</t>
  </si>
  <si>
    <t>671685</t>
  </si>
  <si>
    <t>09:18:22,720</t>
  </si>
  <si>
    <t>116875817</t>
  </si>
  <si>
    <t>11955</t>
  </si>
  <si>
    <t>HSBC533629</t>
  </si>
  <si>
    <t>280679</t>
  </si>
  <si>
    <t>09:57:45,132</t>
  </si>
  <si>
    <t>116886480</t>
  </si>
  <si>
    <t>21869</t>
  </si>
  <si>
    <t>HSBC540875</t>
  </si>
  <si>
    <t>283410</t>
  </si>
  <si>
    <t>10:18:23,413</t>
  </si>
  <si>
    <t>CGE190819JF1</t>
  </si>
  <si>
    <t>116910434</t>
  </si>
  <si>
    <t>38</t>
  </si>
  <si>
    <t>002601002111010000217829</t>
  </si>
  <si>
    <t>765975</t>
  </si>
  <si>
    <t>10:59:44,851</t>
  </si>
  <si>
    <t>116910435</t>
  </si>
  <si>
    <t>002601002111010000217828</t>
  </si>
  <si>
    <t>NUOVA V SOLUCIONES</t>
  </si>
  <si>
    <t>116968892</t>
  </si>
  <si>
    <t>BNET01002111010029582231</t>
  </si>
  <si>
    <t>799753</t>
  </si>
  <si>
    <t>12:33:21,462</t>
  </si>
  <si>
    <t>PAGO IBAYES JVS</t>
  </si>
  <si>
    <t>116975293</t>
  </si>
  <si>
    <t>BNET01002111010029586424</t>
  </si>
  <si>
    <t>804129</t>
  </si>
  <si>
    <t>12:45:48,146</t>
  </si>
  <si>
    <t>116988914</t>
  </si>
  <si>
    <t>BB170132008313</t>
  </si>
  <si>
    <t>68667</t>
  </si>
  <si>
    <t>13:05:40,539</t>
  </si>
  <si>
    <t>Transferencia de IT DIGITAL WORKPLACE S.</t>
  </si>
  <si>
    <t>116995631</t>
  </si>
  <si>
    <t>058-01/11/2021/01-001HCB2820</t>
  </si>
  <si>
    <t>132145</t>
  </si>
  <si>
    <t>13:17:11,415</t>
  </si>
  <si>
    <t xml:space="preserve">0000840 TARJETA  </t>
  </si>
  <si>
    <t>117005123</t>
  </si>
  <si>
    <t>BB147561013532</t>
  </si>
  <si>
    <t>70596</t>
  </si>
  <si>
    <t>13:33:37,113</t>
  </si>
  <si>
    <t>0002130</t>
  </si>
  <si>
    <t>117007387</t>
  </si>
  <si>
    <t>DELTAI91722767595216482</t>
  </si>
  <si>
    <t>13:37:38,15</t>
  </si>
  <si>
    <t>0001713</t>
  </si>
  <si>
    <t>117015412</t>
  </si>
  <si>
    <t>2135</t>
  </si>
  <si>
    <t>036INBU0111202178470540</t>
  </si>
  <si>
    <t>35005</t>
  </si>
  <si>
    <t>13:51:39,492</t>
  </si>
  <si>
    <t>LIQ LINEA2 JEEVES</t>
  </si>
  <si>
    <t>117019553</t>
  </si>
  <si>
    <t>BNET01002111010029609907</t>
  </si>
  <si>
    <t>830503</t>
  </si>
  <si>
    <t>13:58:58,449</t>
  </si>
  <si>
    <t>RME2008076K2</t>
  </si>
  <si>
    <t>0002202</t>
  </si>
  <si>
    <t>117020208</t>
  </si>
  <si>
    <t>BNET01002111010029610317</t>
  </si>
  <si>
    <t>830954</t>
  </si>
  <si>
    <t>14:00:11,695</t>
  </si>
  <si>
    <t>Gastos Jeeves Sept</t>
  </si>
  <si>
    <t>117020798</t>
  </si>
  <si>
    <t>3053</t>
  </si>
  <si>
    <t>036INBU0111202178471458</t>
  </si>
  <si>
    <t>35204</t>
  </si>
  <si>
    <t>14:01:10,799</t>
  </si>
  <si>
    <t xml:space="preserve">  SERVSAT COMMUNICATIONS SA DE</t>
  </si>
  <si>
    <t>030180900014890678</t>
  </si>
  <si>
    <t>SCO020327K85</t>
  </si>
  <si>
    <t xml:space="preserve">DEVOLUCION DEPOSITO ERRONEO  </t>
  </si>
  <si>
    <t>117022612</t>
  </si>
  <si>
    <t>BB173709007876</t>
  </si>
  <si>
    <t>72628</t>
  </si>
  <si>
    <t>14:04:20,227</t>
  </si>
  <si>
    <t>JEEVES OCTUBRE 0000312</t>
  </si>
  <si>
    <t>117025470</t>
  </si>
  <si>
    <t>BNET01002111010029613178</t>
  </si>
  <si>
    <t>834377</t>
  </si>
  <si>
    <t>14:09:42,129</t>
  </si>
  <si>
    <t>EDOCTAOCT</t>
  </si>
  <si>
    <t>117025499</t>
  </si>
  <si>
    <t>VPMFT21305NX39D</t>
  </si>
  <si>
    <t>26517</t>
  </si>
  <si>
    <t>14:09:45,413</t>
  </si>
  <si>
    <t>PAGO DB MENOS OCTUBRE</t>
  </si>
  <si>
    <t>117026568</t>
  </si>
  <si>
    <t>BNET01002111010029613806</t>
  </si>
  <si>
    <t>835118</t>
  </si>
  <si>
    <t>14:11:47,825</t>
  </si>
  <si>
    <t>SAYMARC, S.A DE C.V.</t>
  </si>
  <si>
    <t>062180117710021719</t>
  </si>
  <si>
    <t>SAY150821660</t>
  </si>
  <si>
    <t>DEVOLUCION DEPOSITO ERRONEO</t>
  </si>
  <si>
    <t>117028951</t>
  </si>
  <si>
    <t>8007200015012788003942749001</t>
  </si>
  <si>
    <t>58776</t>
  </si>
  <si>
    <t>14:16:07,970</t>
  </si>
  <si>
    <t>GRUPO DAMOSAL AGENTE  DE SEGUROS SA DE C</t>
  </si>
  <si>
    <t>012180001165597190</t>
  </si>
  <si>
    <t>GDA2102052D6</t>
  </si>
  <si>
    <t>TARJETAS DE CREDITO JEEVES OCT</t>
  </si>
  <si>
    <t>117039267</t>
  </si>
  <si>
    <t>BNET01002111010029620134</t>
  </si>
  <si>
    <t>843032</t>
  </si>
  <si>
    <t>14:34:40,547</t>
  </si>
  <si>
    <t>BITEMINS BRANDS SA DE CV</t>
  </si>
  <si>
    <t>044180256004743080</t>
  </si>
  <si>
    <t>BBR191111GH0</t>
  </si>
  <si>
    <t>Pago_TDC_Jeeves</t>
  </si>
  <si>
    <t>117051754</t>
  </si>
  <si>
    <t>4366</t>
  </si>
  <si>
    <t>2021110140044B36K0000032027758</t>
  </si>
  <si>
    <t>225496</t>
  </si>
  <si>
    <t>14:56:07,423</t>
  </si>
  <si>
    <t>0001998</t>
  </si>
  <si>
    <t>117059472</t>
  </si>
  <si>
    <t>2021110140014 BET0000454539130</t>
  </si>
  <si>
    <t>639332</t>
  </si>
  <si>
    <t>15:09:57,924</t>
  </si>
  <si>
    <t>BUHO SOLUCIONES TECN OLOGICAS SAPI DE CV</t>
  </si>
  <si>
    <t>012580001136171307</t>
  </si>
  <si>
    <t>TIP180917FI0</t>
  </si>
  <si>
    <t>117063591</t>
  </si>
  <si>
    <t>BNET01002111010029631040</t>
  </si>
  <si>
    <t>857816</t>
  </si>
  <si>
    <t>15:17:25,592</t>
  </si>
  <si>
    <t>PAGO JEEVES OCTUBRE</t>
  </si>
  <si>
    <t>117067041</t>
  </si>
  <si>
    <t>BNET01002111010029632590</t>
  </si>
  <si>
    <t>860010</t>
  </si>
  <si>
    <t>15:23:38,93</t>
  </si>
  <si>
    <t>PAGO BONNUS JEEVES  OCT21</t>
  </si>
  <si>
    <t>117079036</t>
  </si>
  <si>
    <t>BNET01002111010029637877</t>
  </si>
  <si>
    <t>867372</t>
  </si>
  <si>
    <t>15:45:18,985</t>
  </si>
  <si>
    <t xml:space="preserve">  SERVICIOS DE TELECOMUNICACIO</t>
  </si>
  <si>
    <t>030320900025401162</t>
  </si>
  <si>
    <t>STC1608153K5</t>
  </si>
  <si>
    <t>PAGO TARJETAS DE CREDITO DEL 1 OCT AL 31</t>
  </si>
  <si>
    <t>117089208</t>
  </si>
  <si>
    <t>BB183834003931</t>
  </si>
  <si>
    <t>80077</t>
  </si>
  <si>
    <t>16:04:04,205</t>
  </si>
  <si>
    <t>JEEVES CREDIT</t>
  </si>
  <si>
    <t>117092745</t>
  </si>
  <si>
    <t>7875APR1202111011476338796</t>
  </si>
  <si>
    <t>829928</t>
  </si>
  <si>
    <t>16:10:30,1</t>
  </si>
  <si>
    <t>117097504</t>
  </si>
  <si>
    <t>2021110140014 BET0000455749740</t>
  </si>
  <si>
    <t>658061</t>
  </si>
  <si>
    <t>16:19:14,673</t>
  </si>
  <si>
    <t>646180261101100003</t>
  </si>
  <si>
    <t>PSH190912BM0</t>
  </si>
  <si>
    <t>0001752 PJE SHIPPING SA DE CV</t>
  </si>
  <si>
    <t>117097892</t>
  </si>
  <si>
    <t>7f0125261635805154171</t>
  </si>
  <si>
    <t>16:19:58,923</t>
  </si>
  <si>
    <t>PAGO TINC OCTUBRE 2021</t>
  </si>
  <si>
    <t>117100066</t>
  </si>
  <si>
    <t>058-01/11/2021/01-136HCF7665</t>
  </si>
  <si>
    <t>147372</t>
  </si>
  <si>
    <t>16:23:46,588</t>
  </si>
  <si>
    <t>LISTOS PARA LA ACCION SA DE CV</t>
  </si>
  <si>
    <t>072320010926734640</t>
  </si>
  <si>
    <t>LAC190821U86</t>
  </si>
  <si>
    <t>ListosParaLaAccionSACV Oct2021</t>
  </si>
  <si>
    <t>117101365</t>
  </si>
  <si>
    <t>8846APR1202111011476364091</t>
  </si>
  <si>
    <t>835289</t>
  </si>
  <si>
    <t>16:26:10,607</t>
  </si>
  <si>
    <t>MBH MAYA BACALAR SA DE CV</t>
  </si>
  <si>
    <t>072180003311100188</t>
  </si>
  <si>
    <t>MMB170825FB2</t>
  </si>
  <si>
    <t>0003642</t>
  </si>
  <si>
    <t>117102138</t>
  </si>
  <si>
    <t>8846APR2202111011476367304</t>
  </si>
  <si>
    <t>835770</t>
  </si>
  <si>
    <t>16:27:37,899</t>
  </si>
  <si>
    <t xml:space="preserve">K &amp; B TUNA SA DE CV                     </t>
  </si>
  <si>
    <t>012903001156048932</t>
  </si>
  <si>
    <t>K&amp;B020709999</t>
  </si>
  <si>
    <t>JEEVES PAYMENT</t>
  </si>
  <si>
    <t>117102166</t>
  </si>
  <si>
    <t>BNET01002111010029647995</t>
  </si>
  <si>
    <t>881696</t>
  </si>
  <si>
    <t>16:27:41,0</t>
  </si>
  <si>
    <t xml:space="preserve">  ESCAMPA SAPI DE CV</t>
  </si>
  <si>
    <t>030180900024613269</t>
  </si>
  <si>
    <t>ESC190327RS8</t>
  </si>
  <si>
    <t xml:space="preserve">Escampa octubre  </t>
  </si>
  <si>
    <t>117112120</t>
  </si>
  <si>
    <t>BB168861008256</t>
  </si>
  <si>
    <t>82507</t>
  </si>
  <si>
    <t>16:44:44,438</t>
  </si>
  <si>
    <t>PRINCESS MICHELLE SA DE CV</t>
  </si>
  <si>
    <t>646180204200007336</t>
  </si>
  <si>
    <t>PMI201211SN3</t>
  </si>
  <si>
    <t>0002208 gasto oct 21</t>
  </si>
  <si>
    <t>117119558</t>
  </si>
  <si>
    <t>49117ALBO01112021225724593</t>
  </si>
  <si>
    <t>16:58:06,787</t>
  </si>
  <si>
    <t>0001110</t>
  </si>
  <si>
    <t>117122576</t>
  </si>
  <si>
    <t>MBAN01002111010094395736</t>
  </si>
  <si>
    <t>893703</t>
  </si>
  <si>
    <t>17:03:47,754</t>
  </si>
  <si>
    <t>117125124</t>
  </si>
  <si>
    <t>BNET01002111010029658153</t>
  </si>
  <si>
    <t>895290</t>
  </si>
  <si>
    <t>17:08:26,339</t>
  </si>
  <si>
    <t xml:space="preserve">BILLETERA DIGITAL DE  MEXICO SAPI DE CV </t>
  </si>
  <si>
    <t>012180001137307512</t>
  </si>
  <si>
    <t>BDM190806640</t>
  </si>
  <si>
    <t>JEEVES OCT BILLETERA DIGITAL DE MEXICO</t>
  </si>
  <si>
    <t>117125255</t>
  </si>
  <si>
    <t>002601002111010000288484</t>
  </si>
  <si>
    <t>895367</t>
  </si>
  <si>
    <t>17:08:38,691</t>
  </si>
  <si>
    <t>117125394</t>
  </si>
  <si>
    <t>BNET01002111010029658268</t>
  </si>
  <si>
    <t>895449</t>
  </si>
  <si>
    <t>17:08:53,164</t>
  </si>
  <si>
    <t>ADEINA OCTUBRE PAGO</t>
  </si>
  <si>
    <t>117126456</t>
  </si>
  <si>
    <t>BNET01002111010029658818</t>
  </si>
  <si>
    <t>896142</t>
  </si>
  <si>
    <t>17:10:49,692</t>
  </si>
  <si>
    <t>0000300</t>
  </si>
  <si>
    <t>117131078</t>
  </si>
  <si>
    <t>2021110140014 BET0000457079000</t>
  </si>
  <si>
    <t>673154</t>
  </si>
  <si>
    <t>17:19:07,578</t>
  </si>
  <si>
    <t>117137962</t>
  </si>
  <si>
    <t>BNET01002111010029663943</t>
  </si>
  <si>
    <t>903467</t>
  </si>
  <si>
    <t>17:31:43,527</t>
  </si>
  <si>
    <t>Pago Jeeves Gastos Operativos Octubre21</t>
  </si>
  <si>
    <t>117139558</t>
  </si>
  <si>
    <t>2021110140014 BET0000457342940</t>
  </si>
  <si>
    <t>676992</t>
  </si>
  <si>
    <t>17:34:37,63</t>
  </si>
  <si>
    <t>117140268</t>
  </si>
  <si>
    <t>002601002111010000339183</t>
  </si>
  <si>
    <t>904851</t>
  </si>
  <si>
    <t>17:35:56,510</t>
  </si>
  <si>
    <t>117140270</t>
  </si>
  <si>
    <t>002601002111010000339199</t>
  </si>
  <si>
    <t>NOTIPRESS OCT</t>
  </si>
  <si>
    <t>117142678</t>
  </si>
  <si>
    <t>BNET01002111010029665729</t>
  </si>
  <si>
    <t>906305</t>
  </si>
  <si>
    <t>17:40:19,484</t>
  </si>
  <si>
    <t xml:space="preserve">LABORATORIOS DEF SA  DE CV              </t>
  </si>
  <si>
    <t>012180001121048735</t>
  </si>
  <si>
    <t>LDE171130N85</t>
  </si>
  <si>
    <t>JEEVES OCT21</t>
  </si>
  <si>
    <t>117142900</t>
  </si>
  <si>
    <t>BNET01002111010029602617</t>
  </si>
  <si>
    <t>906434</t>
  </si>
  <si>
    <t>17:40:43,105</t>
  </si>
  <si>
    <t>CREDICLUB SA DE CV SFP</t>
  </si>
  <si>
    <t>014580655058785814</t>
  </si>
  <si>
    <t>20211102</t>
  </si>
  <si>
    <t>VICTOR HUGO VENADO DELGADO</t>
  </si>
  <si>
    <t>646010168900149894</t>
  </si>
  <si>
    <t>646180188918400008</t>
  </si>
  <si>
    <t>LEAN DEV SA DE CV</t>
  </si>
  <si>
    <t>072320010602220944</t>
  </si>
  <si>
    <t xml:space="preserve">SOLUCIONES KENKO SA  DE CV              </t>
  </si>
  <si>
    <t>012320001114376232</t>
  </si>
  <si>
    <t xml:space="preserve">PAD LATAM SAPI DE CV                    </t>
  </si>
  <si>
    <t>012180001166178835</t>
  </si>
  <si>
    <t xml:space="preserve">GRUPO PUBLICITARIO P S SA DE CV         </t>
  </si>
  <si>
    <t>012320001111557685</t>
  </si>
  <si>
    <t xml:space="preserve">DIGITAL PIXEL STUDIO  SA DE CV          </t>
  </si>
  <si>
    <t>012180001706041869</t>
  </si>
  <si>
    <t>DPS091202K62</t>
  </si>
  <si>
    <t>0004755</t>
  </si>
  <si>
    <t>117448660</t>
  </si>
  <si>
    <t>BNET01002111030029692677</t>
  </si>
  <si>
    <t>236221</t>
  </si>
  <si>
    <t>20211103</t>
  </si>
  <si>
    <t>13:53:42,168</t>
  </si>
  <si>
    <t xml:space="preserve">MASCOTA SOCIAL SA DE  CV                </t>
  </si>
  <si>
    <t>012180001925123351</t>
  </si>
  <si>
    <t>MSO130111JP3</t>
  </si>
  <si>
    <t>0003522</t>
  </si>
  <si>
    <t>117448661</t>
  </si>
  <si>
    <t>BNET01002111030029694098</t>
  </si>
  <si>
    <t>117455527</t>
  </si>
  <si>
    <t>ARRA906</t>
  </si>
  <si>
    <t>14:10:06,34</t>
  </si>
  <si>
    <t>117456620</t>
  </si>
  <si>
    <t>002601002111030000351755</t>
  </si>
  <si>
    <t>241835</t>
  </si>
  <si>
    <t>14:12:54,654</t>
  </si>
  <si>
    <t xml:space="preserve">R2 CAPITAL TECHNOLOG IES MX SA DE CV    </t>
  </si>
  <si>
    <t>012180001165537613</t>
  </si>
  <si>
    <t>RCT2012117U8</t>
  </si>
  <si>
    <t>117456944</t>
  </si>
  <si>
    <t>BNET01002111030029695189</t>
  </si>
  <si>
    <t>242073</t>
  </si>
  <si>
    <t>14:13:47,701</t>
  </si>
  <si>
    <t>117458165</t>
  </si>
  <si>
    <t>BNET01002111030029727549</t>
  </si>
  <si>
    <t>242984</t>
  </si>
  <si>
    <t>14:16:57,722</t>
  </si>
  <si>
    <t>117460067</t>
  </si>
  <si>
    <t>002601002111030000352004</t>
  </si>
  <si>
    <t>244420</t>
  </si>
  <si>
    <t>14:21:56,734</t>
  </si>
  <si>
    <t>117508263</t>
  </si>
  <si>
    <t>085904516110330617</t>
  </si>
  <si>
    <t>82644</t>
  </si>
  <si>
    <t>16:30:56,574</t>
  </si>
  <si>
    <t>646180188926300006</t>
  </si>
  <si>
    <t>JEEVES OCT EBM</t>
  </si>
  <si>
    <t>117517618</t>
  </si>
  <si>
    <t>DELTAI11554693254383592</t>
  </si>
  <si>
    <t>16:56:45,860</t>
  </si>
  <si>
    <t>117541897</t>
  </si>
  <si>
    <t>002601002111030000354787</t>
  </si>
  <si>
    <t>308527</t>
  </si>
  <si>
    <t>18:06:45,627</t>
  </si>
  <si>
    <t>117541898</t>
  </si>
  <si>
    <t>002601002111030000354786</t>
  </si>
  <si>
    <t>117541899</t>
  </si>
  <si>
    <t>002601002111030000354788</t>
  </si>
  <si>
    <t>0001635 JEEVES OCTUBRE</t>
  </si>
  <si>
    <t>117577969</t>
  </si>
  <si>
    <t>BNET01002111030029748657</t>
  </si>
  <si>
    <t>336339</t>
  </si>
  <si>
    <t>19:47:10,478</t>
  </si>
  <si>
    <t xml:space="preserve">ANCANA LIVING SA DE  CV                 </t>
  </si>
  <si>
    <t>012180001134555134</t>
  </si>
  <si>
    <t>ALI190625TH4</t>
  </si>
  <si>
    <t>JEEVES CARD 0004092</t>
  </si>
  <si>
    <t>117598110</t>
  </si>
  <si>
    <t>BNET01002111030029750333</t>
  </si>
  <si>
    <t>352882</t>
  </si>
  <si>
    <t>20:49:45,39</t>
  </si>
  <si>
    <t xml:space="preserve">CASTOR APP SAPI DE C V                  </t>
  </si>
  <si>
    <t>012580001169423857</t>
  </si>
  <si>
    <t>CAP210513G73</t>
  </si>
  <si>
    <t xml:space="preserve"> JEEVES 0004872</t>
  </si>
  <si>
    <t>117641568</t>
  </si>
  <si>
    <t>BNET01002111030029749016</t>
  </si>
  <si>
    <t>396999</t>
  </si>
  <si>
    <t>00:14:14,542</t>
  </si>
  <si>
    <t>Balur Asesoria EspecializadaSc. Oct2021</t>
  </si>
  <si>
    <t>117657868</t>
  </si>
  <si>
    <t>3802</t>
  </si>
  <si>
    <t>036INBU0311202178523415</t>
  </si>
  <si>
    <t>16408</t>
  </si>
  <si>
    <t>06:17:44,625</t>
  </si>
  <si>
    <t>SIH210705L80</t>
  </si>
  <si>
    <t>Pago Tarjetas de Credito</t>
  </si>
  <si>
    <t>117664587</t>
  </si>
  <si>
    <t>058-03/11/2021/03-041HCZ1249</t>
  </si>
  <si>
    <t>62885</t>
  </si>
  <si>
    <t>07:29:39,199</t>
  </si>
  <si>
    <t>646180188922600001</t>
  </si>
  <si>
    <t>0004737</t>
  </si>
  <si>
    <t>117664957</t>
  </si>
  <si>
    <t>DELTAI92731386967733761</t>
  </si>
  <si>
    <t>07:32:00,985</t>
  </si>
  <si>
    <t xml:space="preserve">SMART KONNEX SAS DE  CV                 </t>
  </si>
  <si>
    <t>012855001157449620</t>
  </si>
  <si>
    <t>SKO2009046U7</t>
  </si>
  <si>
    <t>117674483</t>
  </si>
  <si>
    <t>BNET01002111030029757093</t>
  </si>
  <si>
    <t>446006</t>
  </si>
  <si>
    <t>08:24:24,840</t>
  </si>
  <si>
    <t>Jeeves Soulfoods Payment Oct 21</t>
  </si>
  <si>
    <t>117678367</t>
  </si>
  <si>
    <t>2021110340014 BET0000470279010</t>
  </si>
  <si>
    <t>310408</t>
  </si>
  <si>
    <t>08:38:05,432</t>
  </si>
  <si>
    <t>TINWORKS, S.A.P.I. DE C.V.</t>
  </si>
  <si>
    <t>112180000032677471</t>
  </si>
  <si>
    <t>TIN2007151L9</t>
  </si>
  <si>
    <t>TARJETA DE CREDITO JEEVES</t>
  </si>
  <si>
    <t>117679832</t>
  </si>
  <si>
    <t>81273378</t>
  </si>
  <si>
    <t>1364</t>
  </si>
  <si>
    <t>08:43:30,154</t>
  </si>
  <si>
    <t>MICAEL 0001428</t>
  </si>
  <si>
    <t>117682551</t>
  </si>
  <si>
    <t>7365</t>
  </si>
  <si>
    <t>036INBU0311202178531870</t>
  </si>
  <si>
    <t>17938</t>
  </si>
  <si>
    <t>08:54:03,972</t>
  </si>
  <si>
    <t>LICITY BLOCKCHAIN</t>
  </si>
  <si>
    <t>646180204200004232</t>
  </si>
  <si>
    <t>LBL180430NQA</t>
  </si>
  <si>
    <t>Jeeves TC Oct</t>
  </si>
  <si>
    <t>117689247</t>
  </si>
  <si>
    <t>12166ALBO03112021151456569</t>
  </si>
  <si>
    <t>09:16:30,665</t>
  </si>
  <si>
    <t>0001266</t>
  </si>
  <si>
    <t>117696139</t>
  </si>
  <si>
    <t>002601002111030000379209</t>
  </si>
  <si>
    <t>467664</t>
  </si>
  <si>
    <t>09:36:51,236</t>
  </si>
  <si>
    <t>117696390</t>
  </si>
  <si>
    <t>BNET01002111030029767367</t>
  </si>
  <si>
    <t>467881</t>
  </si>
  <si>
    <t>09:37:31,496</t>
  </si>
  <si>
    <t xml:space="preserve">  RGM ECOMMERCE SA DE CV</t>
  </si>
  <si>
    <t>030180900027441108</t>
  </si>
  <si>
    <t>REC2107077F5</t>
  </si>
  <si>
    <t xml:space="preserve">Pago Riogrande  </t>
  </si>
  <si>
    <t>117696706</t>
  </si>
  <si>
    <t>BB108614013040</t>
  </si>
  <si>
    <t>33329</t>
  </si>
  <si>
    <t>09:38:24,104</t>
  </si>
  <si>
    <t>SME180808AI0</t>
  </si>
  <si>
    <t>PAGO SISTELA MEXICO</t>
  </si>
  <si>
    <t>117700817</t>
  </si>
  <si>
    <t>BNET01002111030029770526</t>
  </si>
  <si>
    <t>471890</t>
  </si>
  <si>
    <t>09:49:30,373</t>
  </si>
  <si>
    <t>ODOO TECHNOLOGIES SA DE CV</t>
  </si>
  <si>
    <t>014180655080644996</t>
  </si>
  <si>
    <t>OTE2003102G1</t>
  </si>
  <si>
    <t>Ref 0004740</t>
  </si>
  <si>
    <t>117700882</t>
  </si>
  <si>
    <t>2021110340014 BET0000471224580</t>
  </si>
  <si>
    <t>329228</t>
  </si>
  <si>
    <t>09:49:43,167</t>
  </si>
  <si>
    <t>PARA VOLVER A CAMINAR S.A.P.I. DE C.V.</t>
  </si>
  <si>
    <t>036180500544307035</t>
  </si>
  <si>
    <t>VCA1909175B7</t>
  </si>
  <si>
    <t>0003012</t>
  </si>
  <si>
    <t>117703670</t>
  </si>
  <si>
    <t>12045</t>
  </si>
  <si>
    <t>036INBU0311202178536502</t>
  </si>
  <si>
    <t>19056</t>
  </si>
  <si>
    <t>09:57:06,652</t>
  </si>
  <si>
    <t>117708030</t>
  </si>
  <si>
    <t>8846APR1202111031477735474</t>
  </si>
  <si>
    <t>379944</t>
  </si>
  <si>
    <t>10:08:04,454</t>
  </si>
  <si>
    <t>PGO CONSUMO OCTUBRE FIBRAL ACTIVOS</t>
  </si>
  <si>
    <t>117708544</t>
  </si>
  <si>
    <t>2021110340014 BET0000471519620</t>
  </si>
  <si>
    <t>334767</t>
  </si>
  <si>
    <t>10:09:17,410</t>
  </si>
  <si>
    <t>6DIGITAL SA DE CV OCTUBRE</t>
  </si>
  <si>
    <t>117713545</t>
  </si>
  <si>
    <t>BNET01002111030029778967</t>
  </si>
  <si>
    <t>482810</t>
  </si>
  <si>
    <t>10:21:19,319</t>
  </si>
  <si>
    <t>OCTUBRE</t>
  </si>
  <si>
    <t>117716375</t>
  </si>
  <si>
    <t>2021110340014 BET0000471819490</t>
  </si>
  <si>
    <t>339970</t>
  </si>
  <si>
    <t>10:27:59,798</t>
  </si>
  <si>
    <t>117717887</t>
  </si>
  <si>
    <t>8846APR2202111031477767279</t>
  </si>
  <si>
    <t>387459</t>
  </si>
  <si>
    <t>10:31:29,543</t>
  </si>
  <si>
    <t>0001410CALIIOCT,2021</t>
  </si>
  <si>
    <t>117720033</t>
  </si>
  <si>
    <t>BNET01002111030029783482</t>
  </si>
  <si>
    <t>488053</t>
  </si>
  <si>
    <t>10:36:26,310</t>
  </si>
  <si>
    <t>0001482</t>
  </si>
  <si>
    <t>117720070</t>
  </si>
  <si>
    <t>482AF27BF2C8742D324E602982AA73</t>
  </si>
  <si>
    <t>10:36:31,571</t>
  </si>
  <si>
    <t>ADEINA NOVIEMBRE PAG</t>
  </si>
  <si>
    <t>117721395</t>
  </si>
  <si>
    <t>BNET01002111030029784396</t>
  </si>
  <si>
    <t>489135</t>
  </si>
  <si>
    <t>10:39:35,105</t>
  </si>
  <si>
    <t>ref 0001065</t>
  </si>
  <si>
    <t>117721626</t>
  </si>
  <si>
    <t>2021110340014 BET0000472017430</t>
  </si>
  <si>
    <t>343347</t>
  </si>
  <si>
    <t>10:40:07,492</t>
  </si>
  <si>
    <t>117723799</t>
  </si>
  <si>
    <t>002601002111030000393569</t>
  </si>
  <si>
    <t>490989</t>
  </si>
  <si>
    <t>10:45:07,648</t>
  </si>
  <si>
    <t xml:space="preserve">SATWS TECHNOLOGIES S API DE CV          </t>
  </si>
  <si>
    <t>012225001166056210</t>
  </si>
  <si>
    <t>STE2012102V8</t>
  </si>
  <si>
    <t>PAGO TC JEVEES 0003228</t>
  </si>
  <si>
    <t>117724214</t>
  </si>
  <si>
    <t>002601002111030000393844</t>
  </si>
  <si>
    <t>491308</t>
  </si>
  <si>
    <t>10:46:02,9</t>
  </si>
  <si>
    <t>117724857</t>
  </si>
  <si>
    <t>15724</t>
  </si>
  <si>
    <t>036INBU0311202178540132</t>
  </si>
  <si>
    <t>20055</t>
  </si>
  <si>
    <t>10:47:35,889</t>
  </si>
  <si>
    <t>PAGO JEEVES OCT</t>
  </si>
  <si>
    <t>117724958</t>
  </si>
  <si>
    <t>BNET01002111030029786848</t>
  </si>
  <si>
    <t>491859</t>
  </si>
  <si>
    <t>10:47:45,487</t>
  </si>
  <si>
    <t>FRANCHISING AND SHOWS MEXICO SANOV2021</t>
  </si>
  <si>
    <t>117733752</t>
  </si>
  <si>
    <t>BNET01002111030029792963</t>
  </si>
  <si>
    <t>498764</t>
  </si>
  <si>
    <t>11:07:31,444</t>
  </si>
  <si>
    <t>117734844</t>
  </si>
  <si>
    <t>18056</t>
  </si>
  <si>
    <t>HSBC292829</t>
  </si>
  <si>
    <t>171042</t>
  </si>
  <si>
    <t>11:09:50,71</t>
  </si>
  <si>
    <t>0001179 SOLMUT MEXICO SAPI DE CV OCT 21</t>
  </si>
  <si>
    <t>117738016</t>
  </si>
  <si>
    <t>BNET01002111030029795904</t>
  </si>
  <si>
    <t>502033</t>
  </si>
  <si>
    <t>11:16:31,639</t>
  </si>
  <si>
    <t>0000327</t>
  </si>
  <si>
    <t>117745395</t>
  </si>
  <si>
    <t>002601002111030000401057</t>
  </si>
  <si>
    <t>507325</t>
  </si>
  <si>
    <t>11:32:22,868</t>
  </si>
  <si>
    <t>0001101</t>
  </si>
  <si>
    <t>117747484</t>
  </si>
  <si>
    <t>BNET01002111030000401757</t>
  </si>
  <si>
    <t>508879</t>
  </si>
  <si>
    <t>11:36:47,727</t>
  </si>
  <si>
    <t>NUOVA OCTUBRE 21</t>
  </si>
  <si>
    <t>117751396</t>
  </si>
  <si>
    <t>BNET01002111030029805250</t>
  </si>
  <si>
    <t>511167</t>
  </si>
  <si>
    <t>11:43:23,59</t>
  </si>
  <si>
    <t>PAGO DAIMEL CHEMIE</t>
  </si>
  <si>
    <t>117755637</t>
  </si>
  <si>
    <t>2021110340014 BET0000473382590</t>
  </si>
  <si>
    <t>363680</t>
  </si>
  <si>
    <t>11:52:04,781</t>
  </si>
  <si>
    <t>NERI LOPEZ YOLANDA</t>
  </si>
  <si>
    <t>127180013735002037</t>
  </si>
  <si>
    <t>NELY750121AFA</t>
  </si>
  <si>
    <t>0002280</t>
  </si>
  <si>
    <t>117759800</t>
  </si>
  <si>
    <t>211103013675513914I</t>
  </si>
  <si>
    <t>172362</t>
  </si>
  <si>
    <t>12:00:43,252</t>
  </si>
  <si>
    <t>PAG1602197V7</t>
  </si>
  <si>
    <t xml:space="preserve">Jeeves PagoSafe Oct 0001794  </t>
  </si>
  <si>
    <t>117760336</t>
  </si>
  <si>
    <t>BB110910013044</t>
  </si>
  <si>
    <t>41775</t>
  </si>
  <si>
    <t>12:01:51,265</t>
  </si>
  <si>
    <t>Sol para Empresas de Mexico, SA de CV</t>
  </si>
  <si>
    <t>117764338</t>
  </si>
  <si>
    <t>058-03/11/2021/03-168HDF0242</t>
  </si>
  <si>
    <t>82922</t>
  </si>
  <si>
    <t>12:10:34,444</t>
  </si>
  <si>
    <t>117768587</t>
  </si>
  <si>
    <t>8846APR1202111031477934806</t>
  </si>
  <si>
    <t>424455</t>
  </si>
  <si>
    <t>12:19:24,596</t>
  </si>
  <si>
    <t>MEDIOS CATTRI SA DE CV</t>
  </si>
  <si>
    <t>014180655050467967</t>
  </si>
  <si>
    <t>MCA1311264X7</t>
  </si>
  <si>
    <t>0002985</t>
  </si>
  <si>
    <t>117772003</t>
  </si>
  <si>
    <t>2021110340014 BET0000474046030</t>
  </si>
  <si>
    <t>373075</t>
  </si>
  <si>
    <t>12:25:56,530</t>
  </si>
  <si>
    <t>0000216</t>
  </si>
  <si>
    <t>117773186</t>
  </si>
  <si>
    <t>BCREA202111030000826</t>
  </si>
  <si>
    <t>829</t>
  </si>
  <si>
    <t>12:28:26,371</t>
  </si>
  <si>
    <t>117773340</t>
  </si>
  <si>
    <t>7875APR2202111031477956616</t>
  </si>
  <si>
    <t>427455</t>
  </si>
  <si>
    <t>12:28:45,422</t>
  </si>
  <si>
    <t>ZECO INTEGRACIONES SA DE CV</t>
  </si>
  <si>
    <t>044180001097967387</t>
  </si>
  <si>
    <t>ZIN140115H50</t>
  </si>
  <si>
    <t>0001770</t>
  </si>
  <si>
    <t>117773872</t>
  </si>
  <si>
    <t>29187</t>
  </si>
  <si>
    <t>2021110340044B36K0000032059495</t>
  </si>
  <si>
    <t>130288</t>
  </si>
  <si>
    <t>12:29:48,2</t>
  </si>
  <si>
    <t>MAI210308SF4</t>
  </si>
  <si>
    <t>JEEVES SEP OCT</t>
  </si>
  <si>
    <t>117774210</t>
  </si>
  <si>
    <t>002601002111030000417227</t>
  </si>
  <si>
    <t>528005</t>
  </si>
  <si>
    <t>12:30:32,266</t>
  </si>
  <si>
    <t>031121</t>
  </si>
  <si>
    <t>117777908</t>
  </si>
  <si>
    <t>085909788050330718</t>
  </si>
  <si>
    <t>156819</t>
  </si>
  <si>
    <t>12:38:14,762</t>
  </si>
  <si>
    <t>ZEN1712132G5</t>
  </si>
  <si>
    <t>117780397</t>
  </si>
  <si>
    <t>058-03/11/2021/03-220HDF8445</t>
  </si>
  <si>
    <t>85735</t>
  </si>
  <si>
    <t>12:43:39,467</t>
  </si>
  <si>
    <t>0000201</t>
  </si>
  <si>
    <t>117786809</t>
  </si>
  <si>
    <t>2021110340014 BET0000474630750</t>
  </si>
  <si>
    <t>381707</t>
  </si>
  <si>
    <t>12:57:02,171</t>
  </si>
  <si>
    <t>ICH LABORAL SAPI DE CV</t>
  </si>
  <si>
    <t>646180165008000001</t>
  </si>
  <si>
    <t>ILA170201CZ4</t>
  </si>
  <si>
    <t>PAGO PAGO DE SERVICIOS</t>
  </si>
  <si>
    <t>117789021</t>
  </si>
  <si>
    <t>GAS753E0F753</t>
  </si>
  <si>
    <t>13:01:42,714</t>
  </si>
  <si>
    <t xml:space="preserve">QUINCE GRADOS SA DE  CV                 </t>
  </si>
  <si>
    <t>012680001163570240</t>
  </si>
  <si>
    <t>QGR200619G8A</t>
  </si>
  <si>
    <t>0002865</t>
  </si>
  <si>
    <t>117789044</t>
  </si>
  <si>
    <t>BNET01002111030029834608</t>
  </si>
  <si>
    <t>539214</t>
  </si>
  <si>
    <t>13:01:43,773</t>
  </si>
  <si>
    <t>117789287</t>
  </si>
  <si>
    <t>BNET01002111030029834776</t>
  </si>
  <si>
    <t>539372</t>
  </si>
  <si>
    <t>13:02:10,827</t>
  </si>
  <si>
    <t>TC JEEVES OCTUBRE</t>
  </si>
  <si>
    <t>117790673</t>
  </si>
  <si>
    <t>002601002111030000427679</t>
  </si>
  <si>
    <t>540447</t>
  </si>
  <si>
    <t>13:05:08,494</t>
  </si>
  <si>
    <t>117794062</t>
  </si>
  <si>
    <t>085900200710330714</t>
  </si>
  <si>
    <t>160283</t>
  </si>
  <si>
    <t>13:12:20,5</t>
  </si>
  <si>
    <t>GPP171011HD9</t>
  </si>
  <si>
    <t>GRUPO PUBLICITARIO OCTUBRE</t>
  </si>
  <si>
    <t>117795052</t>
  </si>
  <si>
    <t>BNET01002111030029839595</t>
  </si>
  <si>
    <t>543722</t>
  </si>
  <si>
    <t>13:14:21,411</t>
  </si>
  <si>
    <t>comecializadora elec y meca</t>
  </si>
  <si>
    <t>117797899</t>
  </si>
  <si>
    <t>3843CP06202111031478043761</t>
  </si>
  <si>
    <t>445788</t>
  </si>
  <si>
    <t>13:20:46,67</t>
  </si>
  <si>
    <t xml:space="preserve">CORPORATIVO VAZQUEZ  VENTURA SAS DE CV  </t>
  </si>
  <si>
    <t>012290001159494160</t>
  </si>
  <si>
    <t>CVV191213CK6</t>
  </si>
  <si>
    <t>0003621</t>
  </si>
  <si>
    <t>117799255</t>
  </si>
  <si>
    <t>BNET01002111030029843131</t>
  </si>
  <si>
    <t>546957</t>
  </si>
  <si>
    <t>13:23:45,562</t>
  </si>
  <si>
    <t>0000876</t>
  </si>
  <si>
    <t>117799459</t>
  </si>
  <si>
    <t>BNET01002111030029843316</t>
  </si>
  <si>
    <t>547151</t>
  </si>
  <si>
    <t>13:24:16,307</t>
  </si>
  <si>
    <t>PAGO DE FACTURA PAGO A TARJETA</t>
  </si>
  <si>
    <t>117800837</t>
  </si>
  <si>
    <t>002601002111030000434977</t>
  </si>
  <si>
    <t>548212</t>
  </si>
  <si>
    <t>13:27:16,325</t>
  </si>
  <si>
    <t>PAGO TDC JEEVES OCT21</t>
  </si>
  <si>
    <t>117801018</t>
  </si>
  <si>
    <t>002601002111030000435055</t>
  </si>
  <si>
    <t>548341</t>
  </si>
  <si>
    <t>13:27:37,998</t>
  </si>
  <si>
    <t>DEA190123TG0</t>
  </si>
  <si>
    <t>0003060</t>
  </si>
  <si>
    <t>117805640</t>
  </si>
  <si>
    <t>002601002111030000441791</t>
  </si>
  <si>
    <t>551801</t>
  </si>
  <si>
    <t>13:37:38,157</t>
  </si>
  <si>
    <t>117815008</t>
  </si>
  <si>
    <t>2021110340014 BET0000475869570</t>
  </si>
  <si>
    <t>396437</t>
  </si>
  <si>
    <t>13:51:41,839</t>
  </si>
  <si>
    <t xml:space="preserve">APLICACIONES GERONTO LOGICAS SAPI DE CV </t>
  </si>
  <si>
    <t>012180001167126226</t>
  </si>
  <si>
    <t>AGE180417PU1</t>
  </si>
  <si>
    <t>117816654</t>
  </si>
  <si>
    <t>BNET01002111030029766383</t>
  </si>
  <si>
    <t>557431</t>
  </si>
  <si>
    <t>13:54:26,40</t>
  </si>
  <si>
    <t>RRT110607M44</t>
  </si>
  <si>
    <t>117818670</t>
  </si>
  <si>
    <t>002601002111030000447656</t>
  </si>
  <si>
    <t>558857</t>
  </si>
  <si>
    <t>13:58:34,947</t>
  </si>
  <si>
    <t>PAGO SEV OCTUBRE</t>
  </si>
  <si>
    <t>117820753</t>
  </si>
  <si>
    <t>BNET01002111030029857791</t>
  </si>
  <si>
    <t>560417</t>
  </si>
  <si>
    <t>14:03:08,878</t>
  </si>
  <si>
    <t>MEETING OF MINDS SAPI DE CV</t>
  </si>
  <si>
    <t>014180655069787557</t>
  </si>
  <si>
    <t>MMI180810GA3</t>
  </si>
  <si>
    <t>Pago jeeves oct21</t>
  </si>
  <si>
    <t>117821522</t>
  </si>
  <si>
    <t>2021110340014 BET0000476118380</t>
  </si>
  <si>
    <t>399950</t>
  </si>
  <si>
    <t>14:04:49,136</t>
  </si>
  <si>
    <t>REALMOVIL SA DE CV</t>
  </si>
  <si>
    <t>072180005253608270</t>
  </si>
  <si>
    <t>REA050811DA5</t>
  </si>
  <si>
    <t>Pago hostgator</t>
  </si>
  <si>
    <t>117824932</t>
  </si>
  <si>
    <t>8846APR2202111031478130953</t>
  </si>
  <si>
    <t>464393</t>
  </si>
  <si>
    <t>14:12:17,210</t>
  </si>
  <si>
    <t>GIN131121KP3</t>
  </si>
  <si>
    <t>GRUPO INDUDEC SA DE CV OCTUBRE</t>
  </si>
  <si>
    <t>117824944</t>
  </si>
  <si>
    <t>085900929580330714</t>
  </si>
  <si>
    <t>166614</t>
  </si>
  <si>
    <t>14:12:20,324</t>
  </si>
  <si>
    <t xml:space="preserve">NUVOCARGO SA DE CV                      </t>
  </si>
  <si>
    <t>012180001141252747</t>
  </si>
  <si>
    <t>NUV190920T83</t>
  </si>
  <si>
    <t>PAGO NUVOCARGO OCTUBRE 2021</t>
  </si>
  <si>
    <t>117827966</t>
  </si>
  <si>
    <t>BNET01002111030029774906</t>
  </si>
  <si>
    <t>565860</t>
  </si>
  <si>
    <t>14:18:26,793</t>
  </si>
  <si>
    <t>ORDEN DE PAGO 794</t>
  </si>
  <si>
    <t>117830123</t>
  </si>
  <si>
    <t>BNET01002111030029864306</t>
  </si>
  <si>
    <t>567388</t>
  </si>
  <si>
    <t>14:22:49,832</t>
  </si>
  <si>
    <t>117831625</t>
  </si>
  <si>
    <t>136-03/11/2021/03-0019122725</t>
  </si>
  <si>
    <t>3938</t>
  </si>
  <si>
    <t>14:25:54,238</t>
  </si>
  <si>
    <t>OLI190515941</t>
  </si>
  <si>
    <t xml:space="preserve">0002292  </t>
  </si>
  <si>
    <t>117831825</t>
  </si>
  <si>
    <t>BB148049012999</t>
  </si>
  <si>
    <t>51523</t>
  </si>
  <si>
    <t>14:26:19,318</t>
  </si>
  <si>
    <t>FINTUAL MEXICO S.A. DE C.V.</t>
  </si>
  <si>
    <t>136180019204700211</t>
  </si>
  <si>
    <t>FME190311FS0</t>
  </si>
  <si>
    <t>0002778</t>
  </si>
  <si>
    <t>117840319</t>
  </si>
  <si>
    <t>136-03/11/2021/03-0019123180</t>
  </si>
  <si>
    <t>4040</t>
  </si>
  <si>
    <t>14:44:55,338</t>
  </si>
  <si>
    <t>ARTE Y MANTA   0002265</t>
  </si>
  <si>
    <t>117850546</t>
  </si>
  <si>
    <t>BNET01002111030029877699</t>
  </si>
  <si>
    <t>582426</t>
  </si>
  <si>
    <t>15:06:54,5</t>
  </si>
  <si>
    <t>Diafinos Sc Oct 2021</t>
  </si>
  <si>
    <t>117853544</t>
  </si>
  <si>
    <t>7875APR1202111031478223427</t>
  </si>
  <si>
    <t>484790</t>
  </si>
  <si>
    <t>15:13:49,550</t>
  </si>
  <si>
    <t>PAS170926KL4</t>
  </si>
  <si>
    <t>0001536 PRODUCTORA DE ALIMENTOS OCT 2021</t>
  </si>
  <si>
    <t>117854658</t>
  </si>
  <si>
    <t>085906395654330711</t>
  </si>
  <si>
    <t>173188</t>
  </si>
  <si>
    <t>15:16:20,85</t>
  </si>
  <si>
    <t>PAGO TDC JEEVES KST OCTUBRE 2021</t>
  </si>
  <si>
    <t>117855636</t>
  </si>
  <si>
    <t>085901781380330712</t>
  </si>
  <si>
    <t>173374</t>
  </si>
  <si>
    <t>15:18:24,3</t>
  </si>
  <si>
    <t>EHUBS SA DE CV</t>
  </si>
  <si>
    <t>072180011672812712</t>
  </si>
  <si>
    <t>EHU210902R53</t>
  </si>
  <si>
    <t>Ehubs Sa De Cv Oct 2021</t>
  </si>
  <si>
    <t>117855920</t>
  </si>
  <si>
    <t>7875APR1202111031478232220</t>
  </si>
  <si>
    <t>486680</t>
  </si>
  <si>
    <t>15:19:00,276</t>
  </si>
  <si>
    <t>BRIQ FUND S.A.P.I. DE C.V.</t>
  </si>
  <si>
    <t>058180000005189775</t>
  </si>
  <si>
    <t>BFU150327MQ7</t>
  </si>
  <si>
    <t>Transferencia de BRIQ FUND</t>
  </si>
  <si>
    <t>117861654</t>
  </si>
  <si>
    <t>058-03/11/2021/03-220HDK6398</t>
  </si>
  <si>
    <t>99361</t>
  </si>
  <si>
    <t>15:31:48,629</t>
  </si>
  <si>
    <t>117862052</t>
  </si>
  <si>
    <t>058-03/11/2021/03-220HDK4567</t>
  </si>
  <si>
    <t>99447</t>
  </si>
  <si>
    <t>15:32:45,514</t>
  </si>
  <si>
    <t>ORANGE DCX S DE RL DE CV</t>
  </si>
  <si>
    <t>072580011363528960</t>
  </si>
  <si>
    <t>ODC201123IV6</t>
  </si>
  <si>
    <t>0004578 Orange DCX October</t>
  </si>
  <si>
    <t>117864335</t>
  </si>
  <si>
    <t>7875APR2202111031478261626</t>
  </si>
  <si>
    <t>493018</t>
  </si>
  <si>
    <t>15:37:57,778</t>
  </si>
  <si>
    <t xml:space="preserve">NEIVOR SOFTWARE DE C ONDOMINIOS S DE RL </t>
  </si>
  <si>
    <t>012180001172912056</t>
  </si>
  <si>
    <t>NSC210708M45</t>
  </si>
  <si>
    <t>JEEVES OCT 21 NEIVOR</t>
  </si>
  <si>
    <t>117871524</t>
  </si>
  <si>
    <t>002601002111030000478961</t>
  </si>
  <si>
    <t>598135</t>
  </si>
  <si>
    <t>15:54:09,347</t>
  </si>
  <si>
    <t xml:space="preserve">ARTURO ZUECK CHAVEZ                     </t>
  </si>
  <si>
    <t>012580015383985235</t>
  </si>
  <si>
    <t>ZUCA710703QR8</t>
  </si>
  <si>
    <t>OCTUBRE CVSI 0002100</t>
  </si>
  <si>
    <t>117878675</t>
  </si>
  <si>
    <t>MBAN01002111030097143832</t>
  </si>
  <si>
    <t>603503</t>
  </si>
  <si>
    <t>16:09:52,268</t>
  </si>
  <si>
    <t>FIDEICOMISO 4043/2020 GFM</t>
  </si>
  <si>
    <t>042180016005414275</t>
  </si>
  <si>
    <t>BMI9312038R3</t>
  </si>
  <si>
    <t>0004119</t>
  </si>
  <si>
    <t>117885794</t>
  </si>
  <si>
    <t>19094</t>
  </si>
  <si>
    <t>20211103400420000MIFZ000485026</t>
  </si>
  <si>
    <t>12425</t>
  </si>
  <si>
    <t>16:25:21,288</t>
  </si>
  <si>
    <t xml:space="preserve">DURMIENTES Y POSTES  UTILIRAIL SA DE CV </t>
  </si>
  <si>
    <t>012180001068978942</t>
  </si>
  <si>
    <t>DPU110930M86</t>
  </si>
  <si>
    <t>REF 0002862</t>
  </si>
  <si>
    <t>117893592</t>
  </si>
  <si>
    <t>BNET01002111030029818097</t>
  </si>
  <si>
    <t>614600</t>
  </si>
  <si>
    <t>16:42:34,379</t>
  </si>
  <si>
    <t xml:space="preserve">LICITEX SA DE CV                        </t>
  </si>
  <si>
    <t>012180001040040513</t>
  </si>
  <si>
    <t>LIC150313FZ2</t>
  </si>
  <si>
    <t>AB TC</t>
  </si>
  <si>
    <t>117893656</t>
  </si>
  <si>
    <t>BNET01002111030029822603</t>
  </si>
  <si>
    <t>614633</t>
  </si>
  <si>
    <t>16:42:40,90</t>
  </si>
  <si>
    <t xml:space="preserve">MELONN SUBSIDIARIA M EXICO SA DE CV     </t>
  </si>
  <si>
    <t>012180001172782176</t>
  </si>
  <si>
    <t>MSM2106223P5</t>
  </si>
  <si>
    <t>0004053</t>
  </si>
  <si>
    <t>117897719</t>
  </si>
  <si>
    <t>CIE-0100211103497510</t>
  </si>
  <si>
    <t>617544</t>
  </si>
  <si>
    <t>16:51:27,726</t>
  </si>
  <si>
    <t>IMA060829BR6</t>
  </si>
  <si>
    <t>IMC MARKETING S.C.</t>
  </si>
  <si>
    <t>117900021</t>
  </si>
  <si>
    <t>BNET01002111030029910521</t>
  </si>
  <si>
    <t>619280</t>
  </si>
  <si>
    <t>16:56:33,259</t>
  </si>
  <si>
    <t>DEZ200521QF7</t>
  </si>
  <si>
    <t>DEZVOLTA OCTOBER</t>
  </si>
  <si>
    <t>117902708</t>
  </si>
  <si>
    <t>BNET01002111030029912354</t>
  </si>
  <si>
    <t>621359</t>
  </si>
  <si>
    <t>17:02:39,617</t>
  </si>
  <si>
    <t>MNH080403UDA</t>
  </si>
  <si>
    <t>0002598</t>
  </si>
  <si>
    <t>117905799</t>
  </si>
  <si>
    <t>FT2130720275</t>
  </si>
  <si>
    <t>4847</t>
  </si>
  <si>
    <t>17:09:59,568</t>
  </si>
  <si>
    <t xml:space="preserve">ARTURO PEREZ RAMOS                      </t>
  </si>
  <si>
    <t>012078015481616743</t>
  </si>
  <si>
    <t>PERA820608U46</t>
  </si>
  <si>
    <t>117907166</t>
  </si>
  <si>
    <t>BNET01002111030029915477</t>
  </si>
  <si>
    <t>624590</t>
  </si>
  <si>
    <t>17:12:18,832</t>
  </si>
  <si>
    <t>117914204</t>
  </si>
  <si>
    <t>3665</t>
  </si>
  <si>
    <t>2021110340044B36K0000032077059</t>
  </si>
  <si>
    <t>168563</t>
  </si>
  <si>
    <t>17:28:19,984</t>
  </si>
  <si>
    <t>0000387</t>
  </si>
  <si>
    <t>117916066</t>
  </si>
  <si>
    <t>BNET01002111030029921909</t>
  </si>
  <si>
    <t>631567</t>
  </si>
  <si>
    <t>17:33:04,784</t>
  </si>
  <si>
    <t>PAGO TC OCT</t>
  </si>
  <si>
    <t>117917436</t>
  </si>
  <si>
    <t>002601002111030000506719</t>
  </si>
  <si>
    <t>632674</t>
  </si>
  <si>
    <t>17:36:29,259</t>
  </si>
  <si>
    <t xml:space="preserve">HIPOPE Y HULISO SA D E CV               </t>
  </si>
  <si>
    <t>012180001143501548</t>
  </si>
  <si>
    <t>HHU1805248Y3</t>
  </si>
  <si>
    <t>HIPOPE Y HULISO SA DE CV</t>
  </si>
  <si>
    <t>117919336</t>
  </si>
  <si>
    <t>BNET01002111030029887869</t>
  </si>
  <si>
    <t>634129</t>
  </si>
  <si>
    <t>17:40:58,584</t>
  </si>
  <si>
    <t xml:space="preserve">CORPORATIVO MCNEMEXI CO S DE RL DE CV   </t>
  </si>
  <si>
    <t>012180001172415508</t>
  </si>
  <si>
    <t>CMC210701L19</t>
  </si>
  <si>
    <t>PAGO JEEVES CORPORATIVO</t>
  </si>
  <si>
    <t>117919408</t>
  </si>
  <si>
    <t>BNET01002111030029905217</t>
  </si>
  <si>
    <t>634167</t>
  </si>
  <si>
    <t>17:41:04,689</t>
  </si>
  <si>
    <t>Pago Marsa Infraestructuras Octubre 2021</t>
  </si>
  <si>
    <t>117921064</t>
  </si>
  <si>
    <t>2021110340014 BET0000480203210</t>
  </si>
  <si>
    <t>456635</t>
  </si>
  <si>
    <t>17:45:00,299</t>
  </si>
  <si>
    <t>WML201014973</t>
  </si>
  <si>
    <t>0001701</t>
  </si>
  <si>
    <t>117924072</t>
  </si>
  <si>
    <t>058-03/11/2021/03-220HDO1392</t>
  </si>
  <si>
    <t>109751</t>
  </si>
  <si>
    <t>17:52:22,683</t>
  </si>
  <si>
    <t>012540001967472480</t>
  </si>
  <si>
    <t>117925569</t>
  </si>
  <si>
    <t>BNET01002111030029927732</t>
  </si>
  <si>
    <t>639250</t>
  </si>
  <si>
    <t>17:56:37,94</t>
  </si>
  <si>
    <t>0966 GRUPO LM SAFE CO OCTUBRE JEEVES</t>
  </si>
  <si>
    <t>117925974</t>
  </si>
  <si>
    <t>2021110340014 BET0000480369360</t>
  </si>
  <si>
    <t>460040</t>
  </si>
  <si>
    <t>17:57:50,458</t>
  </si>
  <si>
    <t>OCT21</t>
  </si>
  <si>
    <t>117928718</t>
  </si>
  <si>
    <t>8007211035013747114510233001</t>
  </si>
  <si>
    <t>261</t>
  </si>
  <si>
    <t>20211104</t>
  </si>
  <si>
    <t>18:11:44,416</t>
  </si>
  <si>
    <t>MEDLY MEDICAL MARKETING SA DE CV</t>
  </si>
  <si>
    <t>014180655060158460</t>
  </si>
  <si>
    <t>MMM160830C60</t>
  </si>
  <si>
    <t>0003714</t>
  </si>
  <si>
    <t>117928982</t>
  </si>
  <si>
    <t>2021110440014 BET0000480493770</t>
  </si>
  <si>
    <t>3022</t>
  </si>
  <si>
    <t>18:13:19,807</t>
  </si>
  <si>
    <t xml:space="preserve">LIP INNOVACION SAPI  DE CV              </t>
  </si>
  <si>
    <t>012180001134676783</t>
  </si>
  <si>
    <t>LIN190620S27</t>
  </si>
  <si>
    <t>0003723</t>
  </si>
  <si>
    <t>117929764</t>
  </si>
  <si>
    <t>002601002111040000511352</t>
  </si>
  <si>
    <t>602</t>
  </si>
  <si>
    <t>18:14:39,451</t>
  </si>
  <si>
    <t>Tiba Salud</t>
  </si>
  <si>
    <t>117933386</t>
  </si>
  <si>
    <t>11827</t>
  </si>
  <si>
    <t>2021110340044B36K0000032078841</t>
  </si>
  <si>
    <t>2264</t>
  </si>
  <si>
    <t>18:24:14,777</t>
  </si>
  <si>
    <t>SOLUCIONES GIBZA SA DE CV</t>
  </si>
  <si>
    <t>002320701363962406</t>
  </si>
  <si>
    <t>SGI160720T37</t>
  </si>
  <si>
    <t>0003234 PAGO SOLUCIONES GIBZA</t>
  </si>
  <si>
    <t>117944830</t>
  </si>
  <si>
    <t>085907635824330717</t>
  </si>
  <si>
    <t>1916</t>
  </si>
  <si>
    <t>18:46:12,289</t>
  </si>
  <si>
    <t>MKM140714ND2</t>
  </si>
  <si>
    <t>117956266</t>
  </si>
  <si>
    <t>BNET01002111040029937734</t>
  </si>
  <si>
    <t>18560</t>
  </si>
  <si>
    <t>19:13:42,335</t>
  </si>
  <si>
    <t>ACMES AGENTE DE SEGUROS Y DE FIANZ</t>
  </si>
  <si>
    <t>002180018944414688</t>
  </si>
  <si>
    <t>AAS0811201U2</t>
  </si>
  <si>
    <t>PAGO TC JEEVES</t>
  </si>
  <si>
    <t>117962183</t>
  </si>
  <si>
    <t>085904340540330714</t>
  </si>
  <si>
    <t>6080</t>
  </si>
  <si>
    <t>19:28:16,270</t>
  </si>
  <si>
    <t>0000861</t>
  </si>
  <si>
    <t>117965597</t>
  </si>
  <si>
    <t>7875APR2202111031478549775</t>
  </si>
  <si>
    <t>17640</t>
  </si>
  <si>
    <t>19:37:01,190</t>
  </si>
  <si>
    <t>117970851</t>
  </si>
  <si>
    <t>002601002111040000515725</t>
  </si>
  <si>
    <t>29204</t>
  </si>
  <si>
    <t>19:50:53,571</t>
  </si>
  <si>
    <t>JEEVES 30OCT A 3NOV21</t>
  </si>
  <si>
    <t>118006832</t>
  </si>
  <si>
    <t>BNET01002111040029944705</t>
  </si>
  <si>
    <t>57525</t>
  </si>
  <si>
    <t>21:32:50,108</t>
  </si>
  <si>
    <t>0002169</t>
  </si>
  <si>
    <t>118013701</t>
  </si>
  <si>
    <t>81300223</t>
  </si>
  <si>
    <t>109</t>
  </si>
  <si>
    <t>21:57:06,109</t>
  </si>
  <si>
    <t xml:space="preserve">GRUPO DEVAN SAPI DE  CV                 </t>
  </si>
  <si>
    <t>012180001176344989</t>
  </si>
  <si>
    <t>GRUPO DEVAN</t>
  </si>
  <si>
    <t>118042226</t>
  </si>
  <si>
    <t>BNET01002111040029941863</t>
  </si>
  <si>
    <t>94282</t>
  </si>
  <si>
    <t>00:33:27,532</t>
  </si>
  <si>
    <t>TRANSFERENCIA JEEVES</t>
  </si>
  <si>
    <t>118057644</t>
  </si>
  <si>
    <t>058-04/11/2021/04-220HDS6048</t>
  </si>
  <si>
    <t>14572</t>
  </si>
  <si>
    <t>06:12:56,696</t>
  </si>
  <si>
    <t>0001776 JVS IN MEXICO</t>
  </si>
  <si>
    <t>118080947</t>
  </si>
  <si>
    <t>085901182570330818</t>
  </si>
  <si>
    <t>45810</t>
  </si>
  <si>
    <t>08:42:59,837</t>
  </si>
  <si>
    <t>WHAT YOU SAY SAPI DE CV</t>
  </si>
  <si>
    <t>021180040642233327</t>
  </si>
  <si>
    <t>WYS2011042Y8</t>
  </si>
  <si>
    <t>WALL STREET ENGLISH</t>
  </si>
  <si>
    <t>118083790</t>
  </si>
  <si>
    <t>16842</t>
  </si>
  <si>
    <t>HSBC080086</t>
  </si>
  <si>
    <t>49405</t>
  </si>
  <si>
    <t>08:53:00,321</t>
  </si>
  <si>
    <t>0000825 IBR MEXICO OCT 2021</t>
  </si>
  <si>
    <t>118086099</t>
  </si>
  <si>
    <t>BNET01002111040029956081</t>
  </si>
  <si>
    <t>154461</t>
  </si>
  <si>
    <t>09:01:20,894</t>
  </si>
  <si>
    <t>0003255 SEGUROS TECNOLOGICOS DE MEXICO</t>
  </si>
  <si>
    <t>118101473</t>
  </si>
  <si>
    <t>136-04/11/2021/04-0049127863</t>
  </si>
  <si>
    <t>826</t>
  </si>
  <si>
    <t>09:47:16,326</t>
  </si>
  <si>
    <t>118105246</t>
  </si>
  <si>
    <t>14861</t>
  </si>
  <si>
    <t>036INBU0411202178597905</t>
  </si>
  <si>
    <t>6839</t>
  </si>
  <si>
    <t>09:57:06,855</t>
  </si>
  <si>
    <t>PAGOOCTUBRE</t>
  </si>
  <si>
    <t>118119210</t>
  </si>
  <si>
    <t>002601002111040000545114</t>
  </si>
  <si>
    <t>183006</t>
  </si>
  <si>
    <t>10:29:56,348</t>
  </si>
  <si>
    <t>0000405</t>
  </si>
  <si>
    <t>118119627</t>
  </si>
  <si>
    <t>BCREA202111040000181</t>
  </si>
  <si>
    <t>173</t>
  </si>
  <si>
    <t>10:30:52,374</t>
  </si>
  <si>
    <t>0000408</t>
  </si>
  <si>
    <t>118121483</t>
  </si>
  <si>
    <t>BCREA202111040000190</t>
  </si>
  <si>
    <t>180</t>
  </si>
  <si>
    <t>10:35:15,147</t>
  </si>
  <si>
    <t>PAGO JEEVES NOV 21</t>
  </si>
  <si>
    <t>118123279</t>
  </si>
  <si>
    <t>2021110440014BMOV0000486622950</t>
  </si>
  <si>
    <t>124651</t>
  </si>
  <si>
    <t>10:39:31,176</t>
  </si>
  <si>
    <t>0001044</t>
  </si>
  <si>
    <t>118123669</t>
  </si>
  <si>
    <t>18392</t>
  </si>
  <si>
    <t>HSBC112533</t>
  </si>
  <si>
    <t>62824</t>
  </si>
  <si>
    <t>10:40:25,821</t>
  </si>
  <si>
    <t>PAGO DE TARJETA DE CREDITO JEEVES LQG</t>
  </si>
  <si>
    <t>118138497</t>
  </si>
  <si>
    <t>BNET01002111040029990166</t>
  </si>
  <si>
    <t>198072</t>
  </si>
  <si>
    <t>11:14:04,176</t>
  </si>
  <si>
    <t>INGENIERIA Y SUJECION MECANICA S DE RL D</t>
  </si>
  <si>
    <t>112180000025948858</t>
  </si>
  <si>
    <t>ISM090819LI0</t>
  </si>
  <si>
    <t>INGENIERIA Y SUJECION MECANICA 0000504</t>
  </si>
  <si>
    <t>118146722</t>
  </si>
  <si>
    <t>81309550</t>
  </si>
  <si>
    <t>2089</t>
  </si>
  <si>
    <t>11:31:23,738</t>
  </si>
  <si>
    <t>118152610</t>
  </si>
  <si>
    <t>BNET01002111040030000195</t>
  </si>
  <si>
    <t>208358</t>
  </si>
  <si>
    <t>11:43:46,619</t>
  </si>
  <si>
    <t>Pago Jeeves Octubre</t>
  </si>
  <si>
    <t>118160130</t>
  </si>
  <si>
    <t>22573</t>
  </si>
  <si>
    <t>2021110440044B36K0000032091305</t>
  </si>
  <si>
    <t>54871</t>
  </si>
  <si>
    <t>12:00:03,376</t>
  </si>
  <si>
    <t>118161497</t>
  </si>
  <si>
    <t>23535</t>
  </si>
  <si>
    <t>HSBC146051</t>
  </si>
  <si>
    <t>73520</t>
  </si>
  <si>
    <t>12:03:06,829</t>
  </si>
  <si>
    <t>118166848</t>
  </si>
  <si>
    <t>BNET01002111040030011926</t>
  </si>
  <si>
    <t>218852</t>
  </si>
  <si>
    <t>12:14:46,938</t>
  </si>
  <si>
    <t>PAGOPRESTAMO                1764993BTJ5</t>
  </si>
  <si>
    <t>118168336</t>
  </si>
  <si>
    <t>CIE-01002111040000566019</t>
  </si>
  <si>
    <t>219677</t>
  </si>
  <si>
    <t>12:17:07,970</t>
  </si>
  <si>
    <t>0000726</t>
  </si>
  <si>
    <t>118170991</t>
  </si>
  <si>
    <t>28485</t>
  </si>
  <si>
    <t>2021110440044B36K0000032092963</t>
  </si>
  <si>
    <t>58232</t>
  </si>
  <si>
    <t>12:23:14,32</t>
  </si>
  <si>
    <t>118179358</t>
  </si>
  <si>
    <t>17CEC413489ABBE2</t>
  </si>
  <si>
    <t>69241</t>
  </si>
  <si>
    <t>12:41:25,480</t>
  </si>
  <si>
    <t>118184540</t>
  </si>
  <si>
    <t>002601002111040000573640</t>
  </si>
  <si>
    <t>231847</t>
  </si>
  <si>
    <t>12:52:28,72</t>
  </si>
  <si>
    <t>118185477</t>
  </si>
  <si>
    <t>002601002111040000574138</t>
  </si>
  <si>
    <t>232573</t>
  </si>
  <si>
    <t>12:54:34,996</t>
  </si>
  <si>
    <t xml:space="preserve">CAP TECHNOLOGIES SA  DE CV              </t>
  </si>
  <si>
    <t>012180001134238325</t>
  </si>
  <si>
    <t>CTE190614H46</t>
  </si>
  <si>
    <t>P TARJETA C JEEVES</t>
  </si>
  <si>
    <t>118185950</t>
  </si>
  <si>
    <t>BNET01002111040030027992</t>
  </si>
  <si>
    <t>232936</t>
  </si>
  <si>
    <t>12:55:36,535</t>
  </si>
  <si>
    <t>JEEVES OCTUBRE 2021</t>
  </si>
  <si>
    <t>118188597</t>
  </si>
  <si>
    <t>BNET01002111040030030395</t>
  </si>
  <si>
    <t>234991</t>
  </si>
  <si>
    <t>13:01:46,364</t>
  </si>
  <si>
    <t>MASTERY MAYORISTAS</t>
  </si>
  <si>
    <t>118209711</t>
  </si>
  <si>
    <t>058-04/11/2021/04-062HEB1537</t>
  </si>
  <si>
    <t>42246</t>
  </si>
  <si>
    <t>13:46:28,176</t>
  </si>
  <si>
    <t>0001098</t>
  </si>
  <si>
    <t>118215919</t>
  </si>
  <si>
    <t>002601002111040000608832</t>
  </si>
  <si>
    <t>255374</t>
  </si>
  <si>
    <t>13:59:21,955</t>
  </si>
  <si>
    <t>0003150</t>
  </si>
  <si>
    <t>118218772</t>
  </si>
  <si>
    <t>6936</t>
  </si>
  <si>
    <t>036INBU0411202178620297</t>
  </si>
  <si>
    <t>11884</t>
  </si>
  <si>
    <t>14:05:10,683</t>
  </si>
  <si>
    <t>PAGO OCT GRUPO DENTAL TECNOLOGICO MEXICA</t>
  </si>
  <si>
    <t>118220451</t>
  </si>
  <si>
    <t>2021110440014 BET0000490898820</t>
  </si>
  <si>
    <t>185600</t>
  </si>
  <si>
    <t>14:08:34,266</t>
  </si>
  <si>
    <t>ERE150618835</t>
  </si>
  <si>
    <t>Pago TJ Credito JVS</t>
  </si>
  <si>
    <t>118220725</t>
  </si>
  <si>
    <t>058-04/11/2021/04-220HEB5655</t>
  </si>
  <si>
    <t>44129</t>
  </si>
  <si>
    <t>14:09:17,403</t>
  </si>
  <si>
    <t>118227089</t>
  </si>
  <si>
    <t>BNET01002111040030061954</t>
  </si>
  <si>
    <t>263601</t>
  </si>
  <si>
    <t>14:23:30,536</t>
  </si>
  <si>
    <t>ECA210318RX8</t>
  </si>
  <si>
    <t>118228021</t>
  </si>
  <si>
    <t>BNET01002111040030062658</t>
  </si>
  <si>
    <t>264328</t>
  </si>
  <si>
    <t>14:25:35,561</t>
  </si>
  <si>
    <t>118233735</t>
  </si>
  <si>
    <t>1705</t>
  </si>
  <si>
    <t>2021110440044B36K0000032102619</t>
  </si>
  <si>
    <t>77472</t>
  </si>
  <si>
    <t>14:38:35,692</t>
  </si>
  <si>
    <t>118235568</t>
  </si>
  <si>
    <t>2021110440014 BET0000491510670</t>
  </si>
  <si>
    <t>195136</t>
  </si>
  <si>
    <t>14:42:46,235</t>
  </si>
  <si>
    <t xml:space="preserve">FELIPE RAMIREZ CONTRERAS                </t>
  </si>
  <si>
    <t>012180011541253556</t>
  </si>
  <si>
    <t>RACF690430NT7</t>
  </si>
  <si>
    <t>0002484</t>
  </si>
  <si>
    <t>118241391</t>
  </si>
  <si>
    <t>MBAN01002111040098512779</t>
  </si>
  <si>
    <t>274869</t>
  </si>
  <si>
    <t>14:56:10,467</t>
  </si>
  <si>
    <t>0000723</t>
  </si>
  <si>
    <t>118257012</t>
  </si>
  <si>
    <t>002601002111040000639260</t>
  </si>
  <si>
    <t>286450</t>
  </si>
  <si>
    <t>15:31:26,150</t>
  </si>
  <si>
    <t xml:space="preserve">OPERADORA FULL OFFIC E MEXICO SA DE CV  </t>
  </si>
  <si>
    <t>012180001116553028</t>
  </si>
  <si>
    <t>OFO180222N90</t>
  </si>
  <si>
    <t>REEMBOLSO DE GASTOS</t>
  </si>
  <si>
    <t>118259611</t>
  </si>
  <si>
    <t>BNET01002111040029995638</t>
  </si>
  <si>
    <t>288452</t>
  </si>
  <si>
    <t>15:37:22,861</t>
  </si>
  <si>
    <t>FUNDICION DE ALEACIONES METALURGICAS SAP</t>
  </si>
  <si>
    <t>112180000031339723</t>
  </si>
  <si>
    <t>FAM190314DG6</t>
  </si>
  <si>
    <t>PAGO EDO CUENTA OCTUBRE 2021</t>
  </si>
  <si>
    <t>118277594</t>
  </si>
  <si>
    <t>81327366</t>
  </si>
  <si>
    <t>5952</t>
  </si>
  <si>
    <t>16:19:22,883</t>
  </si>
  <si>
    <t>ACA160825AK7</t>
  </si>
  <si>
    <t>118285581</t>
  </si>
  <si>
    <t>002601002111040000655747</t>
  </si>
  <si>
    <t>308325</t>
  </si>
  <si>
    <t>16:36:21,953</t>
  </si>
  <si>
    <t xml:space="preserve">KC BRIDGE SAS DE CV                     </t>
  </si>
  <si>
    <t>012180001128843483</t>
  </si>
  <si>
    <t>KBR1711095I0</t>
  </si>
  <si>
    <t>0002415 JEEVES</t>
  </si>
  <si>
    <t>118285929</t>
  </si>
  <si>
    <t>BNET01002111040030012509</t>
  </si>
  <si>
    <t>308558</t>
  </si>
  <si>
    <t>16:37:05,159</t>
  </si>
  <si>
    <t>ADEUDO</t>
  </si>
  <si>
    <t>118286887</t>
  </si>
  <si>
    <t>BNET01002111040030105455</t>
  </si>
  <si>
    <t>309159</t>
  </si>
  <si>
    <t>16:39:13,786</t>
  </si>
  <si>
    <t>118289091</t>
  </si>
  <si>
    <t>81328387</t>
  </si>
  <si>
    <t>6135</t>
  </si>
  <si>
    <t>16:43:53,956</t>
  </si>
  <si>
    <t>118289926</t>
  </si>
  <si>
    <t>002601002111040000658030</t>
  </si>
  <si>
    <t>311113</t>
  </si>
  <si>
    <t>16:45:47,339</t>
  </si>
  <si>
    <t>118293596</t>
  </si>
  <si>
    <t>085903638564330811</t>
  </si>
  <si>
    <t>93700</t>
  </si>
  <si>
    <t>16:53:26,505</t>
  </si>
  <si>
    <t>REFERENCE 0000411 BANKAYA OCT 2021</t>
  </si>
  <si>
    <t>118296500</t>
  </si>
  <si>
    <t>002601002111040000661811</t>
  </si>
  <si>
    <t>315740</t>
  </si>
  <si>
    <t>16:59:46,824</t>
  </si>
  <si>
    <t>118299249</t>
  </si>
  <si>
    <t>002601002111040000664309</t>
  </si>
  <si>
    <t>317760</t>
  </si>
  <si>
    <t>17:05:33,791</t>
  </si>
  <si>
    <t>GRUPO SOLENA SAPI DE CV</t>
  </si>
  <si>
    <t>072225003229640598</t>
  </si>
  <si>
    <t>0000621GRUPO SOLENA SAPI DE CV</t>
  </si>
  <si>
    <t>118305701</t>
  </si>
  <si>
    <t>7875APR1202111041479636862</t>
  </si>
  <si>
    <t>282118</t>
  </si>
  <si>
    <t>17:19:32,264</t>
  </si>
  <si>
    <t>CAP200213615</t>
  </si>
  <si>
    <t>Pago Mensual</t>
  </si>
  <si>
    <t>118329523</t>
  </si>
  <si>
    <t>CAPGOR02</t>
  </si>
  <si>
    <t>20211105</t>
  </si>
  <si>
    <t>18:19:05,145</t>
  </si>
  <si>
    <t>GERARDO JAVIER ARREDONDO CANO</t>
  </si>
  <si>
    <t>058580389012800180</t>
  </si>
  <si>
    <t>AECG940624NE7</t>
  </si>
  <si>
    <t>Rodatrak Allende SA de CV (Gerardo Arre)</t>
  </si>
  <si>
    <t>118340509</t>
  </si>
  <si>
    <t>058-05/11/2021/05-038HEH8392</t>
  </si>
  <si>
    <t>2130</t>
  </si>
  <si>
    <t>18:39:52,869</t>
  </si>
  <si>
    <t>118341184</t>
  </si>
  <si>
    <t>BNET01002111050030136607</t>
  </si>
  <si>
    <t>8844</t>
  </si>
  <si>
    <t>18:41:22,117</t>
  </si>
  <si>
    <t>Pago Tarjeta</t>
  </si>
  <si>
    <t>118361834</t>
  </si>
  <si>
    <t>7875APR1202111041479774665</t>
  </si>
  <si>
    <t>23927</t>
  </si>
  <si>
    <t>19:30:02,758</t>
  </si>
  <si>
    <t>DOSTAVISTA</t>
  </si>
  <si>
    <t>118458466</t>
  </si>
  <si>
    <t>002601002111050000699529</t>
  </si>
  <si>
    <t>124330</t>
  </si>
  <si>
    <t>06:12:42,264</t>
  </si>
  <si>
    <t>PAGO DE CREDITO NOVIEMBRE</t>
  </si>
  <si>
    <t>118460984</t>
  </si>
  <si>
    <t>058-05/11/2021/05-220HEL8357</t>
  </si>
  <si>
    <t>15728</t>
  </si>
  <si>
    <t>06:39:19,499</t>
  </si>
  <si>
    <t>0002133</t>
  </si>
  <si>
    <t>118487755</t>
  </si>
  <si>
    <t>002601002111050000716958</t>
  </si>
  <si>
    <t>160684</t>
  </si>
  <si>
    <t>08:44:41,516</t>
  </si>
  <si>
    <t>DILUVIUM OCTUBRE</t>
  </si>
  <si>
    <t>118513110</t>
  </si>
  <si>
    <t>BNET01002111050030174025</t>
  </si>
  <si>
    <t>181959</t>
  </si>
  <si>
    <t>09:52:12,586</t>
  </si>
  <si>
    <t xml:space="preserve">0000447  </t>
  </si>
  <si>
    <t>118514062</t>
  </si>
  <si>
    <t>BB179423007865</t>
  </si>
  <si>
    <t>12961</t>
  </si>
  <si>
    <t>09:54:40,653</t>
  </si>
  <si>
    <t>MATEZAES SAS DE CV</t>
  </si>
  <si>
    <t>021320040631514011</t>
  </si>
  <si>
    <t>MAT200819AC4</t>
  </si>
  <si>
    <t>PAGO TARJETA DE CREDITO JEEVES</t>
  </si>
  <si>
    <t>118522414</t>
  </si>
  <si>
    <t>12861</t>
  </si>
  <si>
    <t>HSBC135590</t>
  </si>
  <si>
    <t>70579</t>
  </si>
  <si>
    <t>10:13:41,418</t>
  </si>
  <si>
    <t xml:space="preserve">pago tarjeta de credito nanti  </t>
  </si>
  <si>
    <t>118530628</t>
  </si>
  <si>
    <t>BB163220013525</t>
  </si>
  <si>
    <t>15478</t>
  </si>
  <si>
    <t>10:31:56,690</t>
  </si>
  <si>
    <t>COMISION</t>
  </si>
  <si>
    <t>118553609</t>
  </si>
  <si>
    <t>7875APR1202111051480559750</t>
  </si>
  <si>
    <t>180180</t>
  </si>
  <si>
    <t>11:20:03,672</t>
  </si>
  <si>
    <t>0003471 OASIS OCTUBRE</t>
  </si>
  <si>
    <t>118565698</t>
  </si>
  <si>
    <t>136-05/11/2021/05-0099144455</t>
  </si>
  <si>
    <t>1844</t>
  </si>
  <si>
    <t>11:44:16,343</t>
  </si>
  <si>
    <t>SEGURITEK GUARD COMPANY SA DE CV</t>
  </si>
  <si>
    <t>021540040584170230</t>
  </si>
  <si>
    <t>SGU170120AZ9</t>
  </si>
  <si>
    <t>CREDITO</t>
  </si>
  <si>
    <t>118579939</t>
  </si>
  <si>
    <t>18684</t>
  </si>
  <si>
    <t>HSBC189502</t>
  </si>
  <si>
    <t>86625</t>
  </si>
  <si>
    <t>12:14:31,31</t>
  </si>
  <si>
    <t>LUXUN ENERGY  OCTUBRE</t>
  </si>
  <si>
    <t>118580379</t>
  </si>
  <si>
    <t>BNET01002111050030237655</t>
  </si>
  <si>
    <t>232520</t>
  </si>
  <si>
    <t>12:15:33,174</t>
  </si>
  <si>
    <t xml:space="preserve">  NEXT STUDIO SA DE CV</t>
  </si>
  <si>
    <t>030180900023618032</t>
  </si>
  <si>
    <t>NST1909064F7</t>
  </si>
  <si>
    <t xml:space="preserve">PAGO TC JEEVES NS 51121  </t>
  </si>
  <si>
    <t>118588900</t>
  </si>
  <si>
    <t>BB177111007889</t>
  </si>
  <si>
    <t>24741</t>
  </si>
  <si>
    <t>12:29:45,555</t>
  </si>
  <si>
    <t>Diafimex Sa De Cv Oct 2021</t>
  </si>
  <si>
    <t>118593065</t>
  </si>
  <si>
    <t>7875APR1202111051480722071</t>
  </si>
  <si>
    <t>210597</t>
  </si>
  <si>
    <t>12:37:49,123</t>
  </si>
  <si>
    <t>0002946 OCTUBRE 2021</t>
  </si>
  <si>
    <t>118595156</t>
  </si>
  <si>
    <t>BNET01002111050030252553</t>
  </si>
  <si>
    <t>242350</t>
  </si>
  <si>
    <t>12:41:57,908</t>
  </si>
  <si>
    <t xml:space="preserve">BMEXCOMPANY SA DE CV                    </t>
  </si>
  <si>
    <t>012180001152915426</t>
  </si>
  <si>
    <t>BME1712157D4</t>
  </si>
  <si>
    <t>118606735</t>
  </si>
  <si>
    <t>BNET01002111050030265865</t>
  </si>
  <si>
    <t>250600</t>
  </si>
  <si>
    <t>13:04:42,288</t>
  </si>
  <si>
    <t>Prepago MBH Maya Bacalar</t>
  </si>
  <si>
    <t>118607451</t>
  </si>
  <si>
    <t>8846APR1202111051480789945</t>
  </si>
  <si>
    <t>222050</t>
  </si>
  <si>
    <t>13:06:11,132</t>
  </si>
  <si>
    <t>0000423 OCTOBER 2021</t>
  </si>
  <si>
    <t>118626390</t>
  </si>
  <si>
    <t>058-05/11/2021/05-220HEX2177</t>
  </si>
  <si>
    <t>47393</t>
  </si>
  <si>
    <t>13:46:49,209</t>
  </si>
  <si>
    <t xml:space="preserve">  EXPRESION EN SOFTWARE SAPI D</t>
  </si>
  <si>
    <t>030700793627102010</t>
  </si>
  <si>
    <t>ESO1202108R2</t>
  </si>
  <si>
    <t xml:space="preserve">Reembolso ATE1905076I1 Factura 151134  </t>
  </si>
  <si>
    <t>118639909</t>
  </si>
  <si>
    <t>BB174860003869</t>
  </si>
  <si>
    <t>34695</t>
  </si>
  <si>
    <t>14:19:19,740</t>
  </si>
  <si>
    <t>ENDEAVOR MEXICO  A C</t>
  </si>
  <si>
    <t>021180040473162379</t>
  </si>
  <si>
    <t>EME010801MP1</t>
  </si>
  <si>
    <t>0004080</t>
  </si>
  <si>
    <t>118644661</t>
  </si>
  <si>
    <t>25475</t>
  </si>
  <si>
    <t>HSBC256673</t>
  </si>
  <si>
    <t>104526</t>
  </si>
  <si>
    <t>14:30:03,15</t>
  </si>
  <si>
    <t>118653845</t>
  </si>
  <si>
    <t>5244</t>
  </si>
  <si>
    <t>HSBC266566</t>
  </si>
  <si>
    <t>107428</t>
  </si>
  <si>
    <t>14:51:11,560</t>
  </si>
  <si>
    <t>118656336</t>
  </si>
  <si>
    <t>085906153190330916</t>
  </si>
  <si>
    <t>85399</t>
  </si>
  <si>
    <t>14:56:49,777</t>
  </si>
  <si>
    <t>EMILIO  SERRANO FRAGOSO</t>
  </si>
  <si>
    <t>021180064665554182</t>
  </si>
  <si>
    <t>SEFE740520838</t>
  </si>
  <si>
    <t>0002739</t>
  </si>
  <si>
    <t>118661350</t>
  </si>
  <si>
    <t>13547</t>
  </si>
  <si>
    <t>HSBC274942</t>
  </si>
  <si>
    <t>109556</t>
  </si>
  <si>
    <t>15:08:17,335</t>
  </si>
  <si>
    <t>118661417</t>
  </si>
  <si>
    <t>2021110540014 BET0000419644000</t>
  </si>
  <si>
    <t>207769</t>
  </si>
  <si>
    <t>15:08:30,152</t>
  </si>
  <si>
    <t>SAT170316I38</t>
  </si>
  <si>
    <t>118662253</t>
  </si>
  <si>
    <t>BNET01002111050030335355</t>
  </si>
  <si>
    <t>294695</t>
  </si>
  <si>
    <t>15:10:48,839</t>
  </si>
  <si>
    <t>ATRATO Pago tarjeta Jeeves</t>
  </si>
  <si>
    <t>118683437</t>
  </si>
  <si>
    <t>058-05/11/2021/05-142HFC7386</t>
  </si>
  <si>
    <t>59118</t>
  </si>
  <si>
    <t>15:55:52,980</t>
  </si>
  <si>
    <t>RTS1802141T0</t>
  </si>
  <si>
    <t>PAGO JEEVES OCT.</t>
  </si>
  <si>
    <t>118685277</t>
  </si>
  <si>
    <t>14697</t>
  </si>
  <si>
    <t>HSBC327860</t>
  </si>
  <si>
    <t>116848</t>
  </si>
  <si>
    <t>15:59:46,930</t>
  </si>
  <si>
    <t>118686113</t>
  </si>
  <si>
    <t>BNET01002111050030360771</t>
  </si>
  <si>
    <t>312689</t>
  </si>
  <si>
    <t>16:01:29,378</t>
  </si>
  <si>
    <t>KINEDU SAPI DE CV</t>
  </si>
  <si>
    <t>002580700571943498</t>
  </si>
  <si>
    <t>KIN1305152E5</t>
  </si>
  <si>
    <t>KINEDU</t>
  </si>
  <si>
    <t>118693678</t>
  </si>
  <si>
    <t>085903987374330913</t>
  </si>
  <si>
    <t>93589</t>
  </si>
  <si>
    <t>16:17:54,574</t>
  </si>
  <si>
    <t>TARJETA DE CREDITO</t>
  </si>
  <si>
    <t>118693960</t>
  </si>
  <si>
    <t>24119</t>
  </si>
  <si>
    <t>HSBC336774</t>
  </si>
  <si>
    <t>119435</t>
  </si>
  <si>
    <t>16:18:25,601</t>
  </si>
  <si>
    <t>GRUPO SOLENA SAPI DE CV 0000621</t>
  </si>
  <si>
    <t>118708765</t>
  </si>
  <si>
    <t>7875APR1202111051481298301</t>
  </si>
  <si>
    <t>311578</t>
  </si>
  <si>
    <t>16:50:01,881</t>
  </si>
  <si>
    <t>MES OCTUBRE</t>
  </si>
  <si>
    <t>118711845</t>
  </si>
  <si>
    <t>BNET01002111050030389588</t>
  </si>
  <si>
    <t>331571</t>
  </si>
  <si>
    <t>16:56:06,985</t>
  </si>
  <si>
    <t>CGP CREATIVOS SA DE CV</t>
  </si>
  <si>
    <t>014180655040226710</t>
  </si>
  <si>
    <t>0001164</t>
  </si>
  <si>
    <t>118716000</t>
  </si>
  <si>
    <t>2021110540014 BET0000422886650</t>
  </si>
  <si>
    <t>239099</t>
  </si>
  <si>
    <t>17:04:40,851</t>
  </si>
  <si>
    <t>COMERCIALIZADORA PASEO ALAMEDA S.A. DE C</t>
  </si>
  <si>
    <t>058180000010928206</t>
  </si>
  <si>
    <t>CPA151007FH3</t>
  </si>
  <si>
    <t>Alameda  JVS INC MEXICO SA DE CV</t>
  </si>
  <si>
    <t>118725118</t>
  </si>
  <si>
    <t>058-05/11/2021/05-220HFG2939</t>
  </si>
  <si>
    <t>66697</t>
  </si>
  <si>
    <t>17:22:48,191</t>
  </si>
  <si>
    <t xml:space="preserve">SOLAROS ECOLOGICO SA  DE CV             </t>
  </si>
  <si>
    <t>012320001108392219</t>
  </si>
  <si>
    <t>SEC170602U63</t>
  </si>
  <si>
    <t>SOLAROS ECOLOGICO SA DE CV SEP 2021</t>
  </si>
  <si>
    <t>118734633</t>
  </si>
  <si>
    <t>56</t>
  </si>
  <si>
    <t>BNET01002111050030406084</t>
  </si>
  <si>
    <t>347471</t>
  </si>
  <si>
    <t>17:41:34,801</t>
  </si>
  <si>
    <t>CORPORATIVO SERVARI ARQUITECTOS SA DE CV</t>
  </si>
  <si>
    <t>062680162910033311</t>
  </si>
  <si>
    <t>118752403</t>
  </si>
  <si>
    <t>8007265055014959652130957001</t>
  </si>
  <si>
    <t>677</t>
  </si>
  <si>
    <t>20211108</t>
  </si>
  <si>
    <t>118764512</t>
  </si>
  <si>
    <t>BNET01002111080030432100</t>
  </si>
  <si>
    <t>12831</t>
  </si>
  <si>
    <t>118836549</t>
  </si>
  <si>
    <t>BNET01002111080030446615</t>
  </si>
  <si>
    <t>56251</t>
  </si>
  <si>
    <t>ZUB MARKETING SAS</t>
  </si>
  <si>
    <t>014180655087591495</t>
  </si>
  <si>
    <t>118926217</t>
  </si>
  <si>
    <t>2021110840014 BET0000428304680</t>
  </si>
  <si>
    <t>98441</t>
  </si>
  <si>
    <t>118926613</t>
  </si>
  <si>
    <t>2021110840014 BET0000428316470</t>
  </si>
  <si>
    <t>98740</t>
  </si>
  <si>
    <t>119527339</t>
  </si>
  <si>
    <t>085900448190331211</t>
  </si>
  <si>
    <t>192143</t>
  </si>
  <si>
    <t>119567484</t>
  </si>
  <si>
    <t>2021110840014 BET0000443959680</t>
  </si>
  <si>
    <t>486990</t>
  </si>
  <si>
    <t>119569301</t>
  </si>
  <si>
    <t>002601002111080000937834</t>
  </si>
  <si>
    <t>748827</t>
  </si>
  <si>
    <t>119571830</t>
  </si>
  <si>
    <t>BNET01002111080030561781</t>
  </si>
  <si>
    <t>750720</t>
  </si>
  <si>
    <t>119574548</t>
  </si>
  <si>
    <t>7875APR1202111081483187500</t>
  </si>
  <si>
    <t>570363</t>
  </si>
  <si>
    <t>119575169</t>
  </si>
  <si>
    <t>2021110840014 BET0000444206160</t>
  </si>
  <si>
    <t>491910</t>
  </si>
  <si>
    <t xml:space="preserve">PROTECCION EFECTIVA  EN MOVIMIENTO SAPI </t>
  </si>
  <si>
    <t>012180001173926054</t>
  </si>
  <si>
    <t>119578557</t>
  </si>
  <si>
    <t>BNET01002111080030565746</t>
  </si>
  <si>
    <t>755832</t>
  </si>
  <si>
    <t>119605867</t>
  </si>
  <si>
    <t>085902326170331217</t>
  </si>
  <si>
    <t>211880</t>
  </si>
  <si>
    <t>119609251</t>
  </si>
  <si>
    <t>002601002111080000949541</t>
  </si>
  <si>
    <t>777991</t>
  </si>
  <si>
    <t>119627198</t>
  </si>
  <si>
    <t>BNET01002111080030596913</t>
  </si>
  <si>
    <t>789629</t>
  </si>
  <si>
    <t>119633325</t>
  </si>
  <si>
    <t>002601002111080000958507</t>
  </si>
  <si>
    <t>794011</t>
  </si>
  <si>
    <t>119638901</t>
  </si>
  <si>
    <t>8846APR1202111081483370669</t>
  </si>
  <si>
    <t>612995</t>
  </si>
  <si>
    <t>119657739</t>
  </si>
  <si>
    <t>BB195020003942</t>
  </si>
  <si>
    <t>58379</t>
  </si>
  <si>
    <t>119661490</t>
  </si>
  <si>
    <t>2021110840014 BET0000447303850</t>
  </si>
  <si>
    <t>540949</t>
  </si>
  <si>
    <t>119684193</t>
  </si>
  <si>
    <t>BNET01002111080030641093</t>
  </si>
  <si>
    <t>832604</t>
  </si>
  <si>
    <t>119692406</t>
  </si>
  <si>
    <t>8846APR1202111081483612562</t>
  </si>
  <si>
    <t>661994</t>
  </si>
  <si>
    <t>119702189</t>
  </si>
  <si>
    <t>058-08/11/2021/08-130HGN8638</t>
  </si>
  <si>
    <t>127938</t>
  </si>
  <si>
    <t>119717929</t>
  </si>
  <si>
    <t>BNET01002111080030661230</t>
  </si>
  <si>
    <t>855773</t>
  </si>
  <si>
    <t>119724510</t>
  </si>
  <si>
    <t>2021110840014 BET0000449734720</t>
  </si>
  <si>
    <t>576472</t>
  </si>
  <si>
    <t>119726741</t>
  </si>
  <si>
    <t>DDF945B8F165D1C5EF43724D377588</t>
  </si>
  <si>
    <t>119764627</t>
  </si>
  <si>
    <t>002601002111080000021713</t>
  </si>
  <si>
    <t>889509</t>
  </si>
  <si>
    <t>17:07:39,399</t>
  </si>
  <si>
    <t xml:space="preserve">MURENI SAPI DE CV                       </t>
  </si>
  <si>
    <t>012420001143408929</t>
  </si>
  <si>
    <t>MUR191205AM2</t>
  </si>
  <si>
    <t>0001476</t>
  </si>
  <si>
    <t>119780428</t>
  </si>
  <si>
    <t>41</t>
  </si>
  <si>
    <t>BNET01002111080030682382</t>
  </si>
  <si>
    <t>900687</t>
  </si>
  <si>
    <t>17:41:25,833</t>
  </si>
  <si>
    <t>119781645</t>
  </si>
  <si>
    <t>002601002111080000027834</t>
  </si>
  <si>
    <t>901542</t>
  </si>
  <si>
    <t>17:43:59,480</t>
  </si>
  <si>
    <t>119782481</t>
  </si>
  <si>
    <t>002601002111080000027955</t>
  </si>
  <si>
    <t>902200</t>
  </si>
  <si>
    <t>17:46:00,2</t>
  </si>
  <si>
    <t>119782484</t>
  </si>
  <si>
    <t>002601002111080000027967</t>
  </si>
  <si>
    <t>APLAZ</t>
  </si>
  <si>
    <t>113180000004968625</t>
  </si>
  <si>
    <t>VPMFT21313S56PJ</t>
  </si>
  <si>
    <t>20211109</t>
  </si>
  <si>
    <t>085902471300331312</t>
  </si>
  <si>
    <t>57697</t>
  </si>
  <si>
    <t>2021110940014 BET0000459509990</t>
  </si>
  <si>
    <t>132926</t>
  </si>
  <si>
    <t>058-09/11/2021/09-012HHC6356</t>
  </si>
  <si>
    <t>32969</t>
  </si>
  <si>
    <t>81413773</t>
  </si>
  <si>
    <t>2173</t>
  </si>
  <si>
    <t>085902471370331314</t>
  </si>
  <si>
    <t>63628</t>
  </si>
  <si>
    <t>085902471350331314</t>
  </si>
  <si>
    <t>ESTACION DE SERVICIO SIMAR SA DE CV</t>
  </si>
  <si>
    <t>072180010670648468</t>
  </si>
  <si>
    <t>8846APR1202111091485383449</t>
  </si>
  <si>
    <t>181928</t>
  </si>
  <si>
    <t>BNET01002111090030808664</t>
  </si>
  <si>
    <t>235796</t>
  </si>
  <si>
    <t>BNET01002111090030813976</t>
  </si>
  <si>
    <t>241066</t>
  </si>
  <si>
    <t>ESS1601289G8</t>
  </si>
  <si>
    <t>revisar</t>
  </si>
  <si>
    <t>SISTEMAS MULTIDIRECC IONALES SM8 DE MEXI</t>
  </si>
  <si>
    <t>012180001135494456</t>
  </si>
  <si>
    <t>SMS1505137Y3</t>
  </si>
  <si>
    <t>20211110</t>
  </si>
  <si>
    <t>FIXUNO SA DE CV</t>
  </si>
  <si>
    <t>002180701088234510</t>
  </si>
  <si>
    <t xml:space="preserve">MIFLINK ADVISORS SC                     </t>
  </si>
  <si>
    <t>012905001173229923</t>
  </si>
  <si>
    <t>ANA SOFIA PEREZ ALBA</t>
  </si>
  <si>
    <t>058225000006373924</t>
  </si>
  <si>
    <t xml:space="preserve">ERGOS MEDIA SA DE CV                    </t>
  </si>
  <si>
    <t>012180001172172692</t>
  </si>
  <si>
    <t>ERG090625RX1</t>
  </si>
  <si>
    <t>GASTOS TARJETA</t>
  </si>
  <si>
    <t>120475120</t>
  </si>
  <si>
    <t>BNET01002111100031006972</t>
  </si>
  <si>
    <t>265600</t>
  </si>
  <si>
    <t>13:57:47,819</t>
  </si>
  <si>
    <t>MSO110914S89</t>
  </si>
  <si>
    <t>MPPI SOLUTIONS OCTUBRE</t>
  </si>
  <si>
    <t>120486271</t>
  </si>
  <si>
    <t>085902911714331417</t>
  </si>
  <si>
    <t>79290</t>
  </si>
  <si>
    <t>14:21:33,309</t>
  </si>
  <si>
    <t>CORPORATIVO SELGA SA DE CV</t>
  </si>
  <si>
    <t>014650655065629110</t>
  </si>
  <si>
    <t>CSE171121DR5</t>
  </si>
  <si>
    <t>120492603</t>
  </si>
  <si>
    <t>2021111040014 BET0000479841480</t>
  </si>
  <si>
    <t>185750</t>
  </si>
  <si>
    <t>14:34:05,307</t>
  </si>
  <si>
    <t xml:space="preserve">MUNI TIENDA SA DE CV                    </t>
  </si>
  <si>
    <t>012180001163925201</t>
  </si>
  <si>
    <t>MTI201215KF1</t>
  </si>
  <si>
    <t>0004920</t>
  </si>
  <si>
    <t>120496971</t>
  </si>
  <si>
    <t>BNET01002111100031021399</t>
  </si>
  <si>
    <t>281086</t>
  </si>
  <si>
    <t>14:43:16,985</t>
  </si>
  <si>
    <t>0000303 ICE CREAM NATION OCT 2021</t>
  </si>
  <si>
    <t>120501546</t>
  </si>
  <si>
    <t>BNET01002111100031024159</t>
  </si>
  <si>
    <t>284346</t>
  </si>
  <si>
    <t>14:52:54,857</t>
  </si>
  <si>
    <t>pago TC oct 2021</t>
  </si>
  <si>
    <t>120503113</t>
  </si>
  <si>
    <t>20120</t>
  </si>
  <si>
    <t>20211110400420000MIFE000545179</t>
  </si>
  <si>
    <t>6572</t>
  </si>
  <si>
    <t>14:56:14,595</t>
  </si>
  <si>
    <t>TARJETA JEVEES</t>
  </si>
  <si>
    <t>120524500</t>
  </si>
  <si>
    <t>002601002111100000342566</t>
  </si>
  <si>
    <t>300977</t>
  </si>
  <si>
    <t>15:42:45,821</t>
  </si>
  <si>
    <t xml:space="preserve">LAIKA UNIVERSO PELUD O SA DE CV         </t>
  </si>
  <si>
    <t>012180001153118028</t>
  </si>
  <si>
    <t>LUP200129LR6</t>
  </si>
  <si>
    <t>0003354</t>
  </si>
  <si>
    <t>120543229</t>
  </si>
  <si>
    <t>23</t>
  </si>
  <si>
    <t>BNET01002111100030969622</t>
  </si>
  <si>
    <t>314078</t>
  </si>
  <si>
    <t>16:22:50,559</t>
  </si>
  <si>
    <t>120567273</t>
  </si>
  <si>
    <t>085907109280331411</t>
  </si>
  <si>
    <t>95375</t>
  </si>
  <si>
    <t>17:12:41,177</t>
  </si>
  <si>
    <t>ASOCIACION MEXICANA  DE BARBEROS Y BARBE</t>
  </si>
  <si>
    <t>012180001105436677</t>
  </si>
  <si>
    <t>0002493</t>
  </si>
  <si>
    <t>120580937</t>
  </si>
  <si>
    <t>96</t>
  </si>
  <si>
    <t>BNET01002111100031015150</t>
  </si>
  <si>
    <t>339918</t>
  </si>
  <si>
    <t>17:41:25,799</t>
  </si>
  <si>
    <t>20211111</t>
  </si>
  <si>
    <t>120977023</t>
  </si>
  <si>
    <t>085906861080331518</t>
  </si>
  <si>
    <t>92072</t>
  </si>
  <si>
    <t>16:27:23,31</t>
  </si>
  <si>
    <t>Pago anticipado MBH Maya Bacalar</t>
  </si>
  <si>
    <t>120977205</t>
  </si>
  <si>
    <t>8846APR1202111111488366684</t>
  </si>
  <si>
    <t>261528</t>
  </si>
  <si>
    <t>16:27:42,79</t>
  </si>
  <si>
    <t>120983808</t>
  </si>
  <si>
    <t>002601002111110000530269</t>
  </si>
  <si>
    <t>314319</t>
  </si>
  <si>
    <t>16:41:04,309</t>
  </si>
  <si>
    <t>120991634</t>
  </si>
  <si>
    <t>002601002111110000536384</t>
  </si>
  <si>
    <t>319687</t>
  </si>
  <si>
    <t>16:56:38,5</t>
  </si>
  <si>
    <t>121012075</t>
  </si>
  <si>
    <t>002601002111110000546120</t>
  </si>
  <si>
    <t>332950</t>
  </si>
  <si>
    <t>17:36:07,344</t>
  </si>
  <si>
    <t>012180015559559581</t>
  </si>
  <si>
    <t>PAAA660226S18</t>
  </si>
  <si>
    <t>PAGO FF VIDEOSIST NOV</t>
  </si>
  <si>
    <t>121015206</t>
  </si>
  <si>
    <t>68</t>
  </si>
  <si>
    <t>MBAN01002111110058366246</t>
  </si>
  <si>
    <t>334813</t>
  </si>
  <si>
    <t>17:41:30,49</t>
  </si>
  <si>
    <t>WDN MEXICO SA DE CV</t>
  </si>
  <si>
    <t>072180010245823702</t>
  </si>
  <si>
    <t>121027808</t>
  </si>
  <si>
    <t>7875APR2202111111488530540</t>
  </si>
  <si>
    <t>1885</t>
  </si>
  <si>
    <t>20211112</t>
  </si>
  <si>
    <t>121032515</t>
  </si>
  <si>
    <t>BNET01002111120031288957</t>
  </si>
  <si>
    <t>4142</t>
  </si>
  <si>
    <t>121045549</t>
  </si>
  <si>
    <t>BNET01002111120031293165</t>
  </si>
  <si>
    <t>11386</t>
  </si>
  <si>
    <t>121218370</t>
  </si>
  <si>
    <t>2021111240014 BET0000420676410</t>
  </si>
  <si>
    <t>89439</t>
  </si>
  <si>
    <t>121231583</t>
  </si>
  <si>
    <t>BNET01002111120031315942</t>
  </si>
  <si>
    <t>176531</t>
  </si>
  <si>
    <t>121257258</t>
  </si>
  <si>
    <t>BNET01002111120031326880</t>
  </si>
  <si>
    <t>194499</t>
  </si>
  <si>
    <t>MARIA EMILIA,SALAZAR/MUOZ</t>
  </si>
  <si>
    <t>002180701176966240</t>
  </si>
  <si>
    <t>121258399</t>
  </si>
  <si>
    <t>085903003970331616</t>
  </si>
  <si>
    <t>55802</t>
  </si>
  <si>
    <t>121273504</t>
  </si>
  <si>
    <t>BNET01002111120031337005</t>
  </si>
  <si>
    <t>204677</t>
  </si>
  <si>
    <t>CASCO EXPRESS SA DE CV</t>
  </si>
  <si>
    <t>072580006862889898</t>
  </si>
  <si>
    <t>121275606</t>
  </si>
  <si>
    <t>8846APR2202111121489378562</t>
  </si>
  <si>
    <t>169658</t>
  </si>
  <si>
    <t xml:space="preserve">PROYECTO ROEST DE ME XICO SC            </t>
  </si>
  <si>
    <t>012225001121095737</t>
  </si>
  <si>
    <t>121293151</t>
  </si>
  <si>
    <t>BNET01002111120031350442</t>
  </si>
  <si>
    <t>216304</t>
  </si>
  <si>
    <t>121365581</t>
  </si>
  <si>
    <t>BNET01002111120031414126</t>
  </si>
  <si>
    <t>257639</t>
  </si>
  <si>
    <t>121377830</t>
  </si>
  <si>
    <t>21</t>
  </si>
  <si>
    <t>2021111240014 BET0000428733330</t>
  </si>
  <si>
    <t>148452</t>
  </si>
  <si>
    <t>121429424</t>
  </si>
  <si>
    <t>BNET01002111120031486482</t>
  </si>
  <si>
    <t>293549</t>
  </si>
  <si>
    <t xml:space="preserve">1174	</t>
  </si>
  <si>
    <t>Nota</t>
  </si>
  <si>
    <t>C</t>
  </si>
  <si>
    <t>Error del cliente - devuelto</t>
  </si>
  <si>
    <t>COCINA A TRAVES DE LOS SENTIDOS</t>
  </si>
  <si>
    <t>121439483</t>
  </si>
  <si>
    <t>79</t>
  </si>
  <si>
    <t>085905977910331613</t>
  </si>
  <si>
    <t>83074</t>
  </si>
  <si>
    <t>14:08:43,728</t>
  </si>
  <si>
    <t>OCTUBRE JP</t>
  </si>
  <si>
    <t>121447010</t>
  </si>
  <si>
    <t>MBAN01002111120059982227</t>
  </si>
  <si>
    <t>298162</t>
  </si>
  <si>
    <t>14:11:58,534</t>
  </si>
  <si>
    <t>2328</t>
  </si>
  <si>
    <t>121449843</t>
  </si>
  <si>
    <t>78</t>
  </si>
  <si>
    <t>085905277350331619</t>
  </si>
  <si>
    <t>83807</t>
  </si>
  <si>
    <t>14:12:54,404</t>
  </si>
  <si>
    <t>PAGO TARJETA PROVEEDOR</t>
  </si>
  <si>
    <t>121481729</t>
  </si>
  <si>
    <t>002601002111120000838925</t>
  </si>
  <si>
    <t>309599</t>
  </si>
  <si>
    <t>15:01:49,829</t>
  </si>
  <si>
    <t>NELO MOBILE SA DE CV</t>
  </si>
  <si>
    <t>014180655076051674</t>
  </si>
  <si>
    <t>NMO190619JD6</t>
  </si>
  <si>
    <t>TRANSFERENCIA DE FONDOS</t>
  </si>
  <si>
    <t>121486521</t>
  </si>
  <si>
    <t>2021111240014 BET0000435350450</t>
  </si>
  <si>
    <t>180167</t>
  </si>
  <si>
    <t>15:08:25,976</t>
  </si>
  <si>
    <t>121121</t>
  </si>
  <si>
    <t>121488226</t>
  </si>
  <si>
    <t>058-12/11/2021/12-220HJT6711</t>
  </si>
  <si>
    <t>57847</t>
  </si>
  <si>
    <t>15:13:17,687</t>
  </si>
  <si>
    <t>CGI181002MH8</t>
  </si>
  <si>
    <t>121500854</t>
  </si>
  <si>
    <t>97</t>
  </si>
  <si>
    <t>002601002111120000852936</t>
  </si>
  <si>
    <t>315289</t>
  </si>
  <si>
    <t>15:33:54,813</t>
  </si>
  <si>
    <t>SALDO CUENTA NOVIEMBRE</t>
  </si>
  <si>
    <t>121505317</t>
  </si>
  <si>
    <t>BNET01002111120031552987</t>
  </si>
  <si>
    <t>316243</t>
  </si>
  <si>
    <t>15:41:30,506</t>
  </si>
  <si>
    <t>FONDO PROMOTOR DE INNOVACION EN SALUD S.</t>
  </si>
  <si>
    <t>042180016003899517</t>
  </si>
  <si>
    <t>FPI200910FZA</t>
  </si>
  <si>
    <t>Pago Jeeves</t>
  </si>
  <si>
    <t>121512507</t>
  </si>
  <si>
    <t>25952</t>
  </si>
  <si>
    <t>20211112400420000MIFE000581000</t>
  </si>
  <si>
    <t>18748</t>
  </si>
  <si>
    <t>15:57:07,649</t>
  </si>
  <si>
    <t>121534710</t>
  </si>
  <si>
    <t>MBAN17002111120000882475</t>
  </si>
  <si>
    <t>321261</t>
  </si>
  <si>
    <t>16:29:32,590</t>
  </si>
  <si>
    <t>121560990</t>
  </si>
  <si>
    <t>2021111240145PE0000003431579</t>
  </si>
  <si>
    <t>5875</t>
  </si>
  <si>
    <t>17:05:03,45</t>
  </si>
  <si>
    <t>121563356</t>
  </si>
  <si>
    <t>2021111240145PE0000003431620</t>
  </si>
  <si>
    <t>5985</t>
  </si>
  <si>
    <t>17:10:57,675</t>
  </si>
  <si>
    <t>|</t>
  </si>
  <si>
    <t xml:space="preserve">TLAHUICA ONLINE SAS  DE CV              </t>
  </si>
  <si>
    <t>012544001156510696</t>
  </si>
  <si>
    <t>TON200724DJ9</t>
  </si>
  <si>
    <t>122070144</t>
  </si>
  <si>
    <t>BNET01002111160031742848</t>
  </si>
  <si>
    <t>LDE190322SE6</t>
  </si>
  <si>
    <t>122639707</t>
  </si>
  <si>
    <t>8846APR2202111151493057688</t>
  </si>
  <si>
    <t>122726071</t>
  </si>
  <si>
    <t>002601002111160000002145</t>
  </si>
  <si>
    <t xml:space="preserve">KITE LOGISTICS SAPI  DE CV              </t>
  </si>
  <si>
    <t>012180001170265527</t>
  </si>
  <si>
    <t>KLO141021E46</t>
  </si>
  <si>
    <t>123027528</t>
  </si>
  <si>
    <t>BNET0100211116010364</t>
  </si>
  <si>
    <t>123027975</t>
  </si>
  <si>
    <t>BNET01002111160031854454</t>
  </si>
  <si>
    <t>20211116</t>
  </si>
  <si>
    <t>Departamento Uno S de RL de CV</t>
  </si>
  <si>
    <t>123076693</t>
  </si>
  <si>
    <t>085901620070332013</t>
  </si>
  <si>
    <t>314525</t>
  </si>
  <si>
    <t>PREPAGO TARJETA JEEVES</t>
  </si>
  <si>
    <t>123078191</t>
  </si>
  <si>
    <t>BNET01002111160031873327</t>
  </si>
  <si>
    <t>1064471</t>
  </si>
  <si>
    <t>123109616</t>
  </si>
  <si>
    <t>BNET01002111160031891528</t>
  </si>
  <si>
    <t>1084668</t>
  </si>
  <si>
    <t xml:space="preserve">BRAVO PARTNERS SAPI  DE CV              </t>
  </si>
  <si>
    <t>012180001136962194</t>
  </si>
  <si>
    <t>123185290</t>
  </si>
  <si>
    <t>002601002111160000112112</t>
  </si>
  <si>
    <t>1127880</t>
  </si>
  <si>
    <t xml:space="preserve">ALBERTO BETANCOURT VALENCIANO           </t>
  </si>
  <si>
    <t>012320011269186383</t>
  </si>
  <si>
    <t>0005439</t>
  </si>
  <si>
    <t>123225164</t>
  </si>
  <si>
    <t>MBAN01002111160066303411</t>
  </si>
  <si>
    <t>1151813</t>
  </si>
  <si>
    <t>123225792</t>
  </si>
  <si>
    <t>1683</t>
  </si>
  <si>
    <t>036INBU1611202179292083</t>
  </si>
  <si>
    <t>49014</t>
  </si>
  <si>
    <t>ZUBALE NOVIEMBRE</t>
  </si>
  <si>
    <t>123232454</t>
  </si>
  <si>
    <t>BNET01002111160031978066</t>
  </si>
  <si>
    <t>1154744</t>
  </si>
  <si>
    <t>123233099</t>
  </si>
  <si>
    <t>8007261165019973613451890001</t>
  </si>
  <si>
    <t>79883</t>
  </si>
  <si>
    <t>123319503</t>
  </si>
  <si>
    <t>085908942230332017</t>
  </si>
  <si>
    <t>358637</t>
  </si>
  <si>
    <t>123325036</t>
  </si>
  <si>
    <t>002601002111160000185013</t>
  </si>
  <si>
    <t>1207271</t>
  </si>
  <si>
    <t>123326275</t>
  </si>
  <si>
    <t>002601002111160000185777</t>
  </si>
  <si>
    <t>1207601</t>
  </si>
  <si>
    <t>123326279</t>
  </si>
  <si>
    <t>002601002111160000185791</t>
  </si>
  <si>
    <t>123333721</t>
  </si>
  <si>
    <t>BNET01002111160032043013</t>
  </si>
  <si>
    <t>1212852</t>
  </si>
  <si>
    <t>123336561</t>
  </si>
  <si>
    <t>23243</t>
  </si>
  <si>
    <t>036INBU1611202179314026</t>
  </si>
  <si>
    <t>52563</t>
  </si>
  <si>
    <t>0001179 SOLMUT MEXICO NOV 2021 1ER PAGO</t>
  </si>
  <si>
    <t>123353240</t>
  </si>
  <si>
    <t>2021111640014 BET0000488052620</t>
  </si>
  <si>
    <t>915850</t>
  </si>
  <si>
    <t xml:space="preserve">ROBERTO JESUS TOLEDO RODRIGUEZ          </t>
  </si>
  <si>
    <t>012180001337546186</t>
  </si>
  <si>
    <t>TORR680129UP2</t>
  </si>
  <si>
    <t>123535102</t>
  </si>
  <si>
    <t>139663</t>
  </si>
  <si>
    <t>123582717</t>
  </si>
  <si>
    <t>123919</t>
  </si>
  <si>
    <t>123614732</t>
  </si>
  <si>
    <t>169013</t>
  </si>
  <si>
    <t>123625386</t>
  </si>
  <si>
    <t>212896</t>
  </si>
  <si>
    <t>SISTEMAS MULTIDIRECCIONALES SM8 DE MEXIC</t>
  </si>
  <si>
    <t>072180002840997698</t>
  </si>
  <si>
    <t>123663812</t>
  </si>
  <si>
    <t>204668</t>
  </si>
  <si>
    <t>123663813</t>
  </si>
  <si>
    <t>204661</t>
  </si>
  <si>
    <t>123663831</t>
  </si>
  <si>
    <t>204681</t>
  </si>
  <si>
    <t>123663842</t>
  </si>
  <si>
    <t>204713</t>
  </si>
  <si>
    <t>123663843</t>
  </si>
  <si>
    <t>204705</t>
  </si>
  <si>
    <t>123663844</t>
  </si>
  <si>
    <t>123672653</t>
  </si>
  <si>
    <t>244590</t>
  </si>
  <si>
    <t>20211117</t>
  </si>
  <si>
    <t xml:space="preserve">KUIT INNOVACION EN B IOPROCESOS SAPI DE </t>
  </si>
  <si>
    <t>012320001176760695</t>
  </si>
  <si>
    <t>KIB210915RYA</t>
  </si>
  <si>
    <t>123721235</t>
  </si>
  <si>
    <t>BNET01002111170032204554</t>
  </si>
  <si>
    <t>278141</t>
  </si>
  <si>
    <t>123733462</t>
  </si>
  <si>
    <t>BNET01002111170032212274</t>
  </si>
  <si>
    <t>286765</t>
  </si>
  <si>
    <t>123740239</t>
  </si>
  <si>
    <t>2021111740014 BET0000412119450</t>
  </si>
  <si>
    <t>209998</t>
  </si>
  <si>
    <t>123760060</t>
  </si>
  <si>
    <t>BNET01002111170032230278</t>
  </si>
  <si>
    <t>306065</t>
  </si>
  <si>
    <t>123782871</t>
  </si>
  <si>
    <t>8846APR1202111171496098047</t>
  </si>
  <si>
    <t>293194</t>
  </si>
  <si>
    <t>123783812</t>
  </si>
  <si>
    <t>30</t>
  </si>
  <si>
    <t>BNET01002111170032246713</t>
  </si>
  <si>
    <t>322814</t>
  </si>
  <si>
    <t>123784846</t>
  </si>
  <si>
    <t>21321271154322</t>
  </si>
  <si>
    <t>3698</t>
  </si>
  <si>
    <t>20211118</t>
  </si>
  <si>
    <t xml:space="preserve">KEIJI PEÑA ALTUZAR                      </t>
  </si>
  <si>
    <t>012694015154240901</t>
  </si>
  <si>
    <t>PEAK910107MC5</t>
  </si>
  <si>
    <t>20211119</t>
  </si>
  <si>
    <t>124550217</t>
  </si>
  <si>
    <t>002601002111190000608510</t>
  </si>
  <si>
    <t>253869</t>
  </si>
  <si>
    <t>124552293</t>
  </si>
  <si>
    <t>27102</t>
  </si>
  <si>
    <t>HSBC233686</t>
  </si>
  <si>
    <t>94295</t>
  </si>
  <si>
    <t>KINNOVATIONS MX</t>
  </si>
  <si>
    <t>124607374</t>
  </si>
  <si>
    <t>MBAN01002111190071168307</t>
  </si>
  <si>
    <t>291252</t>
  </si>
  <si>
    <t>124619185</t>
  </si>
  <si>
    <t>2021111940014 BET0000444442740</t>
  </si>
  <si>
    <t>217753</t>
  </si>
  <si>
    <t>INTERESES JVS</t>
  </si>
  <si>
    <t>124637307</t>
  </si>
  <si>
    <t>BNET01002111190032703894</t>
  </si>
  <si>
    <t>310669</t>
  </si>
  <si>
    <t>124674803</t>
  </si>
  <si>
    <t>002601002111190000692204</t>
  </si>
  <si>
    <t>333853</t>
  </si>
  <si>
    <t xml:space="preserve">  STCCM SOLUCIONES TECNOLOGICA</t>
  </si>
  <si>
    <t>030650900021246871</t>
  </si>
  <si>
    <t>20211122</t>
  </si>
  <si>
    <t>20211123</t>
  </si>
  <si>
    <t>FX</t>
  </si>
  <si>
    <t>VEDV870417HMCNLC01</t>
  </si>
  <si>
    <t>0002136</t>
  </si>
  <si>
    <t>126159677</t>
  </si>
  <si>
    <t>FO0016377091140001914782</t>
  </si>
  <si>
    <t>17:12:04,209</t>
  </si>
  <si>
    <t>126160191</t>
  </si>
  <si>
    <t>FO0016377091910001914787</t>
  </si>
  <si>
    <t>17:13:16,409</t>
  </si>
  <si>
    <t>126166478</t>
  </si>
  <si>
    <t>002601002111230000971508</t>
  </si>
  <si>
    <t>310279</t>
  </si>
  <si>
    <t>17:27:51,30</t>
  </si>
  <si>
    <t>126167938</t>
  </si>
  <si>
    <t>002601002111230000972227</t>
  </si>
  <si>
    <t>311302</t>
  </si>
  <si>
    <t>17:31:02,926</t>
  </si>
  <si>
    <t>126168410</t>
  </si>
  <si>
    <t>002601002111230000972306</t>
  </si>
  <si>
    <t>311596</t>
  </si>
  <si>
    <t>17:32:07,813</t>
  </si>
  <si>
    <t>20211124</t>
  </si>
  <si>
    <t>20211125</t>
  </si>
  <si>
    <t>646180245100000007</t>
  </si>
  <si>
    <t>IT retrea</t>
  </si>
  <si>
    <t>125943126</t>
  </si>
  <si>
    <t>MBAN18002111230000878868</t>
  </si>
  <si>
    <t>149864</t>
  </si>
  <si>
    <t>08:58:14,241</t>
  </si>
  <si>
    <t>REF 0003057 DAIMEL CHEMIE</t>
  </si>
  <si>
    <t>126860737</t>
  </si>
  <si>
    <t>2021112540014 BET0000420734240</t>
  </si>
  <si>
    <t>149638</t>
  </si>
  <si>
    <t>12:51:21,766</t>
  </si>
  <si>
    <t>GM HANDLING SA DE CV</t>
  </si>
  <si>
    <t>062680001451250222</t>
  </si>
  <si>
    <t>GHA200514L83</t>
  </si>
  <si>
    <t>PAGO CREDITO REVOLVENTE GM HANDLING</t>
  </si>
  <si>
    <t>126875018</t>
  </si>
  <si>
    <t>8007299255013964994456152001</t>
  </si>
  <si>
    <t>14511</t>
  </si>
  <si>
    <t>13:22:21,530</t>
  </si>
  <si>
    <t>NOVIEMBRE 6DIGITAL</t>
  </si>
  <si>
    <t>126884565</t>
  </si>
  <si>
    <t>BNET01002111250033508327</t>
  </si>
  <si>
    <t>244063</t>
  </si>
  <si>
    <t>13:41:12,290</t>
  </si>
  <si>
    <t>126929220</t>
  </si>
  <si>
    <t>2021112540014 BET0000423931910</t>
  </si>
  <si>
    <t>187722</t>
  </si>
  <si>
    <t>15:14:59,725</t>
  </si>
  <si>
    <t>126952417</t>
  </si>
  <si>
    <t>81794048</t>
  </si>
  <si>
    <t>6390</t>
  </si>
  <si>
    <t>16:04:27,638</t>
  </si>
  <si>
    <t>126987595</t>
  </si>
  <si>
    <t>8846APR1202111251504301976</t>
  </si>
  <si>
    <t>262276</t>
  </si>
  <si>
    <t>17:18:17,212</t>
  </si>
  <si>
    <t>Belvo</t>
  </si>
  <si>
    <t>TrueHome Holdings</t>
  </si>
  <si>
    <t>Nuvocargo</t>
  </si>
  <si>
    <t>Worky</t>
  </si>
  <si>
    <t>Moons</t>
  </si>
  <si>
    <t>Doctoranytime Mexico</t>
  </si>
  <si>
    <t>Sila Mexico Tecnología S.A.P.I. de C.V.</t>
  </si>
  <si>
    <t>Diafi</t>
  </si>
  <si>
    <t>Vitau</t>
  </si>
  <si>
    <t>Smart Lending</t>
  </si>
  <si>
    <t>LaPieza.io</t>
  </si>
  <si>
    <t>Ventup</t>
  </si>
  <si>
    <t>Diafinos SC</t>
  </si>
  <si>
    <t>Nexu</t>
  </si>
  <si>
    <t>FIMECO</t>
  </si>
  <si>
    <t>Expansive Realty SAPI de CV</t>
  </si>
  <si>
    <t>Concept Haus Creative Agency</t>
  </si>
  <si>
    <t>A55 Technology, SAPI de CV</t>
  </si>
  <si>
    <t>Baubap</t>
  </si>
  <si>
    <t>Rookmotion</t>
  </si>
  <si>
    <t>Spot2</t>
  </si>
  <si>
    <t>EnnovaSoft</t>
  </si>
  <si>
    <t>ICE CREAM NATION</t>
  </si>
  <si>
    <t>Billpocket</t>
  </si>
  <si>
    <t>MERULOGISTICS SA DE CV</t>
  </si>
  <si>
    <t>Leco</t>
  </si>
  <si>
    <t>cumplo</t>
  </si>
  <si>
    <t>Reworth</t>
  </si>
  <si>
    <t>Finerio Connect</t>
  </si>
  <si>
    <t>DB Menos</t>
  </si>
  <si>
    <t>Canasta Rosa</t>
  </si>
  <si>
    <t>Ecomsur Mexico</t>
  </si>
  <si>
    <t>Justo</t>
  </si>
  <si>
    <t>Frontal Credit SAPI de CV, SOFOM ENR</t>
  </si>
  <si>
    <t>Konfront</t>
  </si>
  <si>
    <t>Consulting and Accounting MB</t>
  </si>
  <si>
    <t>Segmail</t>
  </si>
  <si>
    <t>CRUMAS</t>
  </si>
  <si>
    <t>Bankaya</t>
  </si>
  <si>
    <t>Gitdsa de Occidente SA de CV</t>
  </si>
  <si>
    <t>Coco Jewel</t>
  </si>
  <si>
    <t>SHOPEANDO</t>
  </si>
  <si>
    <t>Kuepa de México SA de CV</t>
  </si>
  <si>
    <t>Bonnus</t>
  </si>
  <si>
    <t>Abundancia en Acción SAPI de CV</t>
  </si>
  <si>
    <t>KarmaPulse</t>
  </si>
  <si>
    <t>Pake Empaques</t>
  </si>
  <si>
    <t>Alsam</t>
  </si>
  <si>
    <t>inTeam</t>
  </si>
  <si>
    <t>EPESOS</t>
  </si>
  <si>
    <t>DERAPIDO DE MEXICO</t>
  </si>
  <si>
    <t>Promotora de Eventos Urbanos SA de CV</t>
  </si>
  <si>
    <t>SosaDesign</t>
  </si>
  <si>
    <t>BUNKER</t>
  </si>
  <si>
    <t>Fintefy Intermediate Holding</t>
  </si>
  <si>
    <t>AFFIX Mechanical Technologies</t>
  </si>
  <si>
    <t>Grupo Palmares</t>
  </si>
  <si>
    <t>RODMAC</t>
  </si>
  <si>
    <t>Biopharma</t>
  </si>
  <si>
    <t>Arra Capital</t>
  </si>
  <si>
    <t>ROBINFOOD</t>
  </si>
  <si>
    <t>Optimus Digital</t>
  </si>
  <si>
    <t>Come Bien</t>
  </si>
  <si>
    <t>Hitch</t>
  </si>
  <si>
    <t>briq.mx</t>
  </si>
  <si>
    <t>GRUPO COMERCIAL JOYANA SA DE CV</t>
  </si>
  <si>
    <t>Marq</t>
  </si>
  <si>
    <t>Matcha Kaori</t>
  </si>
  <si>
    <t>Armor Pro Blindajes</t>
  </si>
  <si>
    <t>NEXPRESO</t>
  </si>
  <si>
    <t>TRANSID TRAFFIC SA DE CV</t>
  </si>
  <si>
    <t>Alliance Telecoms SA de CV</t>
  </si>
  <si>
    <t>JAGG CARE</t>
  </si>
  <si>
    <t>Lana</t>
  </si>
  <si>
    <t>SPORTHOUSE MEXICO</t>
  </si>
  <si>
    <t>Guedimin Corporate Group</t>
  </si>
  <si>
    <t>La General Liquor Store</t>
  </si>
  <si>
    <t>México Destinos</t>
  </si>
  <si>
    <t>Krispy Fish</t>
  </si>
  <si>
    <t>Galeam Security Services</t>
  </si>
  <si>
    <t>IBR MEXICO</t>
  </si>
  <si>
    <t>Periferios y Sistemas S.A. de C.V.</t>
  </si>
  <si>
    <t>Soulfoods</t>
  </si>
  <si>
    <t>Bridexa</t>
  </si>
  <si>
    <t>Whip Solutions</t>
  </si>
  <si>
    <t>Contalink</t>
  </si>
  <si>
    <t>LAB LEGAL</t>
  </si>
  <si>
    <t>MOSCO &amp; CO.</t>
  </si>
  <si>
    <t>BALUR ASESORIA ESPECIALIZADA SC</t>
  </si>
  <si>
    <t>Marsa</t>
  </si>
  <si>
    <t>Black Mapache</t>
  </si>
  <si>
    <t>comercializadora electronica y mecanica sa de cv</t>
  </si>
  <si>
    <t>Kaizen Soluciones TIC</t>
  </si>
  <si>
    <t>Sasabe Capital</t>
  </si>
  <si>
    <t>Fibral Activos</t>
  </si>
  <si>
    <t>Solea</t>
  </si>
  <si>
    <t>ANS</t>
  </si>
  <si>
    <t>Medio melon s.a de cv</t>
  </si>
  <si>
    <t>LIV CAMPUS</t>
  </si>
  <si>
    <t>Jaxon Media Group</t>
  </si>
  <si>
    <t>KARGAPORTE</t>
  </si>
  <si>
    <t>CAPMEGA</t>
  </si>
  <si>
    <t>KAVAK</t>
  </si>
  <si>
    <t>Morena Mia</t>
  </si>
  <si>
    <t>Grupo Zanlugo</t>
  </si>
  <si>
    <t>Buzon E</t>
  </si>
  <si>
    <t>Guork Marketing Agency</t>
  </si>
  <si>
    <t>INSTITUTO MEXICANO DE MUSICOTERAPIA HUMANISTA SC</t>
  </si>
  <si>
    <t>GENERAWATTS</t>
  </si>
  <si>
    <t>Cargo Express Mx</t>
  </si>
  <si>
    <t>Grupo Plastikt S.A de C.V.</t>
  </si>
  <si>
    <t>CGP CREATIVOS</t>
  </si>
  <si>
    <t>FOODOLOGY</t>
  </si>
  <si>
    <t>Solmut Mexico</t>
  </si>
  <si>
    <t>Grupo Luxun</t>
  </si>
  <si>
    <t>Zendala</t>
  </si>
  <si>
    <t>Kublau</t>
  </si>
  <si>
    <t>TANDAMOS</t>
  </si>
  <si>
    <t>Urbvan</t>
  </si>
  <si>
    <t>VALORARREND SAPI DE CV</t>
  </si>
  <si>
    <t>Tenus</t>
  </si>
  <si>
    <t>UnDosTres</t>
  </si>
  <si>
    <t>Fastek</t>
  </si>
  <si>
    <t>AgendaPro</t>
  </si>
  <si>
    <t>Calii</t>
  </si>
  <si>
    <t>ALPHACARE LIMITED S.A DE C.V</t>
  </si>
  <si>
    <t>MICAEL GASTRONOMICA</t>
  </si>
  <si>
    <t>Grupo SEGA</t>
  </si>
  <si>
    <t>Microscopia y Automatizacion S de RL de CV</t>
  </si>
  <si>
    <t>Mureni</t>
  </si>
  <si>
    <t>KOCOMO</t>
  </si>
  <si>
    <t>Swedish Technologies S.A. de C.V.</t>
  </si>
  <si>
    <t>Alfavid</t>
  </si>
  <si>
    <t>SAYMARC</t>
  </si>
  <si>
    <t>Tally</t>
  </si>
  <si>
    <t>ReachMx</t>
  </si>
  <si>
    <t>GESTOPAGO</t>
  </si>
  <si>
    <t>WAVE GROUP</t>
  </si>
  <si>
    <t>Gendra</t>
  </si>
  <si>
    <t>IntegraRSE</t>
  </si>
  <si>
    <t>Digitt</t>
  </si>
  <si>
    <t>PROTEINAS KOTT SA DE CV</t>
  </si>
  <si>
    <t>Meridian 2089 SA de CV</t>
  </si>
  <si>
    <t>MERCA AMAZ INC</t>
  </si>
  <si>
    <t>Indigo Bridge</t>
  </si>
  <si>
    <t>Elenas Mexico</t>
  </si>
  <si>
    <t>COMPO MEXICO SA DE CV</t>
  </si>
  <si>
    <t>chrismo sa de cv</t>
  </si>
  <si>
    <t>Cargamos Mobility</t>
  </si>
  <si>
    <t>INDEKO</t>
  </si>
  <si>
    <t>SERVICIOS EMPRESARIALES DE VALOR SEV SC</t>
  </si>
  <si>
    <t>EDUEIT SA DE CV</t>
  </si>
  <si>
    <t>Japanex</t>
  </si>
  <si>
    <t>Aplazo</t>
  </si>
  <si>
    <t>Camgie</t>
  </si>
  <si>
    <t>Centro Virtual y Servicios Inteligentes S.A de C.V.</t>
  </si>
  <si>
    <t>IMC Marketing SC</t>
  </si>
  <si>
    <t>Zebrands</t>
  </si>
  <si>
    <t>Contorno</t>
  </si>
  <si>
    <t>Grupo Tamaulipeco Robsa</t>
  </si>
  <si>
    <t>Sea People SA de CV</t>
  </si>
  <si>
    <t>Tiendakomet</t>
  </si>
  <si>
    <t>Princess Michelle Sa de Cv</t>
  </si>
  <si>
    <t>Soluciones Capital X SAPI de CV</t>
  </si>
  <si>
    <t>Fixuno S.A. de C.V.</t>
  </si>
  <si>
    <t>Epeak Brands</t>
  </si>
  <si>
    <t>CGOQ Ventures</t>
  </si>
  <si>
    <t>Operadora Iberoamerica s de rl de cv</t>
  </si>
  <si>
    <t>Comercializadora Gerecht</t>
  </si>
  <si>
    <t>Takasami</t>
  </si>
  <si>
    <t>AgroNerubi S de RL de CV</t>
  </si>
  <si>
    <t>Blue Phoenix Brands</t>
  </si>
  <si>
    <t>OPL LOGISTICA INTEGRAL DE ENVIO ES DE CV</t>
  </si>
  <si>
    <t>Fuego Envasado S.A. de C.V.</t>
  </si>
  <si>
    <t>Seguritek Guard Company S.A. De C.V.</t>
  </si>
  <si>
    <t>Recubrimientos Plasticos</t>
  </si>
  <si>
    <t>TeCAS</t>
  </si>
  <si>
    <t>Dezvolta</t>
  </si>
  <si>
    <t>Molienda Sagrada</t>
  </si>
  <si>
    <t>Quinio</t>
  </si>
  <si>
    <t>ASESORIA INTERNACIONAL EN LOGISTICA Y TRAMITES ADUANALES SA DE CV</t>
  </si>
  <si>
    <t>Grupo Indudec SA de CV</t>
  </si>
  <si>
    <t>MPPI</t>
  </si>
  <si>
    <t>Ergos</t>
  </si>
  <si>
    <t>DELIVERISI</t>
  </si>
  <si>
    <t>KC BRIDGE SA DE CV</t>
  </si>
  <si>
    <t>PromoSelect</t>
  </si>
  <si>
    <t>Promotoreo de Personal SA de CV</t>
  </si>
  <si>
    <t>PCP Consultores</t>
  </si>
  <si>
    <t>NEOSIS</t>
  </si>
  <si>
    <t>Huapaq</t>
  </si>
  <si>
    <t>6digital SA de CV</t>
  </si>
  <si>
    <t>RED LABORAL ICH</t>
  </si>
  <si>
    <t>HARMAK MATERIALES SA DE CV</t>
  </si>
  <si>
    <t>HARMAK MATERIALES DEL CENTRO SAPI DE CV</t>
  </si>
  <si>
    <t>HARMAK PACIFICO SAPI DE CV</t>
  </si>
  <si>
    <t>Sathca</t>
  </si>
  <si>
    <t>Barberia Capital</t>
  </si>
  <si>
    <t>Energroup SA de Cv</t>
  </si>
  <si>
    <t>PLASTICOS Y METALES MYC SA DE CV</t>
  </si>
  <si>
    <t>osalevi sa de cv</t>
  </si>
  <si>
    <t>Mastery Brand</t>
  </si>
  <si>
    <t>Palenca</t>
  </si>
  <si>
    <t>CUMEN</t>
  </si>
  <si>
    <t>SISTELA MEXICO S.A. DE C.V.</t>
  </si>
  <si>
    <t>kite logistics sapi de cv</t>
  </si>
  <si>
    <t>My New Home SA de CV</t>
  </si>
  <si>
    <t>Laoperadora.com</t>
  </si>
  <si>
    <t>RealMovil, Sa de CV</t>
  </si>
  <si>
    <t>TINC</t>
  </si>
  <si>
    <t>ABASIST DISTRIBUIDORES DE COMPUTO SA DE CV</t>
  </si>
  <si>
    <t>Nelo</t>
  </si>
  <si>
    <t>Corporativo Servari Arquitectos</t>
  </si>
  <si>
    <t>Global Safe Mexico</t>
  </si>
  <si>
    <t>ONLY CLEAN HOUSE</t>
  </si>
  <si>
    <t>Rodatrak Truck Tires</t>
  </si>
  <si>
    <t>Alpha Consultoria</t>
  </si>
  <si>
    <t>Resuelve tu Deuda</t>
  </si>
  <si>
    <t>Fintual MX</t>
  </si>
  <si>
    <t>Sofía Salud</t>
  </si>
  <si>
    <t>Metodo Harkness SC</t>
  </si>
  <si>
    <t>FUSION H</t>
  </si>
  <si>
    <t>CREACIONES ARTISTICAS PUBLICITARIAS SA</t>
  </si>
  <si>
    <t>Utilirail</t>
  </si>
  <si>
    <t>15 Grados</t>
  </si>
  <si>
    <t>Soluciones Kenko</t>
  </si>
  <si>
    <t>Plantas a Domicilio</t>
  </si>
  <si>
    <t>Estado Natural</t>
  </si>
  <si>
    <t>FF VIDEOSISTEMAS MEXICO SA DE C.V</t>
  </si>
  <si>
    <t>Hola Cash</t>
  </si>
  <si>
    <t>OSMOS</t>
  </si>
  <si>
    <t>Natural Project</t>
  </si>
  <si>
    <t>CATTRI</t>
  </si>
  <si>
    <t>CORPORATIVO SELGA, S.A DE C.V</t>
  </si>
  <si>
    <t>Proactible</t>
  </si>
  <si>
    <t>Daimel Chemie SAS de CV</t>
  </si>
  <si>
    <t>Rapoza Collective</t>
  </si>
  <si>
    <t>Flink</t>
  </si>
  <si>
    <t>CUICKER</t>
  </si>
  <si>
    <t>METAFINANCIERA</t>
  </si>
  <si>
    <t>CELUCENTER</t>
  </si>
  <si>
    <t>Odetta</t>
  </si>
  <si>
    <t>IR PROYECTOS EN INGENIERIA SC</t>
  </si>
  <si>
    <t>Satws</t>
  </si>
  <si>
    <t>GIBZA</t>
  </si>
  <si>
    <t>Digita Studio</t>
  </si>
  <si>
    <t>Kodda</t>
  </si>
  <si>
    <t>Geek Vibes S de RL de CV</t>
  </si>
  <si>
    <t>Mateza</t>
  </si>
  <si>
    <t>GESAN INMOBILIARIA S DE RL DE CV</t>
  </si>
  <si>
    <t>Ozon Mexico</t>
  </si>
  <si>
    <t>Solaros Ecology</t>
  </si>
  <si>
    <t>Zubale Mexico</t>
  </si>
  <si>
    <t>Vicamex</t>
  </si>
  <si>
    <t>GRUPO DAMOSAL, AGENTE DE SEGUROS, S.A. DE C.V.</t>
  </si>
  <si>
    <t>Croquetero</t>
  </si>
  <si>
    <t>Next studio sa de cv</t>
  </si>
  <si>
    <t>K&amp;B TUNA SA DE CV</t>
  </si>
  <si>
    <t>Crediclub</t>
  </si>
  <si>
    <t>UBITS MÉXICO</t>
  </si>
  <si>
    <t>Corporativo Vazquez Ventura, SAS de CV</t>
  </si>
  <si>
    <t>MBH Maya Bacalar</t>
  </si>
  <si>
    <t>SUR MANUFACTURING S de RL de CV</t>
  </si>
  <si>
    <t>Solvento</t>
  </si>
  <si>
    <t>Conqr</t>
  </si>
  <si>
    <t>LIP Ventures Boutique</t>
  </si>
  <si>
    <t>Alameda MX</t>
  </si>
  <si>
    <t>FOPRISA</t>
  </si>
  <si>
    <t>THINKWORKS</t>
  </si>
  <si>
    <t>DILUVIUM</t>
  </si>
  <si>
    <t>Ready4Action</t>
  </si>
  <si>
    <t>ACMES SEGUROS Y FIANZAS</t>
  </si>
  <si>
    <t>Laboratorios DEF SA de CV</t>
  </si>
  <si>
    <t>Koltin</t>
  </si>
  <si>
    <t>WeeSign</t>
  </si>
  <si>
    <t>Rio Grande</t>
  </si>
  <si>
    <t>MELONN MEXICO</t>
  </si>
  <si>
    <t>ENDEAVOR MEXICO</t>
  </si>
  <si>
    <t>Ancana</t>
  </si>
  <si>
    <t>Clikalia</t>
  </si>
  <si>
    <t>Hipope y Huliso S.A de C.V</t>
  </si>
  <si>
    <t>Corporativo Adeina</t>
  </si>
  <si>
    <t>Estación de servicio simar SA de cv</t>
  </si>
  <si>
    <t>ALEMET</t>
  </si>
  <si>
    <t>SilverGreen Capital</t>
  </si>
  <si>
    <t>Escampa SAPI de CV</t>
  </si>
  <si>
    <t>Wall Street English Institute</t>
  </si>
  <si>
    <t>Bitemins Brands</t>
  </si>
  <si>
    <t>Cap Technologies</t>
  </si>
  <si>
    <t>LICITEX SA DE CV</t>
  </si>
  <si>
    <t>MIFLINK ADVISORS, SC</t>
  </si>
  <si>
    <t>eHubs SA de CV</t>
  </si>
  <si>
    <t>Zubut</t>
  </si>
  <si>
    <t>Kinedu</t>
  </si>
  <si>
    <t>Orange Digital</t>
  </si>
  <si>
    <t>Habi México</t>
  </si>
  <si>
    <t>Neta</t>
  </si>
  <si>
    <t>Terapify</t>
  </si>
  <si>
    <t>Odoo</t>
  </si>
  <si>
    <t>Come Verde</t>
  </si>
  <si>
    <t>EARLY BIRD</t>
  </si>
  <si>
    <t>Konta</t>
  </si>
  <si>
    <t>Raw Apothecary</t>
  </si>
  <si>
    <t>Actipulse Neuroscience</t>
  </si>
  <si>
    <t>Castor MX</t>
  </si>
  <si>
    <t>MUNI TIENDA, S.A. DE C.V.</t>
  </si>
  <si>
    <t>Kaya Impacto</t>
  </si>
  <si>
    <t>Nuvocargo Mexico</t>
  </si>
  <si>
    <t>comercializadora betval sa de cv</t>
  </si>
  <si>
    <t>Energia integrada del sureste S.A. De C.V.</t>
  </si>
  <si>
    <t>MEXAIR FILTRATION SA DE CV</t>
  </si>
  <si>
    <t>KURIOS</t>
  </si>
  <si>
    <t>Kinnovating</t>
  </si>
  <si>
    <t>Fresh Seasons</t>
  </si>
  <si>
    <t>SMOKING LOUNGE</t>
  </si>
  <si>
    <t>MM SOLUCIONES TECNOLÓGICAS S DE RL DE CV</t>
  </si>
  <si>
    <t>Laboratorio DW</t>
  </si>
  <si>
    <t>Somos</t>
  </si>
  <si>
    <t>PRODUCTOS MARINOS AHOME SA DE CV</t>
  </si>
  <si>
    <t>KIDOS</t>
  </si>
  <si>
    <t>Kalapata SA de CV</t>
  </si>
  <si>
    <t>Tecnocent SA de CV</t>
  </si>
  <si>
    <t>PLAYERS AND DRIVERS SA DE CV</t>
  </si>
  <si>
    <t>GM Handling SA de CV</t>
  </si>
  <si>
    <t>CUBSEC S.A. DE C.V.</t>
  </si>
  <si>
    <t>Sale-U</t>
  </si>
  <si>
    <t>Back Logis</t>
  </si>
  <si>
    <t>ENSIERRAS COMERCIALIZADORA SA DE CV</t>
  </si>
  <si>
    <t>M3 Capital Management SAPI de CV</t>
  </si>
  <si>
    <t>Ciptq s.a. de c.v.</t>
  </si>
  <si>
    <t>100 Ladrillos</t>
  </si>
  <si>
    <t>Nu MX</t>
  </si>
  <si>
    <t>PRIVAUTO</t>
  </si>
  <si>
    <t>XE Seguridad</t>
  </si>
  <si>
    <t>Roest Empresarial</t>
  </si>
  <si>
    <t>Cajas Doradas LLC</t>
  </si>
  <si>
    <t>SAFTU</t>
  </si>
  <si>
    <t>Bambú Mobile</t>
  </si>
  <si>
    <t>Grin</t>
  </si>
  <si>
    <t>AGROCOMERCIALIZADORA CAVAZOS SA DE CV</t>
  </si>
  <si>
    <t>RISORSE</t>
  </si>
  <si>
    <t>JOKR MEXICO</t>
  </si>
  <si>
    <t>TLAHUICA ONLINE</t>
  </si>
  <si>
    <t>Myshipper</t>
  </si>
  <si>
    <t>BILATERAL MAGAZINE SA DE CV</t>
  </si>
  <si>
    <t>Casa Bravo</t>
  </si>
  <si>
    <t>Asesorias en Linea</t>
  </si>
  <si>
    <t>MARKETING Y MEDIOS ALTERNATIVOS SA DE CV</t>
  </si>
  <si>
    <t>Planeacion y Logistica Administrativa RHT, S.A. de C.V.</t>
  </si>
  <si>
    <t>Techlepatic</t>
  </si>
  <si>
    <t>Canvas Lab</t>
  </si>
  <si>
    <t>QUANTUM DUX SAPI DE CV</t>
  </si>
  <si>
    <t>Frubana SA de CV</t>
  </si>
  <si>
    <t>Empacadora las Cañas SA de CV</t>
  </si>
  <si>
    <t>Flexio</t>
  </si>
  <si>
    <t>Kepla</t>
  </si>
  <si>
    <t>Sensea Immersive</t>
  </si>
  <si>
    <t>TANGER CONSULTING GROUP</t>
  </si>
  <si>
    <t>Colegio Hebreo Tarbut</t>
  </si>
  <si>
    <t>EMPAQUES Y EMBALAJES DE MADERA CENTAURO SA DE CV</t>
  </si>
  <si>
    <t>Mensajeros Urbanos Mexico</t>
  </si>
  <si>
    <t>LOGISTICA MORCAB HERMANOS S.A. DE C.V.</t>
  </si>
  <si>
    <t>INGENIERIATI3</t>
  </si>
  <si>
    <t>OBRAS GUAICAIPURO SA DE CV</t>
  </si>
  <si>
    <t>REDRUM</t>
  </si>
  <si>
    <t>La Abeja</t>
  </si>
  <si>
    <t>Grupo Dortu SA de CV</t>
  </si>
  <si>
    <t>TUTASA</t>
  </si>
  <si>
    <t>Shopitec</t>
  </si>
  <si>
    <t>Quorsus Ti SC</t>
  </si>
  <si>
    <t>Grupo GESE</t>
  </si>
  <si>
    <t>LIA MARANT</t>
  </si>
  <si>
    <t>Logan &amp; Mason Textile Company S.A. de C.V.</t>
  </si>
  <si>
    <t>127454896</t>
  </si>
  <si>
    <t>2021112640014 BET0000445443830</t>
  </si>
  <si>
    <t>251955</t>
  </si>
  <si>
    <t>20211126</t>
  </si>
  <si>
    <t>16:48:19,674</t>
  </si>
  <si>
    <t>SERVICIOS OPERACIONE S Y CONGRESOS SA DE</t>
  </si>
  <si>
    <t>012320001994293522</t>
  </si>
  <si>
    <t>20211129</t>
  </si>
  <si>
    <t>CIPTQ SA DE CV</t>
  </si>
  <si>
    <t>042180016004179391</t>
  </si>
  <si>
    <t>CIP1807057I1</t>
  </si>
  <si>
    <t>ciptq sa de cv noviembre2021</t>
  </si>
  <si>
    <t>128676250</t>
  </si>
  <si>
    <t>15443</t>
  </si>
  <si>
    <t>20211129400420000MIFE000720265</t>
  </si>
  <si>
    <t>15473</t>
  </si>
  <si>
    <t>16:40:33,330</t>
  </si>
  <si>
    <t>0001179 SOLMUT  MEXICO 29 NOV</t>
  </si>
  <si>
    <t>128687456</t>
  </si>
  <si>
    <t>89</t>
  </si>
  <si>
    <t>BBVA MEXICO</t>
  </si>
  <si>
    <t>BNET01002111290034224321</t>
  </si>
  <si>
    <t>935379</t>
  </si>
  <si>
    <t>16:57:24,187</t>
  </si>
  <si>
    <t xml:space="preserve">LIA MARANT SA DE CV                     </t>
  </si>
  <si>
    <t>012150001151336887</t>
  </si>
  <si>
    <t>LMA190207AI3</t>
  </si>
  <si>
    <t>LIA MARANT NOVIEMBRE</t>
  </si>
  <si>
    <t>128693720</t>
  </si>
  <si>
    <t>BNET01002111290034228950</t>
  </si>
  <si>
    <t>938644</t>
  </si>
  <si>
    <t>17:06:33,472</t>
  </si>
  <si>
    <t>TECP</t>
  </si>
  <si>
    <t>QUALIWAY LATIN AMERICA S DE RL DE CV</t>
  </si>
  <si>
    <t>072320004141335364</t>
  </si>
  <si>
    <t>20211130</t>
  </si>
  <si>
    <t>20211201</t>
  </si>
  <si>
    <t>KINNOVATIONS</t>
  </si>
  <si>
    <t>129951205</t>
  </si>
  <si>
    <t>MBAN01002112010089225094</t>
  </si>
  <si>
    <t>358888</t>
  </si>
  <si>
    <t>17:11:28,497</t>
  </si>
  <si>
    <t>129953646</t>
  </si>
  <si>
    <t>2021120140014 BET0000445532880</t>
  </si>
  <si>
    <t>286870</t>
  </si>
  <si>
    <t>17:15:38,968</t>
  </si>
  <si>
    <t xml:space="preserve">ALONDRA BASTIDA MEJIA                   </t>
  </si>
  <si>
    <t>PLANEACION Y LOGISTI CA ADMINISTRATIVA R</t>
  </si>
  <si>
    <t xml:space="preserve">IMPORTADORA DEUTSCHM EX SA DE CV        </t>
  </si>
  <si>
    <t>ANA CRISTINA MERCEDES PRIEGO REVUELTA</t>
  </si>
  <si>
    <t xml:space="preserve">OBRAS GUAICAIPURO SA  DE CV             </t>
  </si>
  <si>
    <t xml:space="preserve">  DEALOR SAPI DE CV</t>
  </si>
  <si>
    <t>JUAN ENRIQUE  MORALES CABRERA</t>
  </si>
  <si>
    <t>012180015196082987</t>
  </si>
  <si>
    <t>012180001146432083</t>
  </si>
  <si>
    <t>012180001136750416</t>
  </si>
  <si>
    <t>646180192120901158</t>
  </si>
  <si>
    <t>012180001954242326</t>
  </si>
  <si>
    <t>030010900025653806</t>
  </si>
  <si>
    <t>021840040338658666</t>
  </si>
  <si>
    <t>20211202</t>
  </si>
  <si>
    <t>Pago Jeeves Nov 21</t>
  </si>
  <si>
    <t>130455077</t>
  </si>
  <si>
    <t>4637</t>
  </si>
  <si>
    <t>20211202400420000MIFE000769469</t>
  </si>
  <si>
    <t>9848</t>
  </si>
  <si>
    <t>16:54:24,270</t>
  </si>
  <si>
    <t>130460065</t>
  </si>
  <si>
    <t>BNET01002112020035060596</t>
  </si>
  <si>
    <t>325130</t>
  </si>
  <si>
    <t>17:03:19,85</t>
  </si>
  <si>
    <t>130461222</t>
  </si>
  <si>
    <t>8846APR1202112021514874105</t>
  </si>
  <si>
    <t>315800</t>
  </si>
  <si>
    <t>17:05:25,549</t>
  </si>
  <si>
    <t>030320900016630162</t>
  </si>
  <si>
    <t>KRE1808154W4</t>
  </si>
  <si>
    <t xml:space="preserve">0004812  </t>
  </si>
  <si>
    <t>130464525</t>
  </si>
  <si>
    <t>BB118004013076</t>
  </si>
  <si>
    <t>40815</t>
  </si>
  <si>
    <t>17:11:15,382</t>
  </si>
  <si>
    <t xml:space="preserve">PLATAFORMA INMOBILIA RIA CIEN LADRILLOS </t>
  </si>
  <si>
    <t>012320001103296572</t>
  </si>
  <si>
    <t>PIC170117DE5</t>
  </si>
  <si>
    <t>PAGO PIC A JEEVES</t>
  </si>
  <si>
    <t>130468243</t>
  </si>
  <si>
    <t>002601002112020000337221</t>
  </si>
  <si>
    <t>329777</t>
  </si>
  <si>
    <t>17:17:44,290</t>
  </si>
  <si>
    <t>ASESORIAS EN LINEA MEXICO IDN SC</t>
  </si>
  <si>
    <t>014180655055306544</t>
  </si>
  <si>
    <t>TLI160223QT1</t>
  </si>
  <si>
    <t>ASESORIAS EN LINEA SC NOVIEMBRE 0004257</t>
  </si>
  <si>
    <t>130468616</t>
  </si>
  <si>
    <t>2021120240014 BET0000463929190</t>
  </si>
  <si>
    <t>262312</t>
  </si>
  <si>
    <t>17:18:24,644</t>
  </si>
  <si>
    <t>PAGO BONNUS JEEVES NOV21  0000438</t>
  </si>
  <si>
    <t>130472880</t>
  </si>
  <si>
    <t>BNET01002112020035068056</t>
  </si>
  <si>
    <t>332321</t>
  </si>
  <si>
    <t>17:25:47,251</t>
  </si>
  <si>
    <t xml:space="preserve">GRUPO LENKER MEXICO  S DE RL DE CV      </t>
  </si>
  <si>
    <t>012420001176967796</t>
  </si>
  <si>
    <t>GLM181009N94</t>
  </si>
  <si>
    <t>0001131</t>
  </si>
  <si>
    <t>130473513</t>
  </si>
  <si>
    <t>BNET01002112020035068491</t>
  </si>
  <si>
    <t>332756</t>
  </si>
  <si>
    <t>17:27:02,81</t>
  </si>
  <si>
    <t>130476376</t>
  </si>
  <si>
    <t>BNET01002112020035070199</t>
  </si>
  <si>
    <t>334378</t>
  </si>
  <si>
    <t>17:32:13,987</t>
  </si>
  <si>
    <t>130477574</t>
  </si>
  <si>
    <t>21048</t>
  </si>
  <si>
    <t>HSBC336937</t>
  </si>
  <si>
    <t>123144</t>
  </si>
  <si>
    <t>17:34:37,222</t>
  </si>
  <si>
    <t>0001410CALIINOV,2021</t>
  </si>
  <si>
    <t>130479147</t>
  </si>
  <si>
    <t>BNET01002112020034984810</t>
  </si>
  <si>
    <t>336115</t>
  </si>
  <si>
    <t>17:37:30,284</t>
  </si>
  <si>
    <t>MAYRA EUGENIA LARA GOROSTIETA</t>
  </si>
  <si>
    <t>ERGOSMEDIA SA DE CV</t>
  </si>
  <si>
    <t xml:space="preserve">SHIPPER EXPRESS SAPI  DE CV             </t>
  </si>
  <si>
    <t xml:space="preserve">DESARROLLO INDUSTRIA L RISORSE SA DE CV </t>
  </si>
  <si>
    <t>NEXT IMPULSE S DE RL DE CV</t>
  </si>
  <si>
    <t>SINDICATO FRANCISCO SILVA ROMERO DE EMPL</t>
  </si>
  <si>
    <t>AGROCOMERCIALIZADORA CAVAZOS S.A. DE C.V</t>
  </si>
  <si>
    <t>CUBSEC SA DE CV</t>
  </si>
  <si>
    <t xml:space="preserve">SIEMPRE SOMOS S DE R L DE CV            </t>
  </si>
  <si>
    <t>SAFTU TECNOLOGIAS S.A.P.I. DE C.V.</t>
  </si>
  <si>
    <t>IA2VEI SAS DE CV</t>
  </si>
  <si>
    <t>072680002361944125</t>
  </si>
  <si>
    <t>072180000145221281</t>
  </si>
  <si>
    <t>012650001164168458</t>
  </si>
  <si>
    <t>012420001938436889</t>
  </si>
  <si>
    <t>036441500204835777</t>
  </si>
  <si>
    <t>072320008927065838</t>
  </si>
  <si>
    <t>058580096861800158</t>
  </si>
  <si>
    <t>072180010447216544</t>
  </si>
  <si>
    <t>012180001164491158</t>
  </si>
  <si>
    <t>646180188920600003</t>
  </si>
  <si>
    <t>058580037153400115</t>
  </si>
  <si>
    <t>014180655082470236</t>
  </si>
  <si>
    <t>20211203</t>
  </si>
  <si>
    <t>KREDFEED SAPI DE CV</t>
  </si>
  <si>
    <t xml:space="preserve">BCONECT SA DE CV                        </t>
  </si>
  <si>
    <t>012180001108900731</t>
  </si>
  <si>
    <t>BCO160602UH9</t>
  </si>
  <si>
    <t>291543</t>
  </si>
  <si>
    <t>14:57:41,742</t>
  </si>
  <si>
    <t>PAGO JEEVES  AWS</t>
  </si>
  <si>
    <t>130901584</t>
  </si>
  <si>
    <t>25</t>
  </si>
  <si>
    <t>BNET01002112030035139961</t>
  </si>
  <si>
    <t>0001776 JEEVES</t>
  </si>
  <si>
    <t>130905253</t>
  </si>
  <si>
    <t>085906973660333711</t>
  </si>
  <si>
    <t>88763</t>
  </si>
  <si>
    <t>15:04:17,208</t>
  </si>
  <si>
    <t>030180900014214911</t>
  </si>
  <si>
    <t>EEM920608RW4</t>
  </si>
  <si>
    <t xml:space="preserve">noviembre 2021  </t>
  </si>
  <si>
    <t>130913581</t>
  </si>
  <si>
    <t>BB113914013070</t>
  </si>
  <si>
    <t>42348</t>
  </si>
  <si>
    <t>15:20:22,474</t>
  </si>
  <si>
    <t>Jeeves Noviembre</t>
  </si>
  <si>
    <t>130923886</t>
  </si>
  <si>
    <t>23117</t>
  </si>
  <si>
    <t>2021120340044B36K0000033006375</t>
  </si>
  <si>
    <t>101623</t>
  </si>
  <si>
    <t>15:38:07,930</t>
  </si>
  <si>
    <t>0004053                     1871617BTJ5</t>
  </si>
  <si>
    <t>130924867</t>
  </si>
  <si>
    <t>CIE-01002112030000531165</t>
  </si>
  <si>
    <t>304987</t>
  </si>
  <si>
    <t>15:39:55,70</t>
  </si>
  <si>
    <t xml:space="preserve">0000690 NANTI SYSTEM  </t>
  </si>
  <si>
    <t>130925183</t>
  </si>
  <si>
    <t>BB111687013028</t>
  </si>
  <si>
    <t>44099</t>
  </si>
  <si>
    <t>15:40:30,696</t>
  </si>
  <si>
    <t>130926695</t>
  </si>
  <si>
    <t>3829</t>
  </si>
  <si>
    <t>036INBU0312202180388117</t>
  </si>
  <si>
    <t>15091</t>
  </si>
  <si>
    <t>15:43:14,811</t>
  </si>
  <si>
    <t>993  KAIZEN SOLUCIONES TIC SA DE CV NOV</t>
  </si>
  <si>
    <t>130943604</t>
  </si>
  <si>
    <t>085907837130333714</t>
  </si>
  <si>
    <t>95206</t>
  </si>
  <si>
    <t>16:14:32,777</t>
  </si>
  <si>
    <t>LAGM750924V34</t>
  </si>
  <si>
    <t>para AC</t>
  </si>
  <si>
    <t>130957752</t>
  </si>
  <si>
    <t>7875APR2202112031516481150</t>
  </si>
  <si>
    <t>324893</t>
  </si>
  <si>
    <t>16:40:54,705</t>
  </si>
  <si>
    <t>NOV21</t>
  </si>
  <si>
    <t>130963771</t>
  </si>
  <si>
    <t>8007236035019042364510233001</t>
  </si>
  <si>
    <t>27859</t>
  </si>
  <si>
    <t>16:51:55,382</t>
  </si>
  <si>
    <t>GRUPO MZC JEEVES NOV</t>
  </si>
  <si>
    <t>130969332</t>
  </si>
  <si>
    <t>002601002112030000563773</t>
  </si>
  <si>
    <t>331799</t>
  </si>
  <si>
    <t>17:02:25,749</t>
  </si>
  <si>
    <t>0000549</t>
  </si>
  <si>
    <t>130975281</t>
  </si>
  <si>
    <t>17600</t>
  </si>
  <si>
    <t>036INBU0312202180402090</t>
  </si>
  <si>
    <t>17130</t>
  </si>
  <si>
    <t>17:13:11,169</t>
  </si>
  <si>
    <t>Tarjeta de Credito</t>
  </si>
  <si>
    <t>130977066</t>
  </si>
  <si>
    <t>CAPGOR001</t>
  </si>
  <si>
    <t>17:16:39,225</t>
  </si>
  <si>
    <t>EMPAQUES Y EMBALAJES DE MADE</t>
  </si>
  <si>
    <t>NANTI SYSTEM SA DE CV</t>
  </si>
  <si>
    <t xml:space="preserve">  BILATERAL MAGAZINE SA DE CV</t>
  </si>
  <si>
    <t>COLEGIO HEBREO TARBUT AC</t>
  </si>
  <si>
    <t>NVIO PAGOS MEXICO SAPI DE CV IFPE</t>
  </si>
  <si>
    <t xml:space="preserve"> GERARDO JAVIER ARREDONDO CANO</t>
  </si>
  <si>
    <t xml:space="preserve">BIUTEST SA DE CV                        </t>
  </si>
  <si>
    <t>GRUPO ARTISTICA PERSONALIZADA SA DE CV</t>
  </si>
  <si>
    <t>030320900021312284</t>
  </si>
  <si>
    <t>072180005895670750</t>
  </si>
  <si>
    <t>646180215815385885</t>
  </si>
  <si>
    <t>012180001118872118</t>
  </si>
  <si>
    <t>072580010258309208</t>
  </si>
  <si>
    <t>20211206</t>
  </si>
  <si>
    <t>132128325</t>
  </si>
  <si>
    <t>2021120640014 BET0000426423010</t>
  </si>
  <si>
    <t>643093</t>
  </si>
  <si>
    <t>15:36:52,589</t>
  </si>
  <si>
    <t>GODO PARSA PAYMENT 06 12 21</t>
  </si>
  <si>
    <t>132135477</t>
  </si>
  <si>
    <t>82061365</t>
  </si>
  <si>
    <t>7666</t>
  </si>
  <si>
    <t>15:43:17,59</t>
  </si>
  <si>
    <t>Soulfoods Nov 21 Payment A</t>
  </si>
  <si>
    <t>132136434</t>
  </si>
  <si>
    <t>2021120640014 BET0000426571920</t>
  </si>
  <si>
    <t>645443</t>
  </si>
  <si>
    <t>15:45:07,83</t>
  </si>
  <si>
    <t xml:space="preserve">SALEU LLA SA DE CV                      </t>
  </si>
  <si>
    <t>012420001153285941</t>
  </si>
  <si>
    <t>SLA190619QX7</t>
  </si>
  <si>
    <t>PAGO 0005427 SALEU</t>
  </si>
  <si>
    <t>132154817</t>
  </si>
  <si>
    <t>BNET01002112060035637870</t>
  </si>
  <si>
    <t>888794</t>
  </si>
  <si>
    <t>16:19:41,805</t>
  </si>
  <si>
    <t>PACIFIC RIM SA DE CV</t>
  </si>
  <si>
    <t>072580005300414836</t>
  </si>
  <si>
    <t>PRI061103RZ8</t>
  </si>
  <si>
    <t>0005139</t>
  </si>
  <si>
    <t>132159513</t>
  </si>
  <si>
    <t>8846APR2202112061519324877</t>
  </si>
  <si>
    <t>777570</t>
  </si>
  <si>
    <t>16:28:44,826</t>
  </si>
  <si>
    <t>ONLYCLEAN HOUSE</t>
  </si>
  <si>
    <t>132169028</t>
  </si>
  <si>
    <t>MBAN01002112060097264059</t>
  </si>
  <si>
    <t>897252</t>
  </si>
  <si>
    <t>16:46:28,45</t>
  </si>
  <si>
    <t>132169475</t>
  </si>
  <si>
    <t>002601002112060000719887</t>
  </si>
  <si>
    <t>897532</t>
  </si>
  <si>
    <t>16:47:15,77</t>
  </si>
  <si>
    <t xml:space="preserve">RODRIGO PEREZ ARZATE                    </t>
  </si>
  <si>
    <t>012840029933049147</t>
  </si>
  <si>
    <t>PEAR890420FH2</t>
  </si>
  <si>
    <t>ABONO JEEVES</t>
  </si>
  <si>
    <t>132174561</t>
  </si>
  <si>
    <t>MBAN01002112060097283553</t>
  </si>
  <si>
    <t>900426</t>
  </si>
  <si>
    <t>16:56:27,828</t>
  </si>
  <si>
    <t>KEG210302E12</t>
  </si>
  <si>
    <t>132177849</t>
  </si>
  <si>
    <t>BNET01002112060035652628</t>
  </si>
  <si>
    <t>902393</t>
  </si>
  <si>
    <t>17:02:30,620</t>
  </si>
  <si>
    <t>132190168</t>
  </si>
  <si>
    <t>BNET01002112060035660277</t>
  </si>
  <si>
    <t>909715</t>
  </si>
  <si>
    <t>17:25:12,227</t>
  </si>
  <si>
    <t>GRUPO PUBLICITARIO NOVIEMBRE</t>
  </si>
  <si>
    <t>132194342</t>
  </si>
  <si>
    <t>BNET01002112060035574693</t>
  </si>
  <si>
    <t>912009</t>
  </si>
  <si>
    <t>17:33:00,944</t>
  </si>
  <si>
    <t>JEEVES NOV GRUPO DAMOSAL</t>
  </si>
  <si>
    <t>132202731</t>
  </si>
  <si>
    <t>BNET01002112060035667533</t>
  </si>
  <si>
    <t>916900</t>
  </si>
  <si>
    <t>17:48:49,71</t>
  </si>
  <si>
    <t>CORPORATIVO ADEINA SAPI DE CV</t>
  </si>
  <si>
    <t xml:space="preserve">FINWRX MEXICO SAPI D E CV               </t>
  </si>
  <si>
    <t xml:space="preserve">DEGUSTARIZ SA DE CV                     </t>
  </si>
  <si>
    <t>PRODUCTOS AGRICOLAS LA ABEJA SA DE</t>
  </si>
  <si>
    <t>646180204200011047</t>
  </si>
  <si>
    <t>012180001131959610</t>
  </si>
  <si>
    <t>072180011050422698</t>
  </si>
  <si>
    <t>012180001141593066</t>
  </si>
  <si>
    <t>012650001156263154</t>
  </si>
  <si>
    <t>002180701131617343</t>
  </si>
  <si>
    <t>20211207</t>
  </si>
  <si>
    <t xml:space="preserve">OSCAR FERNANDO SCORZA BORBOLLA          </t>
  </si>
  <si>
    <t>012180014329056040</t>
  </si>
  <si>
    <t>SOBO8412291U5</t>
  </si>
  <si>
    <t>JEEVES BELVO</t>
  </si>
  <si>
    <t>132486474</t>
  </si>
  <si>
    <t>MBAN01002112070098348955</t>
  </si>
  <si>
    <t>214937</t>
  </si>
  <si>
    <t>12:10:17,524</t>
  </si>
  <si>
    <t>132486740</t>
  </si>
  <si>
    <t>2581</t>
  </si>
  <si>
    <t>HSBC173724</t>
  </si>
  <si>
    <t>75099</t>
  </si>
  <si>
    <t>12:10:51,322</t>
  </si>
  <si>
    <t>Alameda Jeeves 0003732</t>
  </si>
  <si>
    <t>132499523</t>
  </si>
  <si>
    <t>058-07/12/2021/07-220IBG0540</t>
  </si>
  <si>
    <t>40108</t>
  </si>
  <si>
    <t>12:39:31,83</t>
  </si>
  <si>
    <t>REDRUM 8 SA DE CV</t>
  </si>
  <si>
    <t>042180016005550456</t>
  </si>
  <si>
    <t>ROC190410GY1</t>
  </si>
  <si>
    <t>WT201005</t>
  </si>
  <si>
    <t>132503106</t>
  </si>
  <si>
    <t>13830</t>
  </si>
  <si>
    <t>20211207400420000MIFE000808573</t>
  </si>
  <si>
    <t>5167</t>
  </si>
  <si>
    <t>12:47:39,92</t>
  </si>
  <si>
    <t>132503836</t>
  </si>
  <si>
    <t>002601002112070000830515</t>
  </si>
  <si>
    <t>227932</t>
  </si>
  <si>
    <t>12:49:20,897</t>
  </si>
  <si>
    <t>132507596</t>
  </si>
  <si>
    <t>BNET01002112070035769935</t>
  </si>
  <si>
    <t>230696</t>
  </si>
  <si>
    <t>12:57:42,827</t>
  </si>
  <si>
    <t>132507699</t>
  </si>
  <si>
    <t>002601002112070000831842</t>
  </si>
  <si>
    <t>230766</t>
  </si>
  <si>
    <t>12:57:55,566</t>
  </si>
  <si>
    <t>132517995</t>
  </si>
  <si>
    <t>136-07/12/2021/07-0011030472</t>
  </si>
  <si>
    <t>2537</t>
  </si>
  <si>
    <t>13:20:19,434</t>
  </si>
  <si>
    <t>0000630</t>
  </si>
  <si>
    <t>132521645</t>
  </si>
  <si>
    <t>2021120740014 BET0000440496100</t>
  </si>
  <si>
    <t>186864</t>
  </si>
  <si>
    <t>13:29:25,737</t>
  </si>
  <si>
    <t>132525968</t>
  </si>
  <si>
    <t>20428</t>
  </si>
  <si>
    <t>HSBC209934</t>
  </si>
  <si>
    <t>85906</t>
  </si>
  <si>
    <t>13:37:34,153</t>
  </si>
  <si>
    <t>BRIQ FUND S.A.P.I DE C.V</t>
  </si>
  <si>
    <t>036180500269926610</t>
  </si>
  <si>
    <t>Jeeves  noviembre 2021</t>
  </si>
  <si>
    <t>132527767</t>
  </si>
  <si>
    <t>9305</t>
  </si>
  <si>
    <t>036INBU0712202180594878</t>
  </si>
  <si>
    <t>12409</t>
  </si>
  <si>
    <t>13:41:10,794</t>
  </si>
  <si>
    <t>132533924</t>
  </si>
  <si>
    <t>002601002112070000845188</t>
  </si>
  <si>
    <t>248428</t>
  </si>
  <si>
    <t>13:53:48,902</t>
  </si>
  <si>
    <t>IAV200617RL2</t>
  </si>
  <si>
    <t>JVS PAGO IA2VEI SAS DE CV</t>
  </si>
  <si>
    <t>132534643</t>
  </si>
  <si>
    <t>2021120740014 BET0000441037850</t>
  </si>
  <si>
    <t>194496</t>
  </si>
  <si>
    <t>13:55:25,62</t>
  </si>
  <si>
    <t>132538910</t>
  </si>
  <si>
    <t>BNET01002112070035794606</t>
  </si>
  <si>
    <t>251872</t>
  </si>
  <si>
    <t>14:04:43,958</t>
  </si>
  <si>
    <t>pago tdc jeeves nov 21</t>
  </si>
  <si>
    <t>132546364</t>
  </si>
  <si>
    <t>2021120740014 BET0000441547690</t>
  </si>
  <si>
    <t>202042</t>
  </si>
  <si>
    <t>14:21:52,712</t>
  </si>
  <si>
    <t xml:space="preserve">0000840  </t>
  </si>
  <si>
    <t>132548369</t>
  </si>
  <si>
    <t>BB117163013077</t>
  </si>
  <si>
    <t>28801</t>
  </si>
  <si>
    <t>14:27:04,518</t>
  </si>
  <si>
    <t>MARKETING Y MEDIOS ALTERNATIVOS, S.A. DE</t>
  </si>
  <si>
    <t>036180500543229596</t>
  </si>
  <si>
    <t>MMA190927IG7</t>
  </si>
  <si>
    <t>MARKETING Y MEDIOS ALTERNATIVOS NOVIEMBR</t>
  </si>
  <si>
    <t>132557123</t>
  </si>
  <si>
    <t>17857</t>
  </si>
  <si>
    <t>036INBU0712202180603372</t>
  </si>
  <si>
    <t>13846</t>
  </si>
  <si>
    <t>14:47:37,871</t>
  </si>
  <si>
    <t>BENOL CONCRETOS SA DE CV</t>
  </si>
  <si>
    <t>072225011274263750</t>
  </si>
  <si>
    <t>BCO130527JD9</t>
  </si>
  <si>
    <t>ABONO A CUENTA</t>
  </si>
  <si>
    <t>132559025</t>
  </si>
  <si>
    <t>0811DNYH202112071520424481</t>
  </si>
  <si>
    <t>232503</t>
  </si>
  <si>
    <t>14:51:56,537</t>
  </si>
  <si>
    <t>132567916</t>
  </si>
  <si>
    <t>085901039083734115</t>
  </si>
  <si>
    <t>82797</t>
  </si>
  <si>
    <t>15:03:43,22</t>
  </si>
  <si>
    <t>132576598</t>
  </si>
  <si>
    <t>8846APR1202112071520470570</t>
  </si>
  <si>
    <t>243158</t>
  </si>
  <si>
    <t>15:24:25,831</t>
  </si>
  <si>
    <t>117 WORKY</t>
  </si>
  <si>
    <t>132580411</t>
  </si>
  <si>
    <t>BNET01002112070035822062</t>
  </si>
  <si>
    <t>279458</t>
  </si>
  <si>
    <t>15:33:36,365</t>
  </si>
  <si>
    <t>132586631</t>
  </si>
  <si>
    <t>2650</t>
  </si>
  <si>
    <t>2021120740044B36K0000033088211</t>
  </si>
  <si>
    <t>87090</t>
  </si>
  <si>
    <t>15:48:27,420</t>
  </si>
  <si>
    <t>LIA MARANT NOVIEMBRE 0000738</t>
  </si>
  <si>
    <t>132588440</t>
  </si>
  <si>
    <t>BNET01002112070035827560</t>
  </si>
  <si>
    <t>285244</t>
  </si>
  <si>
    <t>15:52:47,159</t>
  </si>
  <si>
    <t>0000252</t>
  </si>
  <si>
    <t>132593453</t>
  </si>
  <si>
    <t>085906726420334110</t>
  </si>
  <si>
    <t>88291</t>
  </si>
  <si>
    <t>16:03:55,309</t>
  </si>
  <si>
    <t xml:space="preserve">DELIVERING GENIALITY  SAPI DE CV        </t>
  </si>
  <si>
    <t>012320001132068661</t>
  </si>
  <si>
    <t>DGE1811204T1</t>
  </si>
  <si>
    <t>PAGO TARJETAS JEEVES</t>
  </si>
  <si>
    <t>132600396</t>
  </si>
  <si>
    <t>002601002112070000883911</t>
  </si>
  <si>
    <t>293924</t>
  </si>
  <si>
    <t>16:19:48,571</t>
  </si>
  <si>
    <t>KBTUNA 0003582</t>
  </si>
  <si>
    <t>132600958</t>
  </si>
  <si>
    <t>BNET01002112070035835771</t>
  </si>
  <si>
    <t>294348</t>
  </si>
  <si>
    <t>16:21:10,941</t>
  </si>
  <si>
    <t>0000450 KarmaPulse Nov 2021</t>
  </si>
  <si>
    <t>132603996</t>
  </si>
  <si>
    <t>10698</t>
  </si>
  <si>
    <t>2021120740044B36K0000033090574</t>
  </si>
  <si>
    <t>92084</t>
  </si>
  <si>
    <t>16:27:38,870</t>
  </si>
  <si>
    <t>REEMBOLSO CAJA CHICA</t>
  </si>
  <si>
    <t>132607180</t>
  </si>
  <si>
    <t>BNET01002112070035840022</t>
  </si>
  <si>
    <t>298811</t>
  </si>
  <si>
    <t>16:34:44,593</t>
  </si>
  <si>
    <t>RUBIO GAMBOA MARIA DE LOURDES</t>
  </si>
  <si>
    <t>044180256002584005</t>
  </si>
  <si>
    <t>RUGL470711BK4</t>
  </si>
  <si>
    <t>132607888</t>
  </si>
  <si>
    <t>12981</t>
  </si>
  <si>
    <t>2021120740044B36L0000122086656</t>
  </si>
  <si>
    <t>93219</t>
  </si>
  <si>
    <t>16:36:25,366</t>
  </si>
  <si>
    <t>132615287</t>
  </si>
  <si>
    <t>085907377020334117</t>
  </si>
  <si>
    <t>92862</t>
  </si>
  <si>
    <t>16:52:56,97</t>
  </si>
  <si>
    <t>OMAR DANIEL,MORA/SALAS</t>
  </si>
  <si>
    <t>002180038459773043</t>
  </si>
  <si>
    <t>MOSO750610LSA</t>
  </si>
  <si>
    <t>Omar Mora remanente Jeeves</t>
  </si>
  <si>
    <t>132616210</t>
  </si>
  <si>
    <t>085907394260334111</t>
  </si>
  <si>
    <t>93037</t>
  </si>
  <si>
    <t>16:54:47,843</t>
  </si>
  <si>
    <t>LUXUN ENERGY NOVIEMBRE</t>
  </si>
  <si>
    <t>132616842</t>
  </si>
  <si>
    <t>002601002112070000894504</t>
  </si>
  <si>
    <t>305342</t>
  </si>
  <si>
    <t>16:56:11,151</t>
  </si>
  <si>
    <t>0004740</t>
  </si>
  <si>
    <t>132620744</t>
  </si>
  <si>
    <t>2021120740014 BET0000444705480</t>
  </si>
  <si>
    <t>248201</t>
  </si>
  <si>
    <t>17:05:30,318</t>
  </si>
  <si>
    <t>132621177</t>
  </si>
  <si>
    <t>7875APR1202112071520626696</t>
  </si>
  <si>
    <t>277466</t>
  </si>
  <si>
    <t>17:06:25,59</t>
  </si>
  <si>
    <t>COSMONAUTA SHOP, S.A. DE C.V.</t>
  </si>
  <si>
    <t>072540010425003416</t>
  </si>
  <si>
    <t>CSH180109GBA</t>
  </si>
  <si>
    <t>pago tarjeta cosmonauta shop sa dc cv</t>
  </si>
  <si>
    <t>132625033</t>
  </si>
  <si>
    <t>7875APR1202112071520639689</t>
  </si>
  <si>
    <t>280456</t>
  </si>
  <si>
    <t>17:15:24,412</t>
  </si>
  <si>
    <t>ENERGIA INTEGRADA DEL SURESTE SA DE CV</t>
  </si>
  <si>
    <t>072854004539168402</t>
  </si>
  <si>
    <t>EIS140122JC4</t>
  </si>
  <si>
    <t>ABONO A PRESTAMO</t>
  </si>
  <si>
    <t>132626594</t>
  </si>
  <si>
    <t>8846APR1202112071520644703</t>
  </si>
  <si>
    <t>281680</t>
  </si>
  <si>
    <t>17:19:05,909</t>
  </si>
  <si>
    <t>132634949</t>
  </si>
  <si>
    <t>002601002112070000903328</t>
  </si>
  <si>
    <t>318387</t>
  </si>
  <si>
    <t>17:38:58,904</t>
  </si>
  <si>
    <t xml:space="preserve">GETKOOP SAPI DE CV                      </t>
  </si>
  <si>
    <t>012580001153967002</t>
  </si>
  <si>
    <t>GET170711DI2</t>
  </si>
  <si>
    <t>0004683</t>
  </si>
  <si>
    <t>132635936</t>
  </si>
  <si>
    <t>BNET01002112070035826340</t>
  </si>
  <si>
    <t>319149</t>
  </si>
  <si>
    <t>17:41:10,76</t>
  </si>
  <si>
    <t xml:space="preserve">IR PROYECTOS EN INGE NIERIA SC          </t>
  </si>
  <si>
    <t>012790001146778894</t>
  </si>
  <si>
    <t>IPI130620D65</t>
  </si>
  <si>
    <t>0003222</t>
  </si>
  <si>
    <t>132636015</t>
  </si>
  <si>
    <t>BNET01002112070035848012</t>
  </si>
  <si>
    <t>319150</t>
  </si>
  <si>
    <t>17:41:11,26</t>
  </si>
  <si>
    <t>Pago Tarjeta Jeeves Gastos Noviembre2021</t>
  </si>
  <si>
    <t>132643242</t>
  </si>
  <si>
    <t>2021120740014 BET0000445703750</t>
  </si>
  <si>
    <t>263328</t>
  </si>
  <si>
    <t>18:00:17,902</t>
  </si>
  <si>
    <t>CECILIA VALDES SPAMER</t>
  </si>
  <si>
    <t xml:space="preserve">KI2 JUGUETES DE MADE RA SAS DE CV       </t>
  </si>
  <si>
    <t>KAYA IMPACTO SAPI DE CV</t>
  </si>
  <si>
    <t xml:space="preserve">QUANTUM DUX SAPI DE  CV                 </t>
  </si>
  <si>
    <t>JOKRMEXICO</t>
  </si>
  <si>
    <t xml:space="preserve">FRUBANA SA DE CV                        </t>
  </si>
  <si>
    <t xml:space="preserve">LUIS ROBERTO PEREZ CEREZO               </t>
  </si>
  <si>
    <t>ROCIO VANESSA NOE DAVALOS</t>
  </si>
  <si>
    <t>ARTIFICIA IMPULSORA DE TALENTO SA DE CV</t>
  </si>
  <si>
    <t>COMERCIALIZADORA Y SERVICIOS JKM SA DE C</t>
  </si>
  <si>
    <t xml:space="preserve">  ACTIPULSE INTERNATIONAL SA D</t>
  </si>
  <si>
    <t xml:space="preserve">SMOKING LOUNGE SAPI  DE CV              </t>
  </si>
  <si>
    <t>LOGISTICA Y TRANSPORTE PARA EL RETAIL S.</t>
  </si>
  <si>
    <t xml:space="preserve">TECHLEPATIC SAPI DE  CV                 </t>
  </si>
  <si>
    <t>LOGISTICA MORCAB HERMANOS SA DE CV</t>
  </si>
  <si>
    <t xml:space="preserve">PRODUCTOS MARINOS AH OME, SA DE CV      </t>
  </si>
  <si>
    <t>072691002200311235</t>
  </si>
  <si>
    <t>012180001154330290</t>
  </si>
  <si>
    <t>112180000031453311</t>
  </si>
  <si>
    <t>012320001164742845</t>
  </si>
  <si>
    <t>113180000005473517</t>
  </si>
  <si>
    <t>012180001161193792</t>
  </si>
  <si>
    <t>012180001914760411</t>
  </si>
  <si>
    <t>072700011665053638</t>
  </si>
  <si>
    <t>014680606212405562</t>
  </si>
  <si>
    <t>014180655061717622</t>
  </si>
  <si>
    <t>014540655050642021</t>
  </si>
  <si>
    <t>030180900024057508</t>
  </si>
  <si>
    <t>012180001128104410</t>
  </si>
  <si>
    <t>036685500580328845</t>
  </si>
  <si>
    <t>012028001086241438</t>
  </si>
  <si>
    <t>014840220004310463</t>
  </si>
  <si>
    <t>012180001557981246</t>
  </si>
  <si>
    <t>20211208</t>
  </si>
  <si>
    <t>C / S</t>
  </si>
  <si>
    <t xml:space="preserve">Haus New Ventures </t>
  </si>
  <si>
    <t xml:space="preserve">Cosmonauta shop </t>
  </si>
  <si>
    <t>HERO TDC JEEVES</t>
  </si>
  <si>
    <t>132996794</t>
  </si>
  <si>
    <t>002601002112080000032118</t>
  </si>
  <si>
    <t>273459</t>
  </si>
  <si>
    <t>15:01:08,27</t>
  </si>
  <si>
    <t>132997988</t>
  </si>
  <si>
    <t>002601002112080000032882</t>
  </si>
  <si>
    <t>274209</t>
  </si>
  <si>
    <t>15:03:33,84</t>
  </si>
  <si>
    <t>133003002</t>
  </si>
  <si>
    <t>BB180893003874</t>
  </si>
  <si>
    <t>30745</t>
  </si>
  <si>
    <t>15:14:19,190</t>
  </si>
  <si>
    <t xml:space="preserve">  SISTEMA ENFOCADO EN SOLUCION</t>
  </si>
  <si>
    <t>030320900026429017</t>
  </si>
  <si>
    <t>SES201117J70</t>
  </si>
  <si>
    <t>133006289</t>
  </si>
  <si>
    <t>BB184732003893</t>
  </si>
  <si>
    <t>31127</t>
  </si>
  <si>
    <t>15:21:26,457</t>
  </si>
  <si>
    <t>ECRO CAPITAL SAPI DE CV</t>
  </si>
  <si>
    <t>646180248214800006</t>
  </si>
  <si>
    <t>Pago 2111</t>
  </si>
  <si>
    <t>133010352</t>
  </si>
  <si>
    <t>C89BC194938BF1DA84D13E679FB04B</t>
  </si>
  <si>
    <t>15:29:29,817</t>
  </si>
  <si>
    <t>PAGO NOV</t>
  </si>
  <si>
    <t>133028087</t>
  </si>
  <si>
    <t>002601002112080000049759</t>
  </si>
  <si>
    <t>294536</t>
  </si>
  <si>
    <t>16:07:48,670</t>
  </si>
  <si>
    <t xml:space="preserve">MARKETING 7S SA DE C V                  </t>
  </si>
  <si>
    <t>012320001157268750</t>
  </si>
  <si>
    <t>MSX1711101Y2</t>
  </si>
  <si>
    <t>0000840</t>
  </si>
  <si>
    <t>133043916</t>
  </si>
  <si>
    <t>BNET01002112080035946887</t>
  </si>
  <si>
    <t>305281</t>
  </si>
  <si>
    <t>16:41:31,29</t>
  </si>
  <si>
    <t>PRESTEMOS SAPI PAGO JEEVES 0000228</t>
  </si>
  <si>
    <t>133045738</t>
  </si>
  <si>
    <t>002601002112080000057056</t>
  </si>
  <si>
    <t>306634</t>
  </si>
  <si>
    <t>16:45:39,322</t>
  </si>
  <si>
    <t>133046823</t>
  </si>
  <si>
    <t>MBAN01002112080050376590</t>
  </si>
  <si>
    <t>307373</t>
  </si>
  <si>
    <t>16:48:06,284</t>
  </si>
  <si>
    <t>0966 Grupo LM Safe Co noviembre2021</t>
  </si>
  <si>
    <t>133049524</t>
  </si>
  <si>
    <t>2021120840014 BET0000460930540</t>
  </si>
  <si>
    <t>249429</t>
  </si>
  <si>
    <t>16:53:57,641</t>
  </si>
  <si>
    <t>0000825 IBR MEXICO NOV 2021</t>
  </si>
  <si>
    <t>133061230</t>
  </si>
  <si>
    <t>BNET01002112080036046218</t>
  </si>
  <si>
    <t>317564</t>
  </si>
  <si>
    <t>17:19:28,329</t>
  </si>
  <si>
    <t>133061607</t>
  </si>
  <si>
    <t>BNET01002112080036046476</t>
  </si>
  <si>
    <t>317885</t>
  </si>
  <si>
    <t>17:20:22,745</t>
  </si>
  <si>
    <t>PAGO ESMA TELECOM</t>
  </si>
  <si>
    <t>133065543</t>
  </si>
  <si>
    <t>BNET01002112080036048915</t>
  </si>
  <si>
    <t>320410</t>
  </si>
  <si>
    <t>17:28:52,777</t>
  </si>
  <si>
    <t>0000621 GRUPO SOLENA SAPI DE CV</t>
  </si>
  <si>
    <t>133069133</t>
  </si>
  <si>
    <t>BNET01002112080000069168</t>
  </si>
  <si>
    <t>322785</t>
  </si>
  <si>
    <t>17:37:03,895</t>
  </si>
  <si>
    <t xml:space="preserve">PLAYERS AND DRIVERS  GROUP SA DE CV     </t>
  </si>
  <si>
    <t>012180001896494177</t>
  </si>
  <si>
    <t>PDG120221AY7</t>
  </si>
  <si>
    <t>133071173</t>
  </si>
  <si>
    <t>BNET01002112080036022397</t>
  </si>
  <si>
    <t>324021</t>
  </si>
  <si>
    <t>17:41:03,899</t>
  </si>
  <si>
    <t>PAGO A JVS INC MEXICO NOV 30 2021</t>
  </si>
  <si>
    <t>133071747</t>
  </si>
  <si>
    <t>085904069674334219</t>
  </si>
  <si>
    <t>98222</t>
  </si>
  <si>
    <t>17:42:11,685</t>
  </si>
  <si>
    <t>ENRIQUE VALDEZ HOWEG</t>
  </si>
  <si>
    <t>ROCIO,JORGE/MONTAS</t>
  </si>
  <si>
    <t>SALVADOR EVERARDO EGUIARTE HERNANDEZ</t>
  </si>
  <si>
    <t>KALAPATA SA DE CV</t>
  </si>
  <si>
    <t>FUTURE OF DELIVERY, S.A. DE C.V.</t>
  </si>
  <si>
    <t xml:space="preserve">KOCOMO CASAS SA DE C V                  </t>
  </si>
  <si>
    <t>EMPACADORA LAS CA AS S.A. DE C.V.</t>
  </si>
  <si>
    <t xml:space="preserve">NEXPRESO SA DE CV                       </t>
  </si>
  <si>
    <t>TECNOLOGIA EN TELECO MUNICACIONES DEL CE</t>
  </si>
  <si>
    <t>014180565919165759</t>
  </si>
  <si>
    <t>002668701683646504</t>
  </si>
  <si>
    <t>014225605963777963</t>
  </si>
  <si>
    <t>072180011672926608</t>
  </si>
  <si>
    <t>012180001164273169</t>
  </si>
  <si>
    <t>058650000009996083</t>
  </si>
  <si>
    <t>012180001171705992</t>
  </si>
  <si>
    <t>058580258961100156</t>
  </si>
  <si>
    <t>012905001179344679</t>
  </si>
  <si>
    <t>012222001083132100</t>
  </si>
  <si>
    <t>20211209</t>
  </si>
  <si>
    <t>S</t>
  </si>
  <si>
    <t>Incomplete Payment</t>
  </si>
  <si>
    <t>Complete Payment - Two Payments Different Currencies</t>
  </si>
  <si>
    <t>grupo  lm safe co s de rl de cv</t>
  </si>
  <si>
    <t xml:space="preserve">Bmex Company SA de CV </t>
  </si>
  <si>
    <t xml:space="preserve">Nuova VITA </t>
  </si>
  <si>
    <t xml:space="preserve">JA FILTROS Y CANASTILLAS S DE RL DE CV </t>
  </si>
  <si>
    <t xml:space="preserve">Neivor Software de condominios </t>
  </si>
  <si>
    <t xml:space="preserve">Cabo </t>
  </si>
  <si>
    <t>99.6% Complete - about 40 dollars</t>
  </si>
  <si>
    <t>?? Something not right</t>
  </si>
  <si>
    <t xml:space="preserve">ECOM MX </t>
  </si>
  <si>
    <t xml:space="preserve">BANDANA PRODUCTS S DE RL DE CV </t>
  </si>
  <si>
    <t xml:space="preserve">Centeo </t>
  </si>
  <si>
    <t xml:space="preserve">BITSO SAPI DE CV </t>
  </si>
  <si>
    <t xml:space="preserve">Nanti System </t>
  </si>
  <si>
    <t xml:space="preserve">Mudafy </t>
  </si>
  <si>
    <t xml:space="preserve">LQG Sharing Telematics </t>
  </si>
  <si>
    <t xml:space="preserve">Dostavista Mexico </t>
  </si>
  <si>
    <t xml:space="preserve">Clickonero </t>
  </si>
  <si>
    <t xml:space="preserve">TRISQUEL </t>
  </si>
  <si>
    <t xml:space="preserve"> BLUE PROPANE </t>
  </si>
  <si>
    <t xml:space="preserve">cuarzotech </t>
  </si>
  <si>
    <t xml:space="preserve">Rodriguez De Lira </t>
  </si>
  <si>
    <t xml:space="preserve">Electrico y Sistemas Garcom </t>
  </si>
  <si>
    <t xml:space="preserve">Soluciones Logisticas Ibayes , SA de CV </t>
  </si>
  <si>
    <t xml:space="preserve">LAFNI </t>
  </si>
  <si>
    <t xml:space="preserve">Houm </t>
  </si>
  <si>
    <t xml:space="preserve">WDN MEXICO SA DE CV </t>
  </si>
  <si>
    <t xml:space="preserve">PRO-SURTIDO, SA DE CV </t>
  </si>
  <si>
    <t xml:space="preserve">CENTRALIZADORA DE PRODUCTOS LMM, SA DE CV </t>
  </si>
  <si>
    <t xml:space="preserve">Gonzalez y Navarro  </t>
  </si>
  <si>
    <t xml:space="preserve">Sera-Lab </t>
  </si>
  <si>
    <t xml:space="preserve">Metalat S.A. de C.V. </t>
  </si>
  <si>
    <t xml:space="preserve">NotiPress </t>
  </si>
  <si>
    <t xml:space="preserve">XG Ventures </t>
  </si>
  <si>
    <t xml:space="preserve">Falarique </t>
  </si>
  <si>
    <t xml:space="preserve">Capacidad Instalada S.C. </t>
  </si>
  <si>
    <t xml:space="preserve">CAPGOR SAPI DE CV </t>
  </si>
  <si>
    <t xml:space="preserve">Fertilidad Integral </t>
  </si>
  <si>
    <t xml:space="preserve">Bike Logistics </t>
  </si>
  <si>
    <t xml:space="preserve">BIUTEST </t>
  </si>
  <si>
    <t xml:space="preserve">Deutschmex </t>
  </si>
  <si>
    <t xml:space="preserve">Digital Pixel Studio </t>
  </si>
  <si>
    <t xml:space="preserve">Full Office </t>
  </si>
  <si>
    <t xml:space="preserve">SEGEM </t>
  </si>
  <si>
    <t xml:space="preserve">Lambda Marketing </t>
  </si>
  <si>
    <t xml:space="preserve">LAIKA </t>
  </si>
  <si>
    <t xml:space="preserve">Kuit </t>
  </si>
  <si>
    <t xml:space="preserve">STCCM Soluciones Tecnologicas de Contact Center de Mexico S de RL de CV </t>
  </si>
  <si>
    <t xml:space="preserve">SERVSAT COMMUNICATIONS, S.A. DE C.V. </t>
  </si>
  <si>
    <t xml:space="preserve">KredFeed </t>
  </si>
  <si>
    <t xml:space="preserve">Next Impulse </t>
  </si>
  <si>
    <t>Date of application</t>
  </si>
  <si>
    <t>Wave Group</t>
  </si>
  <si>
    <t>REEMBOLSO DE VIATICOS</t>
  </si>
  <si>
    <t>133430375</t>
  </si>
  <si>
    <t>8846APR1202112091522916337</t>
  </si>
  <si>
    <t>241238</t>
  </si>
  <si>
    <t>15:19:40,968</t>
  </si>
  <si>
    <t>REEMBOLSO DE CAJA CHICA</t>
  </si>
  <si>
    <t>133430376</t>
  </si>
  <si>
    <t>8846APR2202112091522916378</t>
  </si>
  <si>
    <t>133436899</t>
  </si>
  <si>
    <t>002601002112090000204042</t>
  </si>
  <si>
    <t>280859</t>
  </si>
  <si>
    <t>15:33:25,855</t>
  </si>
  <si>
    <t>Servicios Especializados en La Industria</t>
  </si>
  <si>
    <t>133438874</t>
  </si>
  <si>
    <t>5094</t>
  </si>
  <si>
    <t>2021120940044B36L0000122501090</t>
  </si>
  <si>
    <t>87072</t>
  </si>
  <si>
    <t>15:37:34,917</t>
  </si>
  <si>
    <t>PAGO TARJETA CORPORATIVA NOV</t>
  </si>
  <si>
    <t>133439076</t>
  </si>
  <si>
    <t>7875APR2202112091522949747</t>
  </si>
  <si>
    <t>247915</t>
  </si>
  <si>
    <t>15:37:59,249</t>
  </si>
  <si>
    <t>PEM210721870</t>
  </si>
  <si>
    <t>NOVIEMBRE</t>
  </si>
  <si>
    <t>133454695</t>
  </si>
  <si>
    <t>BNET01002112090036229193</t>
  </si>
  <si>
    <t>292652</t>
  </si>
  <si>
    <t>16:10:22,172</t>
  </si>
  <si>
    <t>014180655047919305</t>
  </si>
  <si>
    <t>CAP8008296GA</t>
  </si>
  <si>
    <t>0002859</t>
  </si>
  <si>
    <t>133457327</t>
  </si>
  <si>
    <t>2021120940014 BET0000476471430</t>
  </si>
  <si>
    <t>224703</t>
  </si>
  <si>
    <t>16:15:54,868</t>
  </si>
  <si>
    <t>133458536</t>
  </si>
  <si>
    <t>13561</t>
  </si>
  <si>
    <t>HSBC297898</t>
  </si>
  <si>
    <t>107621</t>
  </si>
  <si>
    <t>16:18:36,62</t>
  </si>
  <si>
    <t>LAIKA JEEVES NOVIEMBRE</t>
  </si>
  <si>
    <t>133459937</t>
  </si>
  <si>
    <t>BNET01002112090036134687</t>
  </si>
  <si>
    <t>296348</t>
  </si>
  <si>
    <t>16:21:36,412</t>
  </si>
  <si>
    <t>133460522</t>
  </si>
  <si>
    <t>2021120940014 BET0000476609370</t>
  </si>
  <si>
    <t>226813</t>
  </si>
  <si>
    <t>16:22:44,541</t>
  </si>
  <si>
    <t>133461065</t>
  </si>
  <si>
    <t>BNET01002112090036233960</t>
  </si>
  <si>
    <t>297129</t>
  </si>
  <si>
    <t>16:23:52,233</t>
  </si>
  <si>
    <t>133463422</t>
  </si>
  <si>
    <t>2021120940014 BET0000476724380</t>
  </si>
  <si>
    <t>228768</t>
  </si>
  <si>
    <t>16:28:52,484</t>
  </si>
  <si>
    <t>NU BN SERVICIOS MEXICO SA DE CV</t>
  </si>
  <si>
    <t>110180000776454949</t>
  </si>
  <si>
    <t>NBS180822UT3</t>
  </si>
  <si>
    <t>ORDEN DE PAGO</t>
  </si>
  <si>
    <t>133477950</t>
  </si>
  <si>
    <t>JP MORGAN</t>
  </si>
  <si>
    <t>IACH280044G92W</t>
  </si>
  <si>
    <t>4519</t>
  </si>
  <si>
    <t>16:59:32,471</t>
  </si>
  <si>
    <t>2301</t>
  </si>
  <si>
    <t>133480959</t>
  </si>
  <si>
    <t>085906251860334315</t>
  </si>
  <si>
    <t>98209</t>
  </si>
  <si>
    <t>17:05:46,538</t>
  </si>
  <si>
    <t>133484208</t>
  </si>
  <si>
    <t>136-09/12/2021/09-0011071979</t>
  </si>
  <si>
    <t>4010</t>
  </si>
  <si>
    <t>17:12:15,968</t>
  </si>
  <si>
    <t>133486549</t>
  </si>
  <si>
    <t>002601002112090000234866</t>
  </si>
  <si>
    <t>313555</t>
  </si>
  <si>
    <t>17:16:56,174</t>
  </si>
  <si>
    <t>133498702</t>
  </si>
  <si>
    <t>BNET01002112090036192899</t>
  </si>
  <si>
    <t>321515</t>
  </si>
  <si>
    <t>17:41:05,188</t>
  </si>
  <si>
    <t xml:space="preserve">TECNOCENT, SA DE CV                     </t>
  </si>
  <si>
    <t>012180001522889904</t>
  </si>
  <si>
    <t>TEC060404252</t>
  </si>
  <si>
    <t>0005760</t>
  </si>
  <si>
    <t>133498808</t>
  </si>
  <si>
    <t>BNET01002112090036208758</t>
  </si>
  <si>
    <t>321583</t>
  </si>
  <si>
    <t>17:41:11,620</t>
  </si>
  <si>
    <t xml:space="preserve">ENSIERRAS COMERCIALI ZADORA SA DE CV    </t>
  </si>
  <si>
    <t>012180001044092648</t>
  </si>
  <si>
    <t>ECO1511304G3</t>
  </si>
  <si>
    <t>4859530036359446</t>
  </si>
  <si>
    <t>133498810</t>
  </si>
  <si>
    <t>BNET01002112090036208999</t>
  </si>
  <si>
    <t>GRIN SCOOTERS</t>
  </si>
  <si>
    <t>143180000022880522</t>
  </si>
  <si>
    <t>GSC180517QG3</t>
  </si>
  <si>
    <t>0004695</t>
  </si>
  <si>
    <t>133502148</t>
  </si>
  <si>
    <t>FT2134316699</t>
  </si>
  <si>
    <t>3692</t>
  </si>
  <si>
    <t>17:47:31,898</t>
  </si>
  <si>
    <t>0000132 PAGO GRUPO DENTAL TECNOLOGICO M</t>
  </si>
  <si>
    <t>133502915</t>
  </si>
  <si>
    <t>2021120940014 BET0000478561520</t>
  </si>
  <si>
    <t>253626</t>
  </si>
  <si>
    <t>17:49:16,176</t>
  </si>
  <si>
    <t>133506816</t>
  </si>
  <si>
    <t>2021120940014 BET0000478708650</t>
  </si>
  <si>
    <t>256620</t>
  </si>
  <si>
    <t>17:59:09,699</t>
  </si>
  <si>
    <t>MM SOLUCIONES TECNOLOGICAS S DE RL</t>
  </si>
  <si>
    <t xml:space="preserve">LESLIE FLORES ALVA                      </t>
  </si>
  <si>
    <t xml:space="preserve">COME VERDE SA DE CV                     </t>
  </si>
  <si>
    <t>002180701270296269</t>
  </si>
  <si>
    <t>012180004628572439</t>
  </si>
  <si>
    <t>012320001136114346</t>
  </si>
  <si>
    <t>20211210</t>
  </si>
  <si>
    <t>SISTEMAS MULTIDIRECCIONALES SMS8 DE MEXICO SA DE CV</t>
  </si>
  <si>
    <t>R2 Capital Technologies</t>
  </si>
  <si>
    <t>Cherrub SA de CV</t>
  </si>
  <si>
    <t>ViveF√°cil</t>
  </si>
  <si>
    <t>Jeeves QA Test Company For Long Name Short Test</t>
  </si>
  <si>
    <t>merkdo</t>
  </si>
  <si>
    <t>Grupo Eleanar, S.A. de C.V.</t>
  </si>
  <si>
    <t>Euclid Smart Elements</t>
  </si>
  <si>
    <t>Org name</t>
  </si>
  <si>
    <t>Transferencia de  Cargo Express Mx</t>
  </si>
  <si>
    <t>133866496</t>
  </si>
  <si>
    <t>058-10/12/2021/10-014IDW5950</t>
  </si>
  <si>
    <t>50062</t>
  </si>
  <si>
    <t>13:52:37,164</t>
  </si>
  <si>
    <t>PAGO TARJETA NOV</t>
  </si>
  <si>
    <t>133872280</t>
  </si>
  <si>
    <t>085906772080334416</t>
  </si>
  <si>
    <t>82778</t>
  </si>
  <si>
    <t>14:01:28,677</t>
  </si>
  <si>
    <t>133873726</t>
  </si>
  <si>
    <t>22917</t>
  </si>
  <si>
    <t>HSBC296529</t>
  </si>
  <si>
    <t>101299</t>
  </si>
  <si>
    <t>14:02:38,238</t>
  </si>
  <si>
    <t>PAGO TC NOV</t>
  </si>
  <si>
    <t>133883663</t>
  </si>
  <si>
    <t>3454</t>
  </si>
  <si>
    <t>HSBC307115</t>
  </si>
  <si>
    <t>103651</t>
  </si>
  <si>
    <t>14:19:59,600</t>
  </si>
  <si>
    <t>FRESH SEASONS SA DE CV</t>
  </si>
  <si>
    <t>112180000030018728</t>
  </si>
  <si>
    <t>FSE171020296</t>
  </si>
  <si>
    <t>PAGO FRESH SEASONS 0006480</t>
  </si>
  <si>
    <t>133890942</t>
  </si>
  <si>
    <t>82222516</t>
  </si>
  <si>
    <t>9023</t>
  </si>
  <si>
    <t>14:32:38,174</t>
  </si>
  <si>
    <t>133912350</t>
  </si>
  <si>
    <t>8846APR1202112101524651302</t>
  </si>
  <si>
    <t>285285</t>
  </si>
  <si>
    <t>15:11:49,676</t>
  </si>
  <si>
    <t>133924985</t>
  </si>
  <si>
    <t>085908339940334411</t>
  </si>
  <si>
    <t>91826</t>
  </si>
  <si>
    <t>15:35:40,247</t>
  </si>
  <si>
    <t>133947955</t>
  </si>
  <si>
    <t>2021121040014 BET0000498444110</t>
  </si>
  <si>
    <t>233249</t>
  </si>
  <si>
    <t>16:15:10,409</t>
  </si>
  <si>
    <t xml:space="preserve">pago faltante ns 101221  </t>
  </si>
  <si>
    <t>133952974</t>
  </si>
  <si>
    <t>BB190309005173</t>
  </si>
  <si>
    <t>48146</t>
  </si>
  <si>
    <t>16:24:07,446</t>
  </si>
  <si>
    <t>133956221</t>
  </si>
  <si>
    <t>27652</t>
  </si>
  <si>
    <t>HSBC422701</t>
  </si>
  <si>
    <t>121685</t>
  </si>
  <si>
    <t>16:29:59,822</t>
  </si>
  <si>
    <t>133958239</t>
  </si>
  <si>
    <t>085908728680334419</t>
  </si>
  <si>
    <t>97885</t>
  </si>
  <si>
    <t>16:33:26,214</t>
  </si>
  <si>
    <t>Pago tc Jeeves Gapsi</t>
  </si>
  <si>
    <t>133990036</t>
  </si>
  <si>
    <t>21344128010102</t>
  </si>
  <si>
    <t>7553</t>
  </si>
  <si>
    <t>17:29:32,370</t>
  </si>
  <si>
    <t xml:space="preserve">TUTASA SOT SA DE CV  SOFOM ENR          </t>
  </si>
  <si>
    <t xml:space="preserve">KURIOS TECHNOLOGIES  S DE RL DE CV      </t>
  </si>
  <si>
    <t>012580001178722675</t>
  </si>
  <si>
    <t>012580001173334398</t>
  </si>
  <si>
    <t>112680000033217592</t>
  </si>
  <si>
    <t>20211213</t>
  </si>
  <si>
    <t>I</t>
  </si>
  <si>
    <t>S + C</t>
  </si>
  <si>
    <t>S&amp;C</t>
  </si>
  <si>
    <t>135237366</t>
  </si>
  <si>
    <t>36</t>
  </si>
  <si>
    <t>002601002112130000784720</t>
  </si>
  <si>
    <t>940423</t>
  </si>
  <si>
    <t>17:35:26,515</t>
  </si>
  <si>
    <t>HARMAK MXN</t>
  </si>
  <si>
    <t>135238857</t>
  </si>
  <si>
    <t>002601002112130000785120</t>
  </si>
  <si>
    <t>941257</t>
  </si>
  <si>
    <t>17:38:12,226</t>
  </si>
  <si>
    <t>135240325</t>
  </si>
  <si>
    <t>002601002112130000785871</t>
  </si>
  <si>
    <t>942128</t>
  </si>
  <si>
    <t>17:40:46,59</t>
  </si>
  <si>
    <t>20211214</t>
  </si>
  <si>
    <t>14-Dec-21</t>
  </si>
  <si>
    <t>15-Dec-21</t>
  </si>
  <si>
    <t>BPA190423RI8</t>
  </si>
  <si>
    <t>BRAVO PARTNERS SAPI  DE CV</t>
  </si>
  <si>
    <t>135661644</t>
  </si>
  <si>
    <t>002601002112140000990649</t>
  </si>
  <si>
    <t>287424</t>
  </si>
  <si>
    <t>14:27:35,405</t>
  </si>
  <si>
    <t>PAGO TARJETA JVS GASTOS OPERAC</t>
  </si>
  <si>
    <t>135673300</t>
  </si>
  <si>
    <t>002601002112140000996332</t>
  </si>
  <si>
    <t>293915</t>
  </si>
  <si>
    <t>14:46:31,654</t>
  </si>
  <si>
    <t>135705929</t>
  </si>
  <si>
    <t>8846APR2202112141529580555</t>
  </si>
  <si>
    <t>287762</t>
  </si>
  <si>
    <t>15:41:50,443</t>
  </si>
  <si>
    <t>PAGO FACTURA 788 PREMIOS OSCARES</t>
  </si>
  <si>
    <t>135705930</t>
  </si>
  <si>
    <t>8846APR2202112141529580564</t>
  </si>
  <si>
    <t>SALDO CUENTA DICIEMBRE</t>
  </si>
  <si>
    <t>135709636</t>
  </si>
  <si>
    <t>BNET01002112140037072524</t>
  </si>
  <si>
    <t>313604</t>
  </si>
  <si>
    <t>15:47:58,673</t>
  </si>
  <si>
    <t>TRASNFER JEEVES 14 12 21</t>
  </si>
  <si>
    <t>135735483</t>
  </si>
  <si>
    <t>82310444</t>
  </si>
  <si>
    <t>7152</t>
  </si>
  <si>
    <t>16:31:41,362</t>
  </si>
  <si>
    <t>141221</t>
  </si>
  <si>
    <t>135771031</t>
  </si>
  <si>
    <t>058-14/12/2021/14-220IGW8742</t>
  </si>
  <si>
    <t>70565</t>
  </si>
  <si>
    <t>17:29:29,647</t>
  </si>
  <si>
    <t>135781997</t>
  </si>
  <si>
    <t>22</t>
  </si>
  <si>
    <t>BNET01002112140037120137</t>
  </si>
  <si>
    <t>351671</t>
  </si>
  <si>
    <t>17:47:04,654</t>
  </si>
  <si>
    <t xml:space="preserve">  GRUPO ELEANAR SA DE CV</t>
  </si>
  <si>
    <t>030320329652202014</t>
  </si>
  <si>
    <t>20211215</t>
  </si>
  <si>
    <t>CIPTEC SA DE CV</t>
  </si>
  <si>
    <t>072680006836861373</t>
  </si>
  <si>
    <t>CIP1012014T1</t>
  </si>
  <si>
    <t>646180204200011814</t>
  </si>
  <si>
    <t>16-Dec-21</t>
  </si>
  <si>
    <t>136800940</t>
  </si>
  <si>
    <t>085904015900335013</t>
  </si>
  <si>
    <t>69946</t>
  </si>
  <si>
    <t>20211216</t>
  </si>
  <si>
    <t>11:47:57,77</t>
  </si>
  <si>
    <t>COMERCIALIZADORA GERECHT 00022</t>
  </si>
  <si>
    <t>136825818</t>
  </si>
  <si>
    <t>002601002112160000442082</t>
  </si>
  <si>
    <t>255357</t>
  </si>
  <si>
    <t>12:26:41,593</t>
  </si>
  <si>
    <t>136853011</t>
  </si>
  <si>
    <t>BNET01002112160037567376</t>
  </si>
  <si>
    <t>270924</t>
  </si>
  <si>
    <t>13:09:35,134</t>
  </si>
  <si>
    <t>EUCLID SMART ELEMENTS SAPI DE CV</t>
  </si>
  <si>
    <t>072180011295665566</t>
  </si>
  <si>
    <t>ESE2008136D8</t>
  </si>
  <si>
    <t>EUCLID SMART ELEMENTS DICIEMBRE</t>
  </si>
  <si>
    <t>136862404</t>
  </si>
  <si>
    <t>8846APR1202112161533125579</t>
  </si>
  <si>
    <t>274157</t>
  </si>
  <si>
    <t>13:24:03,111</t>
  </si>
  <si>
    <t>136913847</t>
  </si>
  <si>
    <t>085905164940335010</t>
  </si>
  <si>
    <t>87383</t>
  </si>
  <si>
    <t>14:43:02,502</t>
  </si>
  <si>
    <t>136930623</t>
  </si>
  <si>
    <t>002601002112160000511041</t>
  </si>
  <si>
    <t>312986</t>
  </si>
  <si>
    <t>15:08:29,42</t>
  </si>
  <si>
    <t>DEV RECURSOS JEEVES</t>
  </si>
  <si>
    <t>136940292</t>
  </si>
  <si>
    <t>002601002112160000518015</t>
  </si>
  <si>
    <t>318048</t>
  </si>
  <si>
    <t>15:23:13,569</t>
  </si>
  <si>
    <t>0000789 TC JEEVES</t>
  </si>
  <si>
    <t>136948072</t>
  </si>
  <si>
    <t>002601002112160000521623</t>
  </si>
  <si>
    <t>322289</t>
  </si>
  <si>
    <t>15:35:46,764</t>
  </si>
  <si>
    <t>136952581</t>
  </si>
  <si>
    <t>085905267980335014</t>
  </si>
  <si>
    <t>93001</t>
  </si>
  <si>
    <t>15:43:05,106</t>
  </si>
  <si>
    <t>0002946 OSMOS 1Q NOV 21</t>
  </si>
  <si>
    <t>136985607</t>
  </si>
  <si>
    <t>BNET01002112160037653491</t>
  </si>
  <si>
    <t>344287</t>
  </si>
  <si>
    <t>16:37:51,305</t>
  </si>
  <si>
    <t>0002946 OSMOS 1Q NOV 21 PG1</t>
  </si>
  <si>
    <t>136987503</t>
  </si>
  <si>
    <t>BNET01002112160037654902</t>
  </si>
  <si>
    <t>345316</t>
  </si>
  <si>
    <t>16:41:07,922</t>
  </si>
  <si>
    <t>0002946 OSMOS 1Q NOV 21 PG 2</t>
  </si>
  <si>
    <t>136988575</t>
  </si>
  <si>
    <t>BNET01002112160037655669</t>
  </si>
  <si>
    <t>345910</t>
  </si>
  <si>
    <t>16:42:49,383</t>
  </si>
  <si>
    <t>136991281</t>
  </si>
  <si>
    <t>002601002112160000544945</t>
  </si>
  <si>
    <t>347609</t>
  </si>
  <si>
    <t>16:47:18,343</t>
  </si>
  <si>
    <t>METALURGICA LAZCANO S.A. DE C.V.</t>
  </si>
  <si>
    <t>058180000001944914</t>
  </si>
  <si>
    <t>Transferencia de METALURGICA LAZCANO S.A</t>
  </si>
  <si>
    <t>137009917</t>
  </si>
  <si>
    <t>058-16/12/2021/16-220IIZ6638</t>
  </si>
  <si>
    <t>72650</t>
  </si>
  <si>
    <t>17:17:30,967</t>
  </si>
  <si>
    <t xml:space="preserve">JOSEPH PAUL MERULLO JR                  </t>
  </si>
  <si>
    <t>012180015536319388</t>
  </si>
  <si>
    <t>MEJO930918F28</t>
  </si>
  <si>
    <t>VIVEFACIL DECIEMBRE</t>
  </si>
  <si>
    <t>137027509</t>
  </si>
  <si>
    <t>MBAN01002112160064524596</t>
  </si>
  <si>
    <t>367613</t>
  </si>
  <si>
    <t>17:45:03,89</t>
  </si>
  <si>
    <t>KONFRONT 0000387PRE</t>
  </si>
  <si>
    <t>137034993</t>
  </si>
  <si>
    <t>BNET01002112160037686452</t>
  </si>
  <si>
    <t>372504</t>
  </si>
  <si>
    <t>18:00:00,253</t>
  </si>
  <si>
    <t>137052584</t>
  </si>
  <si>
    <t>22915</t>
  </si>
  <si>
    <t>HSBC013973</t>
  </si>
  <si>
    <t>4222</t>
  </si>
  <si>
    <t>18:35:38,318</t>
  </si>
  <si>
    <t>SLO181218DT2</t>
  </si>
  <si>
    <t>0006474</t>
  </si>
  <si>
    <t>137283868</t>
  </si>
  <si>
    <t>BNET01002112170037732394</t>
  </si>
  <si>
    <t>196747</t>
  </si>
  <si>
    <t>09:30:54,937</t>
  </si>
  <si>
    <t>137285119</t>
  </si>
  <si>
    <t>BNET01002112170037733048</t>
  </si>
  <si>
    <t>197589</t>
  </si>
  <si>
    <t>09:33:13,275</t>
  </si>
  <si>
    <t>137304725</t>
  </si>
  <si>
    <t>8846APR2202112171534433481</t>
  </si>
  <si>
    <t>183022</t>
  </si>
  <si>
    <t>10:10:05,32</t>
  </si>
  <si>
    <t>137304726</t>
  </si>
  <si>
    <t>8846APR2202112171534433530</t>
  </si>
  <si>
    <t>183030</t>
  </si>
  <si>
    <t>137304727</t>
  </si>
  <si>
    <t>8846APR2202112171534433540</t>
  </si>
  <si>
    <t>REEMBOLSO DE CJA CHICA</t>
  </si>
  <si>
    <t>137304728</t>
  </si>
  <si>
    <t>8846APR2202112171534433548</t>
  </si>
  <si>
    <t>137304740</t>
  </si>
  <si>
    <t>8846APR2202112171534433553</t>
  </si>
  <si>
    <t>183038</t>
  </si>
  <si>
    <t>10:10:07,576</t>
  </si>
  <si>
    <t>137304752</t>
  </si>
  <si>
    <t>8846APR2202112171534433561</t>
  </si>
  <si>
    <t>137304753</t>
  </si>
  <si>
    <t>8846APR2202112171534433583</t>
  </si>
  <si>
    <t>183051</t>
  </si>
  <si>
    <t>137304756</t>
  </si>
  <si>
    <t>8846APR2202112171534433654</t>
  </si>
  <si>
    <t>183059</t>
  </si>
  <si>
    <t>137304761</t>
  </si>
  <si>
    <t>8846APR2202112171534433604</t>
  </si>
  <si>
    <t xml:space="preserve">CHERRUB SA DE CV                        </t>
  </si>
  <si>
    <t>012180001110338320</t>
  </si>
  <si>
    <t>CER170927KG1</t>
  </si>
  <si>
    <t>CHERRUB</t>
  </si>
  <si>
    <t>137321310</t>
  </si>
  <si>
    <t>BNET01002112170037757423</t>
  </si>
  <si>
    <t>219411</t>
  </si>
  <si>
    <t>10:38:53,961</t>
  </si>
  <si>
    <t>137337627</t>
  </si>
  <si>
    <t>2021121740014 BET0000445011560</t>
  </si>
  <si>
    <t>154559</t>
  </si>
  <si>
    <t>11:06:30,617</t>
  </si>
  <si>
    <t>INTERESES5MDP               1764993BTJ5</t>
  </si>
  <si>
    <t>137354572</t>
  </si>
  <si>
    <t>CIE-01002112170000675934</t>
  </si>
  <si>
    <t>238884</t>
  </si>
  <si>
    <t>11:33:40,519</t>
  </si>
  <si>
    <t>PAGOINTERES1MDB             1764993BTJ5</t>
  </si>
  <si>
    <t>137356431</t>
  </si>
  <si>
    <t>CIE-01002112170000676566</t>
  </si>
  <si>
    <t>239936</t>
  </si>
  <si>
    <t>11:36:34,22</t>
  </si>
  <si>
    <t>20211217</t>
  </si>
  <si>
    <t>17-Dec-21</t>
  </si>
  <si>
    <t>0000360 JEEVES JUSTO</t>
  </si>
  <si>
    <t>137394681</t>
  </si>
  <si>
    <t>002601002112170000699550</t>
  </si>
  <si>
    <t>258419</t>
  </si>
  <si>
    <t>12:30:45,689</t>
  </si>
  <si>
    <t>PAGO JEEVES REF 0003234</t>
  </si>
  <si>
    <t>137472690</t>
  </si>
  <si>
    <t>085903833424335117</t>
  </si>
  <si>
    <t>86689</t>
  </si>
  <si>
    <t>14:33:00,237</t>
  </si>
  <si>
    <t>JEEVES IVA 171221</t>
  </si>
  <si>
    <t>137495322</t>
  </si>
  <si>
    <t>BNET01002112170037917740</t>
  </si>
  <si>
    <t>313493</t>
  </si>
  <si>
    <t>15:10:56,825</t>
  </si>
  <si>
    <t>0002946 OSMOS 1Q NOV 21 PG 3</t>
  </si>
  <si>
    <t>137523023</t>
  </si>
  <si>
    <t>BNET01002112170037943834</t>
  </si>
  <si>
    <t>328875</t>
  </si>
  <si>
    <t>15:56:55,596</t>
  </si>
  <si>
    <t>137531909</t>
  </si>
  <si>
    <t>002601002112170000814853</t>
  </si>
  <si>
    <t>334269</t>
  </si>
  <si>
    <t>16:11:58,764</t>
  </si>
  <si>
    <t>MAY1009078G1</t>
  </si>
  <si>
    <t>137545249</t>
  </si>
  <si>
    <t>8007264175017134643451890001</t>
  </si>
  <si>
    <t>29754</t>
  </si>
  <si>
    <t>16:34:24,355</t>
  </si>
  <si>
    <t>0003924</t>
  </si>
  <si>
    <t>137546892</t>
  </si>
  <si>
    <t>BNET01002112170037965995</t>
  </si>
  <si>
    <t>342832</t>
  </si>
  <si>
    <t>16:37:07,412</t>
  </si>
  <si>
    <t>137556836</t>
  </si>
  <si>
    <t>8846APR2202112171535554631</t>
  </si>
  <si>
    <t>361453</t>
  </si>
  <si>
    <t>16:53:49,666</t>
  </si>
  <si>
    <t>137581001</t>
  </si>
  <si>
    <t>48</t>
  </si>
  <si>
    <t>002601002112170000867422</t>
  </si>
  <si>
    <t>362588</t>
  </si>
  <si>
    <t>17:35:27,395</t>
  </si>
  <si>
    <t>137582426</t>
  </si>
  <si>
    <t>002601002112170000868185</t>
  </si>
  <si>
    <t>363505</t>
  </si>
  <si>
    <t>17:38:04,507</t>
  </si>
  <si>
    <t>137620091</t>
  </si>
  <si>
    <t>8846APR1202112171535809447</t>
  </si>
  <si>
    <t>17728</t>
  </si>
  <si>
    <t>18:44:38,665</t>
  </si>
  <si>
    <t>138236889</t>
  </si>
  <si>
    <t>22933</t>
  </si>
  <si>
    <t>HSBC345247</t>
  </si>
  <si>
    <t>163390</t>
  </si>
  <si>
    <t>10:22:38,829</t>
  </si>
  <si>
    <t>138545379</t>
  </si>
  <si>
    <t>002601002112200000930280</t>
  </si>
  <si>
    <t>756099</t>
  </si>
  <si>
    <t>06:26:33,120</t>
  </si>
  <si>
    <t>138574327</t>
  </si>
  <si>
    <t>BB150946013526</t>
  </si>
  <si>
    <t>52191</t>
  </si>
  <si>
    <t>09:02:32,497</t>
  </si>
  <si>
    <t>pago tarjeta simar 201221</t>
  </si>
  <si>
    <t>138594555</t>
  </si>
  <si>
    <t>8846APR2202112201537908796</t>
  </si>
  <si>
    <t>676430</t>
  </si>
  <si>
    <t>09:51:09,635</t>
  </si>
  <si>
    <t>138688391</t>
  </si>
  <si>
    <t>27260</t>
  </si>
  <si>
    <t>HSBC549138</t>
  </si>
  <si>
    <t>263194</t>
  </si>
  <si>
    <t>12:27:32,929</t>
  </si>
  <si>
    <t>ENE090304BA9</t>
  </si>
  <si>
    <t>ENERGROUP SA DE CV</t>
  </si>
  <si>
    <t>138732262</t>
  </si>
  <si>
    <t>002601002112200000032695</t>
  </si>
  <si>
    <t>882805</t>
  </si>
  <si>
    <t>13:31:35,308</t>
  </si>
  <si>
    <t>20211220</t>
  </si>
  <si>
    <t>OrgID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</si>
</sst>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#,##0_);\(#,##0\);\-_)"/>
    <numFmt numFmtId="165" formatCode="#,##0.00_);\(#,##0.00\);\-_)"/>
    <numFmt numFmtId="166" formatCode="_(* #,##0_);_(* \(#,##0\);_(* &quot;-&quot;??_);_(@_)"/>
    <numFmt numFmtId="167" formatCode="#,##0.0000_);\(#,##0.0000\);\-_)"/>
    <numFmt numFmtId="168" formatCode="[$-409]d\-mmm\-yy;@"/>
  </numFmts>
  <fonts count="11">
    <font>
      <sz val="12"/>
      <color theme="1"/>
      <name val="Sen"/>
      <family val="2"/>
    </font>
    <font>
      <sz val="12"/>
      <color theme="1"/>
      <name val="Sen"/>
      <family val="2"/>
    </font>
    <font>
      <b/>
      <sz val="12"/>
      <color rgb="FFD4BB6C"/>
      <name val="Sen Regular"/>
    </font>
    <font>
      <sz val="8"/>
      <name val="Sen"/>
      <family val="2"/>
    </font>
    <font>
      <sz val="10"/>
      <color theme="1"/>
      <name val="Arial"/>
      <family val="2"/>
    </font>
    <font>
      <sz val="10"/>
      <color rgb="FF000000"/>
      <name val="Helvetica Neue"/>
      <family val="2"/>
    </font>
    <font>
      <sz val="10"/>
      <color rgb="FF000000"/>
      <name val="Arial"/>
      <family val="2"/>
    </font>
    <font>
      <u/>
      <sz val="12"/>
      <color theme="10"/>
      <name val="Sen"/>
      <family val="2"/>
    </font>
    <font>
      <b/>
      <sz val="10"/>
      <color theme="1"/>
      <name val="Arial"/>
      <family val="2"/>
    </font>
    <font>
      <b/>
      <sz val="12"/>
      <color theme="1"/>
      <name val="Sen Regular"/>
    </font>
    <font>
      <sz val="12"/>
      <color theme="1"/>
      <name val="Sen Regula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/>
  </cellStyleXfs>
  <cellXfs count="48">
    <xf numFmtId="0" fontId="0" fillId="0" borderId="0" xfId="0"/>
    <xf numFmtId="0" fontId="2" fillId="2" borderId="0" xfId="0" applyFont="1" applyFill="1"/>
    <xf numFmtId="0" fontId="0" fillId="2" borderId="0" xfId="0" applyFill="1"/>
    <xf numFmtId="0" fontId="4" fillId="0" borderId="0" xfId="0" applyFont="1"/>
    <xf numFmtId="0" fontId="5" fillId="0" borderId="0" xfId="0" applyFont="1"/>
    <xf numFmtId="15" fontId="5" fillId="0" borderId="0" xfId="0" applyNumberFormat="1" applyFont="1"/>
    <xf numFmtId="0" fontId="7" fillId="0" borderId="0" xfId="2"/>
    <xf numFmtId="0" fontId="6" fillId="0" borderId="0" xfId="0" applyFont="1"/>
    <xf numFmtId="15" fontId="6" fillId="0" borderId="0" xfId="0" applyNumberFormat="1" applyFont="1"/>
    <xf numFmtId="0" fontId="4" fillId="2" borderId="0" xfId="0" applyFont="1" applyFill="1"/>
    <xf numFmtId="3" fontId="4" fillId="3" borderId="0" xfId="0" applyNumberFormat="1" applyFont="1" applyFill="1"/>
    <xf numFmtId="3" fontId="4" fillId="4" borderId="0" xfId="0" applyNumberFormat="1" applyFont="1" applyFill="1"/>
    <xf numFmtId="0" fontId="4" fillId="5" borderId="0" xfId="0" applyFont="1" applyFill="1"/>
    <xf numFmtId="15" fontId="6" fillId="5" borderId="0" xfId="0" applyNumberFormat="1" applyFont="1" applyFill="1"/>
    <xf numFmtId="15" fontId="4" fillId="5" borderId="0" xfId="0" applyNumberFormat="1" applyFont="1" applyFill="1"/>
    <xf numFmtId="0" fontId="8" fillId="0" borderId="0" xfId="0" applyFont="1"/>
    <xf numFmtId="166" fontId="4" fillId="0" borderId="0" xfId="1" applyNumberFormat="1" applyFont="1"/>
    <xf numFmtId="166" fontId="8" fillId="0" borderId="0" xfId="0" applyNumberFormat="1" applyFont="1"/>
    <xf numFmtId="166" fontId="0" fillId="0" borderId="0" xfId="1" applyNumberFormat="1" applyFont="1" applyFill="1" applyAlignment="1">
      <alignment horizontal="right"/>
    </xf>
    <xf numFmtId="43" fontId="0" fillId="0" borderId="0" xfId="1" applyFont="1" applyFill="1" applyAlignment="1">
      <alignment horizontal="right"/>
    </xf>
    <xf numFmtId="43" fontId="0" fillId="0" borderId="0" xfId="1" applyFont="1" applyFill="1" applyAlignment="1">
      <alignment horizontal="left"/>
    </xf>
    <xf numFmtId="164" fontId="9" fillId="0" borderId="0" xfId="0" applyNumberFormat="1" applyFont="1" applyFill="1"/>
    <xf numFmtId="164" fontId="9" fillId="0" borderId="0" xfId="0" applyNumberFormat="1" applyFont="1" applyFill="1" applyAlignment="1">
      <alignment horizontal="right" wrapText="1"/>
    </xf>
    <xf numFmtId="43" fontId="9" fillId="0" borderId="0" xfId="1" applyFont="1" applyFill="1" applyAlignment="1">
      <alignment horizontal="right" wrapText="1"/>
    </xf>
    <xf numFmtId="164" fontId="9" fillId="0" borderId="0" xfId="0" applyNumberFormat="1" applyFont="1" applyFill="1" applyAlignment="1">
      <alignment horizontal="center" wrapText="1"/>
    </xf>
    <xf numFmtId="0" fontId="0" fillId="0" borderId="0" xfId="0" applyFont="1" applyFill="1"/>
    <xf numFmtId="164" fontId="10" fillId="0" borderId="0" xfId="0" applyNumberFormat="1" applyFont="1" applyFill="1"/>
    <xf numFmtId="165" fontId="10" fillId="0" borderId="0" xfId="0" applyNumberFormat="1" applyFont="1" applyFill="1"/>
    <xf numFmtId="15" fontId="0" fillId="0" borderId="0" xfId="0" applyNumberFormat="1" applyFont="1" applyFill="1" applyAlignment="1">
      <alignment horizontal="right"/>
    </xf>
    <xf numFmtId="165" fontId="0" fillId="0" borderId="0" xfId="0" applyNumberFormat="1" applyFont="1" applyFill="1"/>
    <xf numFmtId="0" fontId="0" fillId="0" borderId="0" xfId="0" applyFont="1" applyFill="1" applyAlignment="1">
      <alignment horizontal="right"/>
    </xf>
    <xf numFmtId="164" fontId="10" fillId="0" borderId="0" xfId="0" quotePrefix="1" applyNumberFormat="1" applyFont="1" applyFill="1"/>
    <xf numFmtId="17" fontId="0" fillId="0" borderId="0" xfId="0" applyNumberFormat="1" applyFont="1" applyFill="1" applyAlignment="1">
      <alignment horizontal="right"/>
    </xf>
    <xf numFmtId="167" fontId="0" fillId="0" borderId="0" xfId="0" applyNumberFormat="1" applyFont="1" applyFill="1"/>
    <xf numFmtId="14" fontId="0" fillId="0" borderId="0" xfId="0" applyNumberFormat="1" applyFont="1" applyFill="1"/>
    <xf numFmtId="15" fontId="0" fillId="0" borderId="0" xfId="0" applyNumberFormat="1" applyFont="1" applyFill="1"/>
    <xf numFmtId="168" fontId="0" fillId="0" borderId="0" xfId="0" applyNumberFormat="1" applyFont="1" applyFill="1"/>
    <xf numFmtId="0" fontId="0" fillId="0" borderId="0" xfId="0" applyFont="1" applyFill="1" applyAlignment="1">
      <alignment horizontal="center"/>
    </xf>
    <xf numFmtId="0" fontId="0" fillId="3" borderId="0" xfId="0" applyNumberFormat="1" applyFont="1" applyFill="1" applyAlignment="1">
      <alignment horizontal="right"/>
    </xf>
    <xf numFmtId="43" fontId="0" fillId="3" borderId="0" xfId="1" applyFont="1" applyFill="1" applyAlignment="1">
      <alignment horizontal="right"/>
    </xf>
    <xf numFmtId="164" fontId="9" fillId="3" borderId="0" xfId="0" applyNumberFormat="1" applyFont="1" applyFill="1" applyAlignment="1">
      <alignment horizontal="right" wrapText="1"/>
    </xf>
    <xf numFmtId="15" fontId="0" fillId="3" borderId="0" xfId="0" applyNumberFormat="1" applyFont="1" applyFill="1" applyAlignment="1">
      <alignment horizontal="right"/>
    </xf>
    <xf numFmtId="0" fontId="0" fillId="3" borderId="0" xfId="0" applyFont="1" applyFill="1" applyAlignment="1">
      <alignment horizontal="right"/>
    </xf>
    <xf numFmtId="165" fontId="9" fillId="3" borderId="0" xfId="0" applyNumberFormat="1" applyFont="1" applyFill="1"/>
    <xf numFmtId="165" fontId="10" fillId="3" borderId="0" xfId="0" applyNumberFormat="1" applyFont="1" applyFill="1"/>
    <xf numFmtId="165" fontId="0" fillId="3" borderId="0" xfId="0" applyNumberFormat="1" applyFont="1" applyFill="1"/>
    <xf numFmtId="0" fontId="9" fillId="3" borderId="0" xfId="1" applyNumberFormat="1" applyFont="1" applyFill="1" applyAlignment="1">
      <alignment horizontal="right" wrapText="1"/>
    </xf>
    <xf numFmtId="0" fontId="0" fillId="3" borderId="0" xfId="1" applyNumberFormat="1" applyFont="1" applyFill="1" applyAlignment="1">
      <alignment horizontal="right"/>
    </xf>
  </cellXfs>
  <cellStyles count="4">
    <cellStyle name="Comma" xfId="1" builtinId="3"/>
    <cellStyle name="Hyperlink" xfId="2" builtinId="8"/>
    <cellStyle name="Normal" xfId="0" builtinId="0"/>
    <cellStyle name="Normal 2" xfId="3" xr:uid="{C92D9CAB-DF2F-43A2-86C1-7D8603E7D9E9}"/>
  </cellStyles>
  <dxfs count="0"/>
  <tableStyles count="0" defaultTableStyle="TableStyleMedium2" defaultPivotStyle="PivotStyleLight16"/>
  <colors>
    <mruColors>
      <color rgb="FF0432FF"/>
      <color rgb="FFFFFED6"/>
      <color rgb="FFA7E2FF"/>
      <color rgb="FFD4BB6C"/>
      <color rgb="FF66CCFF"/>
      <color rgb="FFFFFFA7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ordenatucafe.com/" TargetMode="External"/><Relationship Id="rId1" Type="http://schemas.openxmlformats.org/officeDocument/2006/relationships/hyperlink" Target="http://ordenatucafe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E59E0-C87B-C447-8428-3855B209FF3E}">
  <sheetPr>
    <tabColor rgb="FFFFFF00"/>
  </sheetPr>
  <dimension ref="A1:AC999"/>
  <sheetViews>
    <sheetView showGridLines="0" workbookViewId="0">
      <pane xSplit="3" ySplit="1" topLeftCell="O66" activePane="bottomRight" state="frozen"/>
      <selection pane="topRight" activeCell="D1" sqref="D1"/>
      <selection pane="bottomLeft" activeCell="A2" sqref="A2"/>
      <selection pane="bottomRight" activeCell="R70" sqref="R70"/>
    </sheetView>
  </sheetViews>
  <sheetFormatPr baseColWidth="10" defaultColWidth="11.5" defaultRowHeight="16"/>
  <cols>
    <col min="2" max="2" width="31.5" bestFit="1" customWidth="1"/>
    <col min="3" max="3" width="32" bestFit="1" customWidth="1"/>
    <col min="17" max="18" width="11" customWidth="1"/>
    <col min="21" max="21" width="34.5" customWidth="1"/>
  </cols>
  <sheetData>
    <row r="1" spans="1:29" s="2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9"/>
      <c r="N1" s="9"/>
      <c r="O1" s="9"/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9"/>
      <c r="Y1" s="9"/>
      <c r="Z1" s="9"/>
      <c r="AA1" s="9"/>
      <c r="AB1" s="9"/>
      <c r="AC1" s="9"/>
    </row>
    <row r="2" spans="1:29">
      <c r="A2" s="4">
        <v>321</v>
      </c>
      <c r="B2" s="4" t="s">
        <v>20</v>
      </c>
      <c r="C2" s="4" t="s">
        <v>21</v>
      </c>
      <c r="D2" s="5">
        <v>44379</v>
      </c>
      <c r="E2" s="5">
        <v>44379</v>
      </c>
      <c r="F2" s="5">
        <v>44379</v>
      </c>
      <c r="G2" s="4" t="s">
        <v>22</v>
      </c>
      <c r="H2" s="3" t="s">
        <v>23</v>
      </c>
      <c r="I2" s="4" t="s">
        <v>24</v>
      </c>
      <c r="J2" s="10" t="e">
        <f>SUMIFS(#REF!,#REF!,'Consolidated SPEI'!U2)</f>
        <v>#REF!</v>
      </c>
      <c r="K2" s="4" t="s">
        <v>25</v>
      </c>
      <c r="L2" s="10" t="e">
        <f>SUMIFS(#REF!,#REF!,'Consolidated SPEI'!U2)</f>
        <v>#REF!</v>
      </c>
      <c r="M2" s="3"/>
      <c r="N2" s="3"/>
      <c r="O2" s="3"/>
      <c r="P2" s="4" t="s">
        <v>26</v>
      </c>
      <c r="Q2" s="4"/>
      <c r="R2" s="4"/>
      <c r="S2" s="3"/>
      <c r="T2" s="3"/>
      <c r="U2" s="4" t="s">
        <v>27</v>
      </c>
      <c r="V2" s="4" t="s">
        <v>28</v>
      </c>
      <c r="W2" s="4"/>
      <c r="X2" s="3"/>
      <c r="Y2" s="3">
        <v>1</v>
      </c>
      <c r="Z2" s="3"/>
      <c r="AA2" s="3"/>
      <c r="AB2" s="3"/>
      <c r="AC2" s="3"/>
    </row>
    <row r="3" spans="1:29">
      <c r="A3" s="4">
        <v>219</v>
      </c>
      <c r="B3" s="4" t="s">
        <v>29</v>
      </c>
      <c r="C3" s="4" t="s">
        <v>30</v>
      </c>
      <c r="D3" s="5">
        <v>44383</v>
      </c>
      <c r="E3" s="5">
        <v>44383</v>
      </c>
      <c r="F3" s="5">
        <v>44383</v>
      </c>
      <c r="G3" s="4" t="s">
        <v>22</v>
      </c>
      <c r="H3" s="3" t="s">
        <v>23</v>
      </c>
      <c r="I3" s="4" t="s">
        <v>24</v>
      </c>
      <c r="J3" s="10" t="e">
        <f>SUMIFS(#REF!,#REF!,'Consolidated SPEI'!U3)</f>
        <v>#REF!</v>
      </c>
      <c r="K3" s="4" t="s">
        <v>25</v>
      </c>
      <c r="L3" s="10" t="e">
        <f>SUMIFS(#REF!,#REF!,'Consolidated SPEI'!U3)</f>
        <v>#REF!</v>
      </c>
      <c r="M3" s="3"/>
      <c r="N3" s="3"/>
      <c r="O3" s="3"/>
      <c r="P3" s="4" t="s">
        <v>26</v>
      </c>
      <c r="Q3" s="4"/>
      <c r="R3" s="4"/>
      <c r="S3" s="3"/>
      <c r="T3" s="3"/>
      <c r="U3" s="4" t="s">
        <v>31</v>
      </c>
      <c r="V3" s="4" t="s">
        <v>28</v>
      </c>
      <c r="W3" s="4"/>
      <c r="X3" s="3"/>
      <c r="Y3" s="3">
        <v>1</v>
      </c>
      <c r="Z3" s="3"/>
      <c r="AA3" s="3"/>
      <c r="AB3" s="3"/>
      <c r="AC3" s="3"/>
    </row>
    <row r="4" spans="1:29">
      <c r="A4" s="4">
        <v>306</v>
      </c>
      <c r="B4" s="4" t="s">
        <v>32</v>
      </c>
      <c r="C4" s="4" t="s">
        <v>33</v>
      </c>
      <c r="D4" s="5">
        <v>44383</v>
      </c>
      <c r="E4" s="5">
        <v>44383</v>
      </c>
      <c r="F4" s="5">
        <v>44383</v>
      </c>
      <c r="G4" s="4" t="s">
        <v>22</v>
      </c>
      <c r="H4" s="3" t="s">
        <v>23</v>
      </c>
      <c r="I4" s="4" t="s">
        <v>24</v>
      </c>
      <c r="J4" s="10" t="e">
        <f>SUMIFS(#REF!,#REF!,'Consolidated SPEI'!U4)</f>
        <v>#REF!</v>
      </c>
      <c r="K4" s="4" t="s">
        <v>25</v>
      </c>
      <c r="L4" s="10" t="e">
        <f>SUMIFS(#REF!,#REF!,'Consolidated SPEI'!U4)</f>
        <v>#REF!</v>
      </c>
      <c r="M4" s="3"/>
      <c r="N4" s="3"/>
      <c r="O4" s="3"/>
      <c r="P4" s="4" t="s">
        <v>26</v>
      </c>
      <c r="Q4" s="4"/>
      <c r="R4" s="4"/>
      <c r="S4" s="3"/>
      <c r="T4" s="3"/>
      <c r="U4" s="4" t="s">
        <v>34</v>
      </c>
      <c r="V4" s="4" t="s">
        <v>28</v>
      </c>
      <c r="W4" s="4"/>
      <c r="X4" s="3"/>
      <c r="Y4" s="3">
        <v>1</v>
      </c>
      <c r="Z4" s="3"/>
      <c r="AA4" s="3"/>
      <c r="AB4" s="3"/>
      <c r="AC4" s="3"/>
    </row>
    <row r="5" spans="1:29">
      <c r="A5" s="4">
        <v>364</v>
      </c>
      <c r="B5" s="4" t="s">
        <v>35</v>
      </c>
      <c r="C5" s="4" t="s">
        <v>36</v>
      </c>
      <c r="D5" s="5">
        <v>44383</v>
      </c>
      <c r="E5" s="5">
        <v>44383</v>
      </c>
      <c r="F5" s="5">
        <v>44383</v>
      </c>
      <c r="G5" s="4" t="s">
        <v>22</v>
      </c>
      <c r="H5" s="3" t="s">
        <v>23</v>
      </c>
      <c r="I5" s="4" t="s">
        <v>24</v>
      </c>
      <c r="J5" s="10" t="e">
        <f>SUMIFS(#REF!,#REF!,'Consolidated SPEI'!U5)</f>
        <v>#REF!</v>
      </c>
      <c r="K5" s="4" t="s">
        <v>25</v>
      </c>
      <c r="L5" s="10" t="e">
        <f>SUMIFS(#REF!,#REF!,'Consolidated SPEI'!U5)</f>
        <v>#REF!</v>
      </c>
      <c r="M5" s="3"/>
      <c r="N5" s="3"/>
      <c r="O5" s="3"/>
      <c r="P5" s="4" t="s">
        <v>26</v>
      </c>
      <c r="Q5" s="4"/>
      <c r="R5" s="4"/>
      <c r="S5" s="3"/>
      <c r="T5" s="3"/>
      <c r="U5" s="4" t="s">
        <v>37</v>
      </c>
      <c r="V5" s="4" t="s">
        <v>28</v>
      </c>
      <c r="W5" s="4"/>
      <c r="X5" s="3"/>
      <c r="Y5" s="3">
        <v>1</v>
      </c>
      <c r="Z5" s="3"/>
      <c r="AA5" s="3"/>
      <c r="AB5" s="3"/>
      <c r="AC5" s="3"/>
    </row>
    <row r="6" spans="1:29">
      <c r="A6" s="4">
        <v>254</v>
      </c>
      <c r="B6" s="4" t="s">
        <v>38</v>
      </c>
      <c r="C6" s="4" t="s">
        <v>39</v>
      </c>
      <c r="D6" s="5">
        <v>44383</v>
      </c>
      <c r="E6" s="5">
        <v>44383</v>
      </c>
      <c r="F6" s="5">
        <v>44383</v>
      </c>
      <c r="G6" s="4" t="s">
        <v>22</v>
      </c>
      <c r="H6" s="3" t="s">
        <v>23</v>
      </c>
      <c r="I6" s="4" t="s">
        <v>24</v>
      </c>
      <c r="J6" s="10" t="e">
        <f>SUMIFS(#REF!,#REF!,'Consolidated SPEI'!U6)</f>
        <v>#REF!</v>
      </c>
      <c r="K6" s="4" t="s">
        <v>25</v>
      </c>
      <c r="L6" s="10" t="e">
        <f>SUMIFS(#REF!,#REF!,'Consolidated SPEI'!U6)</f>
        <v>#REF!</v>
      </c>
      <c r="M6" s="3"/>
      <c r="N6" s="3"/>
      <c r="O6" s="3"/>
      <c r="P6" s="4" t="s">
        <v>26</v>
      </c>
      <c r="Q6" s="4"/>
      <c r="R6" s="4"/>
      <c r="S6" s="3"/>
      <c r="T6" s="3"/>
      <c r="U6" s="4" t="s">
        <v>40</v>
      </c>
      <c r="V6" s="4" t="s">
        <v>28</v>
      </c>
      <c r="W6" s="4"/>
      <c r="X6" s="3"/>
      <c r="Y6" s="3">
        <v>1</v>
      </c>
      <c r="Z6" s="3"/>
      <c r="AA6" s="3"/>
      <c r="AB6" s="3"/>
      <c r="AC6" s="3"/>
    </row>
    <row r="7" spans="1:29">
      <c r="A7" s="4">
        <v>288</v>
      </c>
      <c r="B7" s="4" t="s">
        <v>41</v>
      </c>
      <c r="C7" s="4" t="s">
        <v>42</v>
      </c>
      <c r="D7" s="5">
        <v>44383</v>
      </c>
      <c r="E7" s="5">
        <v>44383</v>
      </c>
      <c r="F7" s="5">
        <v>44383</v>
      </c>
      <c r="G7" s="4" t="s">
        <v>22</v>
      </c>
      <c r="H7" s="3" t="s">
        <v>23</v>
      </c>
      <c r="I7" s="4" t="s">
        <v>24</v>
      </c>
      <c r="J7" s="10" t="e">
        <f>SUMIFS(#REF!,#REF!,'Consolidated SPEI'!U7)</f>
        <v>#REF!</v>
      </c>
      <c r="K7" s="4" t="s">
        <v>25</v>
      </c>
      <c r="L7" s="10" t="e">
        <f>SUMIFS(#REF!,#REF!,'Consolidated SPEI'!U7)</f>
        <v>#REF!</v>
      </c>
      <c r="M7" s="3"/>
      <c r="N7" s="3"/>
      <c r="O7" s="3"/>
      <c r="P7" s="4" t="s">
        <v>26</v>
      </c>
      <c r="Q7" s="4"/>
      <c r="R7" s="4"/>
      <c r="S7" s="3"/>
      <c r="T7" s="3"/>
      <c r="U7" s="4" t="s">
        <v>43</v>
      </c>
      <c r="V7" s="4" t="s">
        <v>28</v>
      </c>
      <c r="W7" s="4"/>
      <c r="X7" s="3"/>
      <c r="Y7" s="3">
        <v>1</v>
      </c>
      <c r="Z7" s="3"/>
      <c r="AA7" s="3"/>
      <c r="AB7" s="3"/>
      <c r="AC7" s="3"/>
    </row>
    <row r="8" spans="1:29">
      <c r="A8" s="4">
        <v>330</v>
      </c>
      <c r="B8" s="4" t="s">
        <v>44</v>
      </c>
      <c r="C8" s="4" t="s">
        <v>45</v>
      </c>
      <c r="D8" s="5">
        <v>44383</v>
      </c>
      <c r="E8" s="5">
        <v>44383</v>
      </c>
      <c r="F8" s="5">
        <v>44383</v>
      </c>
      <c r="G8" s="4" t="s">
        <v>22</v>
      </c>
      <c r="H8" s="3" t="s">
        <v>23</v>
      </c>
      <c r="I8" s="4" t="s">
        <v>24</v>
      </c>
      <c r="J8" s="10" t="e">
        <f>SUMIFS(#REF!,#REF!,'Consolidated SPEI'!U8)</f>
        <v>#REF!</v>
      </c>
      <c r="K8" s="4" t="s">
        <v>25</v>
      </c>
      <c r="L8" s="10" t="e">
        <f>SUMIFS(#REF!,#REF!,'Consolidated SPEI'!U8)</f>
        <v>#REF!</v>
      </c>
      <c r="M8" s="3"/>
      <c r="N8" s="3"/>
      <c r="O8" s="3"/>
      <c r="P8" s="4" t="s">
        <v>26</v>
      </c>
      <c r="Q8" s="4"/>
      <c r="R8" s="4"/>
      <c r="S8" s="3"/>
      <c r="T8" s="3"/>
      <c r="U8" s="4" t="s">
        <v>46</v>
      </c>
      <c r="V8" s="4" t="s">
        <v>28</v>
      </c>
      <c r="W8" s="4"/>
      <c r="X8" s="3"/>
      <c r="Y8" s="3">
        <v>1</v>
      </c>
      <c r="Z8" s="3"/>
      <c r="AA8" s="3"/>
      <c r="AB8" s="3"/>
      <c r="AC8" s="3"/>
    </row>
    <row r="9" spans="1:29">
      <c r="A9" s="4">
        <v>349</v>
      </c>
      <c r="B9" s="4" t="s">
        <v>47</v>
      </c>
      <c r="C9" s="4" t="s">
        <v>48</v>
      </c>
      <c r="D9" s="5">
        <v>44383</v>
      </c>
      <c r="E9" s="5">
        <v>44383</v>
      </c>
      <c r="F9" s="5">
        <v>44383</v>
      </c>
      <c r="G9" s="4" t="s">
        <v>22</v>
      </c>
      <c r="H9" s="3" t="s">
        <v>23</v>
      </c>
      <c r="I9" s="4" t="s">
        <v>24</v>
      </c>
      <c r="J9" s="10" t="e">
        <f>SUMIFS(#REF!,#REF!,'Consolidated SPEI'!U9)</f>
        <v>#REF!</v>
      </c>
      <c r="K9" s="4" t="s">
        <v>25</v>
      </c>
      <c r="L9" s="10" t="e">
        <f>SUMIFS(#REF!,#REF!,'Consolidated SPEI'!U9)</f>
        <v>#REF!</v>
      </c>
      <c r="M9" s="3"/>
      <c r="N9" s="3"/>
      <c r="O9" s="3"/>
      <c r="P9" s="4" t="s">
        <v>26</v>
      </c>
      <c r="Q9" s="4"/>
      <c r="R9" s="4"/>
      <c r="S9" s="3"/>
      <c r="T9" s="3"/>
      <c r="U9" s="4" t="s">
        <v>49</v>
      </c>
      <c r="V9" s="4" t="s">
        <v>28</v>
      </c>
      <c r="W9" s="4"/>
      <c r="X9" s="3"/>
      <c r="Y9" s="3">
        <v>1</v>
      </c>
      <c r="Z9" s="3"/>
      <c r="AA9" s="3"/>
      <c r="AB9" s="3"/>
      <c r="AC9" s="3"/>
    </row>
    <row r="10" spans="1:29">
      <c r="A10" s="4">
        <v>430</v>
      </c>
      <c r="B10" s="4" t="s">
        <v>50</v>
      </c>
      <c r="C10" s="4" t="s">
        <v>51</v>
      </c>
      <c r="D10" s="5">
        <v>44384</v>
      </c>
      <c r="E10" s="5">
        <v>44384</v>
      </c>
      <c r="F10" s="5">
        <v>44384</v>
      </c>
      <c r="G10" s="4" t="s">
        <v>22</v>
      </c>
      <c r="H10" s="3" t="s">
        <v>23</v>
      </c>
      <c r="I10" s="4" t="s">
        <v>24</v>
      </c>
      <c r="J10" s="10" t="e">
        <f>SUMIFS(#REF!,#REF!,'Consolidated SPEI'!U10)</f>
        <v>#REF!</v>
      </c>
      <c r="K10" s="4" t="s">
        <v>25</v>
      </c>
      <c r="L10" s="10" t="e">
        <f>SUMIFS(#REF!,#REF!,'Consolidated SPEI'!U10)</f>
        <v>#REF!</v>
      </c>
      <c r="M10" s="3"/>
      <c r="N10" s="3"/>
      <c r="O10" s="3"/>
      <c r="P10" s="4" t="s">
        <v>26</v>
      </c>
      <c r="Q10" s="4"/>
      <c r="R10" s="4"/>
      <c r="S10" s="3"/>
      <c r="T10" s="3"/>
      <c r="U10" s="4" t="s">
        <v>52</v>
      </c>
      <c r="V10" s="4" t="s">
        <v>28</v>
      </c>
      <c r="W10" s="4"/>
      <c r="X10" s="3"/>
      <c r="Y10" s="3">
        <v>1</v>
      </c>
      <c r="Z10" s="3"/>
      <c r="AA10" s="3"/>
      <c r="AB10" s="3"/>
      <c r="AC10" s="3"/>
    </row>
    <row r="11" spans="1:29">
      <c r="A11" s="4">
        <v>238</v>
      </c>
      <c r="B11" s="4" t="s">
        <v>53</v>
      </c>
      <c r="C11" s="4" t="s">
        <v>54</v>
      </c>
      <c r="D11" s="5">
        <v>44384</v>
      </c>
      <c r="E11" s="5">
        <v>44384</v>
      </c>
      <c r="F11" s="5">
        <v>44384</v>
      </c>
      <c r="G11" s="4" t="s">
        <v>22</v>
      </c>
      <c r="H11" s="3" t="s">
        <v>23</v>
      </c>
      <c r="I11" s="4" t="s">
        <v>24</v>
      </c>
      <c r="J11" s="10" t="e">
        <f>SUMIFS(#REF!,#REF!,'Consolidated SPEI'!U11)</f>
        <v>#REF!</v>
      </c>
      <c r="K11" s="4" t="s">
        <v>25</v>
      </c>
      <c r="L11" s="10" t="e">
        <f>SUMIFS(#REF!,#REF!,'Consolidated SPEI'!U11)</f>
        <v>#REF!</v>
      </c>
      <c r="M11" s="3"/>
      <c r="N11" s="3"/>
      <c r="O11" s="3"/>
      <c r="P11" s="4" t="s">
        <v>26</v>
      </c>
      <c r="Q11" s="4"/>
      <c r="R11" s="4"/>
      <c r="S11" s="3"/>
      <c r="T11" s="3"/>
      <c r="U11" s="4" t="s">
        <v>55</v>
      </c>
      <c r="V11" s="4" t="s">
        <v>28</v>
      </c>
      <c r="W11" s="4"/>
      <c r="X11" s="3"/>
      <c r="Y11" s="3">
        <v>1</v>
      </c>
      <c r="Z11" s="3"/>
      <c r="AA11" s="3"/>
      <c r="AB11" s="3"/>
      <c r="AC11" s="3"/>
    </row>
    <row r="12" spans="1:29">
      <c r="A12" s="4">
        <v>384</v>
      </c>
      <c r="B12" s="4" t="s">
        <v>56</v>
      </c>
      <c r="C12" s="4" t="s">
        <v>57</v>
      </c>
      <c r="D12" s="5">
        <v>44385</v>
      </c>
      <c r="E12" s="5">
        <v>44385</v>
      </c>
      <c r="F12" s="5">
        <v>44385</v>
      </c>
      <c r="G12" s="4" t="s">
        <v>22</v>
      </c>
      <c r="H12" s="3" t="s">
        <v>23</v>
      </c>
      <c r="I12" s="4" t="s">
        <v>24</v>
      </c>
      <c r="J12" s="10" t="e">
        <f>SUMIFS(#REF!,#REF!,'Consolidated SPEI'!U12)</f>
        <v>#REF!</v>
      </c>
      <c r="K12" s="4" t="s">
        <v>25</v>
      </c>
      <c r="L12" s="10" t="e">
        <f>SUMIFS(#REF!,#REF!,'Consolidated SPEI'!U12)</f>
        <v>#REF!</v>
      </c>
      <c r="M12" s="3"/>
      <c r="N12" s="3"/>
      <c r="O12" s="3"/>
      <c r="P12" s="4" t="s">
        <v>26</v>
      </c>
      <c r="Q12" s="4"/>
      <c r="R12" s="4"/>
      <c r="S12" s="3"/>
      <c r="T12" s="3"/>
      <c r="U12" s="4" t="s">
        <v>58</v>
      </c>
      <c r="V12" s="4" t="s">
        <v>28</v>
      </c>
      <c r="W12" s="4"/>
      <c r="X12" s="3"/>
      <c r="Y12" s="3">
        <v>1</v>
      </c>
      <c r="Z12" s="3"/>
      <c r="AA12" s="3"/>
      <c r="AB12" s="3"/>
      <c r="AC12" s="3"/>
    </row>
    <row r="13" spans="1:29">
      <c r="A13" s="4">
        <v>442</v>
      </c>
      <c r="B13" s="4" t="s">
        <v>59</v>
      </c>
      <c r="C13" s="4" t="s">
        <v>60</v>
      </c>
      <c r="D13" s="5">
        <v>44385</v>
      </c>
      <c r="E13" s="5">
        <v>44385</v>
      </c>
      <c r="F13" s="5">
        <v>44385</v>
      </c>
      <c r="G13" s="4" t="s">
        <v>22</v>
      </c>
      <c r="H13" s="3" t="s">
        <v>23</v>
      </c>
      <c r="I13" s="4" t="s">
        <v>24</v>
      </c>
      <c r="J13" s="10" t="e">
        <f>SUMIFS(#REF!,#REF!,'Consolidated SPEI'!U13)</f>
        <v>#REF!</v>
      </c>
      <c r="K13" s="4" t="s">
        <v>25</v>
      </c>
      <c r="L13" s="10" t="e">
        <f>SUMIFS(#REF!,#REF!,'Consolidated SPEI'!U13)</f>
        <v>#REF!</v>
      </c>
      <c r="M13" s="3"/>
      <c r="N13" s="3"/>
      <c r="O13" s="3"/>
      <c r="P13" s="4" t="s">
        <v>26</v>
      </c>
      <c r="Q13" s="4"/>
      <c r="R13" s="4"/>
      <c r="S13" s="3"/>
      <c r="T13" s="3"/>
      <c r="U13" s="4" t="s">
        <v>61</v>
      </c>
      <c r="V13" s="4" t="s">
        <v>28</v>
      </c>
      <c r="W13" s="4"/>
      <c r="X13" s="3"/>
      <c r="Y13" s="3">
        <v>1</v>
      </c>
      <c r="Z13" s="3"/>
      <c r="AA13" s="3"/>
      <c r="AB13" s="3"/>
      <c r="AC13" s="3"/>
    </row>
    <row r="14" spans="1:29">
      <c r="A14" s="4">
        <v>311</v>
      </c>
      <c r="B14" s="4" t="s">
        <v>62</v>
      </c>
      <c r="C14" s="4" t="s">
        <v>63</v>
      </c>
      <c r="D14" s="5">
        <v>44385</v>
      </c>
      <c r="E14" s="5">
        <v>44385</v>
      </c>
      <c r="F14" s="5">
        <v>44385</v>
      </c>
      <c r="G14" s="4" t="s">
        <v>22</v>
      </c>
      <c r="H14" s="3" t="s">
        <v>23</v>
      </c>
      <c r="I14" s="4" t="s">
        <v>24</v>
      </c>
      <c r="J14" s="10" t="e">
        <f>SUMIFS(#REF!,#REF!,'Consolidated SPEI'!U14)</f>
        <v>#REF!</v>
      </c>
      <c r="K14" s="4" t="s">
        <v>25</v>
      </c>
      <c r="L14" s="10" t="e">
        <f>SUMIFS(#REF!,#REF!,'Consolidated SPEI'!U14)</f>
        <v>#REF!</v>
      </c>
      <c r="M14" s="3"/>
      <c r="N14" s="3"/>
      <c r="O14" s="3"/>
      <c r="P14" s="4" t="s">
        <v>26</v>
      </c>
      <c r="Q14" s="4"/>
      <c r="R14" s="4"/>
      <c r="S14" s="3"/>
      <c r="T14" s="3"/>
      <c r="U14" s="4" t="s">
        <v>64</v>
      </c>
      <c r="V14" s="4" t="s">
        <v>28</v>
      </c>
      <c r="W14" s="4"/>
      <c r="X14" s="3"/>
      <c r="Y14" s="3">
        <v>1</v>
      </c>
      <c r="Z14" s="3"/>
      <c r="AA14" s="3"/>
      <c r="AB14" s="3"/>
      <c r="AC14" s="3"/>
    </row>
    <row r="15" spans="1:29">
      <c r="A15" s="4">
        <v>399</v>
      </c>
      <c r="B15" s="4" t="s">
        <v>65</v>
      </c>
      <c r="C15" s="4" t="s">
        <v>66</v>
      </c>
      <c r="D15" s="5">
        <v>44385</v>
      </c>
      <c r="E15" s="5">
        <v>44385</v>
      </c>
      <c r="F15" s="5">
        <v>44385</v>
      </c>
      <c r="G15" s="4" t="s">
        <v>22</v>
      </c>
      <c r="H15" s="3" t="s">
        <v>23</v>
      </c>
      <c r="I15" s="4" t="s">
        <v>24</v>
      </c>
      <c r="J15" s="10" t="e">
        <f>SUMIFS(#REF!,#REF!,'Consolidated SPEI'!U15)</f>
        <v>#REF!</v>
      </c>
      <c r="K15" s="4" t="s">
        <v>25</v>
      </c>
      <c r="L15" s="10" t="e">
        <f>SUMIFS(#REF!,#REF!,'Consolidated SPEI'!U15)</f>
        <v>#REF!</v>
      </c>
      <c r="M15" s="3"/>
      <c r="N15" s="3"/>
      <c r="O15" s="3"/>
      <c r="P15" s="4" t="s">
        <v>26</v>
      </c>
      <c r="Q15" s="4"/>
      <c r="R15" s="4"/>
      <c r="S15" s="3"/>
      <c r="T15" s="3"/>
      <c r="U15" s="4" t="s">
        <v>67</v>
      </c>
      <c r="V15" s="4" t="s">
        <v>28</v>
      </c>
      <c r="W15" s="4"/>
      <c r="X15" s="3"/>
      <c r="Y15" s="3">
        <v>1</v>
      </c>
      <c r="Z15" s="3"/>
      <c r="AA15" s="3"/>
      <c r="AB15" s="3"/>
      <c r="AC15" s="3"/>
    </row>
    <row r="16" spans="1:29">
      <c r="A16" s="4">
        <v>215</v>
      </c>
      <c r="B16" s="4" t="s">
        <v>68</v>
      </c>
      <c r="C16" s="4" t="s">
        <v>69</v>
      </c>
      <c r="D16" s="5">
        <v>44385</v>
      </c>
      <c r="E16" s="5">
        <v>44385</v>
      </c>
      <c r="F16" s="5">
        <v>44385</v>
      </c>
      <c r="G16" s="4" t="s">
        <v>22</v>
      </c>
      <c r="H16" s="3" t="s">
        <v>23</v>
      </c>
      <c r="I16" s="4" t="s">
        <v>24</v>
      </c>
      <c r="J16" s="10" t="e">
        <f>SUMIFS(#REF!,#REF!,'Consolidated SPEI'!U16)</f>
        <v>#REF!</v>
      </c>
      <c r="K16" s="4" t="s">
        <v>25</v>
      </c>
      <c r="L16" s="10" t="e">
        <f>SUMIFS(#REF!,#REF!,'Consolidated SPEI'!U16)</f>
        <v>#REF!</v>
      </c>
      <c r="M16" s="3"/>
      <c r="N16" s="3"/>
      <c r="O16" s="3"/>
      <c r="P16" s="4" t="s">
        <v>26</v>
      </c>
      <c r="Q16" s="4"/>
      <c r="R16" s="4"/>
      <c r="S16" s="3"/>
      <c r="T16" s="3"/>
      <c r="U16" s="4" t="s">
        <v>70</v>
      </c>
      <c r="V16" s="4" t="s">
        <v>28</v>
      </c>
      <c r="W16" s="4"/>
      <c r="X16" s="3"/>
      <c r="Y16" s="3">
        <v>1</v>
      </c>
      <c r="Z16" s="3"/>
      <c r="AA16" s="3"/>
      <c r="AB16" s="3"/>
      <c r="AC16" s="3"/>
    </row>
    <row r="17" spans="1:29">
      <c r="A17" s="4">
        <v>531</v>
      </c>
      <c r="B17" s="4" t="s">
        <v>71</v>
      </c>
      <c r="C17" s="4" t="s">
        <v>72</v>
      </c>
      <c r="D17" s="5">
        <v>44385</v>
      </c>
      <c r="E17" s="5">
        <v>44385</v>
      </c>
      <c r="F17" s="5">
        <v>44385</v>
      </c>
      <c r="G17" s="4" t="s">
        <v>22</v>
      </c>
      <c r="H17" s="3" t="s">
        <v>23</v>
      </c>
      <c r="I17" s="4" t="s">
        <v>24</v>
      </c>
      <c r="J17" s="10" t="e">
        <f>SUMIFS(#REF!,#REF!,'Consolidated SPEI'!U17)</f>
        <v>#REF!</v>
      </c>
      <c r="K17" s="4" t="s">
        <v>25</v>
      </c>
      <c r="L17" s="10" t="e">
        <f>SUMIFS(#REF!,#REF!,'Consolidated SPEI'!U17)</f>
        <v>#REF!</v>
      </c>
      <c r="M17" s="3"/>
      <c r="N17" s="3"/>
      <c r="O17" s="3"/>
      <c r="P17" s="4" t="s">
        <v>26</v>
      </c>
      <c r="Q17" s="4"/>
      <c r="R17" s="4"/>
      <c r="S17" s="3"/>
      <c r="T17" s="3"/>
      <c r="U17" s="4" t="s">
        <v>73</v>
      </c>
      <c r="V17" s="4" t="s">
        <v>28</v>
      </c>
      <c r="W17" s="4"/>
      <c r="X17" s="3"/>
      <c r="Y17" s="3">
        <v>1</v>
      </c>
      <c r="Z17" s="3"/>
      <c r="AA17" s="3"/>
      <c r="AB17" s="3"/>
      <c r="AC17" s="3"/>
    </row>
    <row r="18" spans="1:29">
      <c r="A18" s="4">
        <v>413</v>
      </c>
      <c r="B18" s="4" t="s">
        <v>74</v>
      </c>
      <c r="C18" s="4" t="s">
        <v>75</v>
      </c>
      <c r="D18" s="5">
        <v>44385</v>
      </c>
      <c r="E18" s="5">
        <v>44385</v>
      </c>
      <c r="F18" s="5">
        <v>44385</v>
      </c>
      <c r="G18" s="4" t="s">
        <v>22</v>
      </c>
      <c r="H18" s="3" t="s">
        <v>23</v>
      </c>
      <c r="I18" s="4" t="s">
        <v>24</v>
      </c>
      <c r="J18" s="10" t="e">
        <f>SUMIFS(#REF!,#REF!,'Consolidated SPEI'!U18)</f>
        <v>#REF!</v>
      </c>
      <c r="K18" s="4" t="s">
        <v>25</v>
      </c>
      <c r="L18" s="10" t="e">
        <f>SUMIFS(#REF!,#REF!,'Consolidated SPEI'!U18)</f>
        <v>#REF!</v>
      </c>
      <c r="M18" s="3"/>
      <c r="N18" s="3"/>
      <c r="O18" s="3"/>
      <c r="P18" s="4" t="s">
        <v>26</v>
      </c>
      <c r="Q18" s="4"/>
      <c r="R18" s="4"/>
      <c r="S18" s="3"/>
      <c r="T18" s="3"/>
      <c r="U18" s="4" t="s">
        <v>76</v>
      </c>
      <c r="V18" s="4" t="s">
        <v>28</v>
      </c>
      <c r="W18" s="4"/>
      <c r="X18" s="3"/>
      <c r="Y18" s="3">
        <v>1</v>
      </c>
      <c r="Z18" s="3"/>
      <c r="AA18" s="3"/>
      <c r="AB18" s="3"/>
      <c r="AC18" s="3"/>
    </row>
    <row r="19" spans="1:29">
      <c r="A19" s="4">
        <v>100</v>
      </c>
      <c r="B19" s="4" t="s">
        <v>77</v>
      </c>
      <c r="C19" s="4" t="s">
        <v>78</v>
      </c>
      <c r="D19" s="5">
        <v>44386</v>
      </c>
      <c r="E19" s="5">
        <v>44386</v>
      </c>
      <c r="F19" s="5">
        <v>44386</v>
      </c>
      <c r="G19" s="4" t="s">
        <v>22</v>
      </c>
      <c r="H19" s="3" t="s">
        <v>23</v>
      </c>
      <c r="I19" s="4" t="s">
        <v>24</v>
      </c>
      <c r="J19" s="10" t="e">
        <f>SUMIFS(#REF!,#REF!,'Consolidated SPEI'!U19)</f>
        <v>#REF!</v>
      </c>
      <c r="K19" s="4" t="s">
        <v>25</v>
      </c>
      <c r="L19" s="10" t="e">
        <f>SUMIFS(#REF!,#REF!,'Consolidated SPEI'!U19)</f>
        <v>#REF!</v>
      </c>
      <c r="M19" s="3"/>
      <c r="N19" s="3"/>
      <c r="O19" s="3"/>
      <c r="P19" s="4" t="s">
        <v>26</v>
      </c>
      <c r="Q19" s="4"/>
      <c r="R19" s="4"/>
      <c r="S19" s="3"/>
      <c r="T19" s="3"/>
      <c r="U19" s="4" t="s">
        <v>79</v>
      </c>
      <c r="V19" s="4" t="s">
        <v>28</v>
      </c>
      <c r="W19" s="4"/>
      <c r="X19" s="3"/>
      <c r="Y19" s="3">
        <v>1</v>
      </c>
      <c r="Z19" s="3"/>
      <c r="AA19" s="3"/>
      <c r="AB19" s="3"/>
      <c r="AC19" s="3"/>
    </row>
    <row r="20" spans="1:29">
      <c r="A20" s="4">
        <v>337</v>
      </c>
      <c r="B20" s="4" t="s">
        <v>80</v>
      </c>
      <c r="C20" s="4" t="s">
        <v>81</v>
      </c>
      <c r="D20" s="5">
        <v>44386</v>
      </c>
      <c r="E20" s="5">
        <v>44386</v>
      </c>
      <c r="F20" s="5">
        <v>44386</v>
      </c>
      <c r="G20" s="4" t="s">
        <v>22</v>
      </c>
      <c r="H20" s="3" t="s">
        <v>23</v>
      </c>
      <c r="I20" s="4" t="s">
        <v>24</v>
      </c>
      <c r="J20" s="10" t="e">
        <f>SUMIFS(#REF!,#REF!,'Consolidated SPEI'!U20)</f>
        <v>#REF!</v>
      </c>
      <c r="K20" s="4" t="s">
        <v>25</v>
      </c>
      <c r="L20" s="10" t="e">
        <f>SUMIFS(#REF!,#REF!,'Consolidated SPEI'!U20)</f>
        <v>#REF!</v>
      </c>
      <c r="M20" s="3"/>
      <c r="N20" s="3"/>
      <c r="O20" s="3"/>
      <c r="P20" s="4" t="s">
        <v>26</v>
      </c>
      <c r="Q20" s="4"/>
      <c r="R20" s="4"/>
      <c r="S20" s="3"/>
      <c r="T20" s="3"/>
      <c r="U20" s="4" t="s">
        <v>82</v>
      </c>
      <c r="V20" s="4" t="s">
        <v>28</v>
      </c>
      <c r="W20" s="4"/>
      <c r="X20" s="3"/>
      <c r="Y20" s="3">
        <v>1</v>
      </c>
      <c r="Z20" s="3"/>
      <c r="AA20" s="3"/>
      <c r="AB20" s="3"/>
      <c r="AC20" s="3"/>
    </row>
    <row r="21" spans="1:29">
      <c r="A21" s="4">
        <v>280</v>
      </c>
      <c r="B21" s="4" t="s">
        <v>83</v>
      </c>
      <c r="C21" s="4" t="s">
        <v>84</v>
      </c>
      <c r="D21" s="5">
        <v>44386</v>
      </c>
      <c r="E21" s="5">
        <v>44386</v>
      </c>
      <c r="F21" s="5">
        <v>44386</v>
      </c>
      <c r="G21" s="4" t="s">
        <v>22</v>
      </c>
      <c r="H21" s="3" t="s">
        <v>23</v>
      </c>
      <c r="I21" s="4" t="s">
        <v>24</v>
      </c>
      <c r="J21" s="10" t="e">
        <f>SUMIFS(#REF!,#REF!,'Consolidated SPEI'!U21)</f>
        <v>#REF!</v>
      </c>
      <c r="K21" s="4" t="s">
        <v>25</v>
      </c>
      <c r="L21" s="10" t="e">
        <f>SUMIFS(#REF!,#REF!,'Consolidated SPEI'!U21)</f>
        <v>#REF!</v>
      </c>
      <c r="M21" s="3"/>
      <c r="N21" s="3"/>
      <c r="O21" s="3"/>
      <c r="P21" s="4" t="s">
        <v>26</v>
      </c>
      <c r="Q21" s="4"/>
      <c r="R21" s="4"/>
      <c r="S21" s="3"/>
      <c r="T21" s="3"/>
      <c r="U21" s="4" t="s">
        <v>85</v>
      </c>
      <c r="V21" s="4" t="s">
        <v>28</v>
      </c>
      <c r="W21" s="4"/>
      <c r="X21" s="3"/>
      <c r="Y21" s="3">
        <v>1</v>
      </c>
      <c r="Z21" s="3"/>
      <c r="AA21" s="3"/>
      <c r="AB21" s="3"/>
      <c r="AC21" s="3"/>
    </row>
    <row r="22" spans="1:29">
      <c r="A22" s="4">
        <v>51</v>
      </c>
      <c r="B22" s="3" t="s">
        <v>86</v>
      </c>
      <c r="C22" s="3" t="s">
        <v>87</v>
      </c>
      <c r="D22" s="5">
        <v>44391</v>
      </c>
      <c r="E22" s="5">
        <v>44391</v>
      </c>
      <c r="F22" s="5">
        <v>44391</v>
      </c>
      <c r="G22" s="4" t="s">
        <v>22</v>
      </c>
      <c r="H22" s="3" t="s">
        <v>23</v>
      </c>
      <c r="I22" s="4" t="s">
        <v>24</v>
      </c>
      <c r="J22" s="10" t="e">
        <f>SUMIFS(#REF!,#REF!,'Consolidated SPEI'!U22)</f>
        <v>#REF!</v>
      </c>
      <c r="K22" s="4" t="s">
        <v>25</v>
      </c>
      <c r="L22" s="10" t="e">
        <f>SUMIFS(#REF!,#REF!,'Consolidated SPEI'!U22)</f>
        <v>#REF!</v>
      </c>
      <c r="M22" s="3"/>
      <c r="N22" s="3"/>
      <c r="O22" s="3"/>
      <c r="P22" s="4" t="s">
        <v>26</v>
      </c>
      <c r="Q22" s="4"/>
      <c r="R22" s="4"/>
      <c r="S22" s="3"/>
      <c r="T22" s="3"/>
      <c r="U22" s="4" t="s">
        <v>88</v>
      </c>
      <c r="V22" s="4" t="s">
        <v>28</v>
      </c>
      <c r="W22" s="4"/>
      <c r="X22" s="3"/>
      <c r="Y22" s="3">
        <v>1</v>
      </c>
      <c r="Z22" s="3"/>
      <c r="AA22" s="3"/>
      <c r="AB22" s="3"/>
      <c r="AC22" s="3"/>
    </row>
    <row r="23" spans="1:29">
      <c r="A23" s="4">
        <v>315</v>
      </c>
      <c r="B23" s="4" t="s">
        <v>89</v>
      </c>
      <c r="C23" s="4" t="s">
        <v>90</v>
      </c>
      <c r="D23" s="5">
        <v>44391</v>
      </c>
      <c r="E23" s="5">
        <v>44391</v>
      </c>
      <c r="F23" s="5">
        <v>44391</v>
      </c>
      <c r="G23" s="4" t="s">
        <v>22</v>
      </c>
      <c r="H23" s="3" t="s">
        <v>23</v>
      </c>
      <c r="I23" s="4" t="s">
        <v>24</v>
      </c>
      <c r="J23" s="10" t="e">
        <f>SUMIFS(#REF!,#REF!,'Consolidated SPEI'!U23)</f>
        <v>#REF!</v>
      </c>
      <c r="K23" s="4" t="s">
        <v>25</v>
      </c>
      <c r="L23" s="10" t="e">
        <f>SUMIFS(#REF!,#REF!,'Consolidated SPEI'!U23)</f>
        <v>#REF!</v>
      </c>
      <c r="M23" s="3"/>
      <c r="N23" s="3"/>
      <c r="O23" s="3"/>
      <c r="P23" s="4" t="s">
        <v>26</v>
      </c>
      <c r="Q23" s="4"/>
      <c r="R23" s="4"/>
      <c r="S23" s="3"/>
      <c r="T23" s="3"/>
      <c r="U23" s="4" t="s">
        <v>91</v>
      </c>
      <c r="V23" s="4" t="s">
        <v>28</v>
      </c>
      <c r="W23" s="4"/>
      <c r="X23" s="3"/>
      <c r="Y23" s="3">
        <v>1</v>
      </c>
      <c r="Z23" s="3"/>
      <c r="AA23" s="3"/>
      <c r="AB23" s="3"/>
      <c r="AC23" s="3"/>
    </row>
    <row r="24" spans="1:29">
      <c r="A24" s="4">
        <v>241</v>
      </c>
      <c r="B24" s="4" t="s">
        <v>92</v>
      </c>
      <c r="C24" s="4" t="s">
        <v>93</v>
      </c>
      <c r="D24" s="5">
        <v>44392</v>
      </c>
      <c r="E24" s="5">
        <v>44392</v>
      </c>
      <c r="F24" s="5">
        <v>44392</v>
      </c>
      <c r="G24" s="4" t="s">
        <v>22</v>
      </c>
      <c r="H24" s="3" t="s">
        <v>23</v>
      </c>
      <c r="I24" s="4" t="s">
        <v>24</v>
      </c>
      <c r="J24" s="10" t="e">
        <f>SUMIFS(#REF!,#REF!,'Consolidated SPEI'!U24)</f>
        <v>#REF!</v>
      </c>
      <c r="K24" s="4" t="s">
        <v>25</v>
      </c>
      <c r="L24" s="10" t="e">
        <f>SUMIFS(#REF!,#REF!,'Consolidated SPEI'!U24)</f>
        <v>#REF!</v>
      </c>
      <c r="M24" s="3"/>
      <c r="N24" s="3"/>
      <c r="O24" s="3"/>
      <c r="P24" s="4" t="s">
        <v>26</v>
      </c>
      <c r="Q24" s="4"/>
      <c r="R24" s="4"/>
      <c r="S24" s="3"/>
      <c r="T24" s="3"/>
      <c r="U24" s="6" t="s">
        <v>94</v>
      </c>
      <c r="V24" s="4" t="s">
        <v>28</v>
      </c>
      <c r="W24" s="4"/>
      <c r="X24" s="3"/>
      <c r="Y24" s="3">
        <v>1</v>
      </c>
      <c r="Z24" s="3"/>
      <c r="AA24" s="3"/>
      <c r="AB24" s="3"/>
      <c r="AC24" s="3"/>
    </row>
    <row r="25" spans="1:29">
      <c r="A25" s="4">
        <v>526</v>
      </c>
      <c r="B25" s="4" t="s">
        <v>95</v>
      </c>
      <c r="C25" s="4" t="s">
        <v>96</v>
      </c>
      <c r="D25" s="5">
        <v>44393</v>
      </c>
      <c r="E25" s="5">
        <v>44393</v>
      </c>
      <c r="F25" s="5">
        <v>44393</v>
      </c>
      <c r="G25" s="4" t="s">
        <v>22</v>
      </c>
      <c r="H25" s="3" t="s">
        <v>23</v>
      </c>
      <c r="I25" s="4" t="s">
        <v>24</v>
      </c>
      <c r="J25" s="10" t="e">
        <f>SUMIFS(#REF!,#REF!,'Consolidated SPEI'!U25)</f>
        <v>#REF!</v>
      </c>
      <c r="K25" s="4" t="s">
        <v>25</v>
      </c>
      <c r="L25" s="10" t="e">
        <f>SUMIFS(#REF!,#REF!,'Consolidated SPEI'!U25)</f>
        <v>#REF!</v>
      </c>
      <c r="M25" s="3"/>
      <c r="N25" s="3"/>
      <c r="O25" s="3"/>
      <c r="P25" s="4" t="s">
        <v>26</v>
      </c>
      <c r="Q25" s="4"/>
      <c r="R25" s="4"/>
      <c r="S25" s="3"/>
      <c r="T25" s="3"/>
      <c r="U25" s="4" t="s">
        <v>97</v>
      </c>
      <c r="V25" s="4" t="s">
        <v>28</v>
      </c>
      <c r="W25" s="4"/>
      <c r="X25" s="3"/>
      <c r="Y25" s="3">
        <v>1</v>
      </c>
      <c r="Z25" s="3"/>
      <c r="AA25" s="3"/>
      <c r="AB25" s="3"/>
      <c r="AC25" s="3"/>
    </row>
    <row r="26" spans="1:29">
      <c r="A26" s="4">
        <v>444</v>
      </c>
      <c r="B26" s="4" t="s">
        <v>98</v>
      </c>
      <c r="C26" s="4" t="s">
        <v>99</v>
      </c>
      <c r="D26" s="5">
        <v>44397</v>
      </c>
      <c r="E26" s="5">
        <v>44397</v>
      </c>
      <c r="F26" s="5">
        <v>44397</v>
      </c>
      <c r="G26" s="4" t="s">
        <v>22</v>
      </c>
      <c r="H26" s="3" t="s">
        <v>23</v>
      </c>
      <c r="I26" s="4" t="s">
        <v>24</v>
      </c>
      <c r="J26" s="10" t="e">
        <f>SUMIFS(#REF!,#REF!,'Consolidated SPEI'!U26)</f>
        <v>#REF!</v>
      </c>
      <c r="K26" s="4" t="s">
        <v>25</v>
      </c>
      <c r="L26" s="10" t="e">
        <f>SUMIFS(#REF!,#REF!,'Consolidated SPEI'!U26)</f>
        <v>#REF!</v>
      </c>
      <c r="M26" s="3"/>
      <c r="N26" s="3"/>
      <c r="O26" s="3"/>
      <c r="P26" s="4" t="s">
        <v>26</v>
      </c>
      <c r="Q26" s="4"/>
      <c r="R26" s="4"/>
      <c r="S26" s="3"/>
      <c r="T26" s="3"/>
      <c r="U26" s="4" t="s">
        <v>100</v>
      </c>
      <c r="V26" s="4" t="s">
        <v>28</v>
      </c>
      <c r="W26" s="4"/>
      <c r="X26" s="3"/>
      <c r="Y26" s="3">
        <v>1</v>
      </c>
      <c r="Z26" s="3"/>
      <c r="AA26" s="3"/>
      <c r="AB26" s="3"/>
      <c r="AC26" s="3"/>
    </row>
    <row r="27" spans="1:29">
      <c r="A27" s="4">
        <v>533</v>
      </c>
      <c r="B27" s="4" t="s">
        <v>101</v>
      </c>
      <c r="C27" s="4" t="s">
        <v>102</v>
      </c>
      <c r="D27" s="5">
        <v>44398</v>
      </c>
      <c r="E27" s="5">
        <v>44398</v>
      </c>
      <c r="F27" s="5">
        <v>44398</v>
      </c>
      <c r="G27" s="4" t="s">
        <v>22</v>
      </c>
      <c r="H27" s="3" t="s">
        <v>23</v>
      </c>
      <c r="I27" s="4" t="s">
        <v>24</v>
      </c>
      <c r="J27" s="10" t="e">
        <f>SUMIFS(#REF!,#REF!,'Consolidated SPEI'!U27)</f>
        <v>#REF!</v>
      </c>
      <c r="K27" s="4" t="s">
        <v>25</v>
      </c>
      <c r="L27" s="10" t="e">
        <f>SUMIFS(#REF!,#REF!,'Consolidated SPEI'!U27)</f>
        <v>#REF!</v>
      </c>
      <c r="M27" s="3"/>
      <c r="N27" s="3"/>
      <c r="O27" s="3"/>
      <c r="P27" s="4" t="s">
        <v>26</v>
      </c>
      <c r="Q27" s="4"/>
      <c r="R27" s="4"/>
      <c r="S27" s="3"/>
      <c r="T27" s="3"/>
      <c r="U27" s="4" t="s">
        <v>103</v>
      </c>
      <c r="V27" s="4" t="s">
        <v>28</v>
      </c>
      <c r="W27" s="4"/>
      <c r="X27" s="3"/>
      <c r="Y27" s="3">
        <v>1</v>
      </c>
      <c r="Z27" s="3"/>
      <c r="AA27" s="3"/>
      <c r="AB27" s="3"/>
      <c r="AC27" s="3"/>
    </row>
    <row r="28" spans="1:29">
      <c r="A28" s="4">
        <v>345</v>
      </c>
      <c r="B28" s="4" t="s">
        <v>104</v>
      </c>
      <c r="C28" s="4" t="s">
        <v>105</v>
      </c>
      <c r="D28" s="5">
        <v>44399</v>
      </c>
      <c r="E28" s="5">
        <v>44399</v>
      </c>
      <c r="F28" s="5">
        <v>44399</v>
      </c>
      <c r="G28" s="4" t="s">
        <v>22</v>
      </c>
      <c r="H28" s="3" t="s">
        <v>23</v>
      </c>
      <c r="I28" s="4" t="s">
        <v>24</v>
      </c>
      <c r="J28" s="10" t="e">
        <f>SUMIFS(#REF!,#REF!,'Consolidated SPEI'!U28)</f>
        <v>#REF!</v>
      </c>
      <c r="K28" s="4" t="s">
        <v>25</v>
      </c>
      <c r="L28" s="10" t="e">
        <f>SUMIFS(#REF!,#REF!,'Consolidated SPEI'!U28)</f>
        <v>#REF!</v>
      </c>
      <c r="M28" s="3"/>
      <c r="N28" s="3"/>
      <c r="O28" s="3"/>
      <c r="P28" s="4" t="s">
        <v>26</v>
      </c>
      <c r="Q28" s="4"/>
      <c r="R28" s="4"/>
      <c r="S28" s="3"/>
      <c r="T28" s="3"/>
      <c r="U28" s="4" t="s">
        <v>106</v>
      </c>
      <c r="V28" s="4" t="s">
        <v>28</v>
      </c>
      <c r="W28" s="4"/>
      <c r="X28" s="3"/>
      <c r="Y28" s="3">
        <v>1</v>
      </c>
      <c r="Z28" s="3"/>
      <c r="AA28" s="3"/>
      <c r="AB28" s="3"/>
      <c r="AC28" s="3"/>
    </row>
    <row r="29" spans="1:29">
      <c r="A29" s="4">
        <v>429</v>
      </c>
      <c r="B29" s="4" t="s">
        <v>107</v>
      </c>
      <c r="C29" s="4" t="s">
        <v>108</v>
      </c>
      <c r="D29" s="5">
        <v>44400</v>
      </c>
      <c r="E29" s="5">
        <v>44400</v>
      </c>
      <c r="F29" s="5">
        <v>44400</v>
      </c>
      <c r="G29" s="4" t="s">
        <v>22</v>
      </c>
      <c r="H29" s="3" t="s">
        <v>23</v>
      </c>
      <c r="I29" s="4" t="s">
        <v>24</v>
      </c>
      <c r="J29" s="10" t="e">
        <f>SUMIFS(#REF!,#REF!,'Consolidated SPEI'!U29)</f>
        <v>#REF!</v>
      </c>
      <c r="K29" s="4" t="s">
        <v>25</v>
      </c>
      <c r="L29" s="10" t="e">
        <f>SUMIFS(#REF!,#REF!,'Consolidated SPEI'!U29)</f>
        <v>#REF!</v>
      </c>
      <c r="M29" s="3"/>
      <c r="N29" s="3"/>
      <c r="O29" s="3"/>
      <c r="P29" s="4" t="s">
        <v>26</v>
      </c>
      <c r="Q29" s="4"/>
      <c r="R29" s="4"/>
      <c r="S29" s="3"/>
      <c r="T29" s="3"/>
      <c r="U29" s="4" t="s">
        <v>109</v>
      </c>
      <c r="V29" s="4" t="s">
        <v>28</v>
      </c>
      <c r="W29" s="4"/>
      <c r="X29" s="3"/>
      <c r="Y29" s="3">
        <v>1</v>
      </c>
      <c r="Z29" s="3"/>
      <c r="AA29" s="3"/>
      <c r="AB29" s="3"/>
      <c r="AC29" s="3"/>
    </row>
    <row r="30" spans="1:29">
      <c r="A30" s="4">
        <v>391</v>
      </c>
      <c r="B30" s="4" t="s">
        <v>110</v>
      </c>
      <c r="C30" s="4" t="s">
        <v>111</v>
      </c>
      <c r="D30" s="5">
        <v>44403</v>
      </c>
      <c r="E30" s="5">
        <v>44403</v>
      </c>
      <c r="F30" s="5">
        <v>44403</v>
      </c>
      <c r="G30" s="4" t="s">
        <v>22</v>
      </c>
      <c r="H30" s="3" t="s">
        <v>23</v>
      </c>
      <c r="I30" s="4" t="s">
        <v>24</v>
      </c>
      <c r="J30" s="10" t="e">
        <f>SUMIFS(#REF!,#REF!,'Consolidated SPEI'!U30)</f>
        <v>#REF!</v>
      </c>
      <c r="K30" s="4" t="s">
        <v>25</v>
      </c>
      <c r="L30" s="10" t="e">
        <f>SUMIFS(#REF!,#REF!,'Consolidated SPEI'!U30)</f>
        <v>#REF!</v>
      </c>
      <c r="M30" s="3"/>
      <c r="N30" s="3"/>
      <c r="O30" s="3"/>
      <c r="P30" s="4" t="s">
        <v>26</v>
      </c>
      <c r="Q30" s="4"/>
      <c r="R30" s="4"/>
      <c r="S30" s="3"/>
      <c r="T30" s="3"/>
      <c r="U30" s="4" t="s">
        <v>112</v>
      </c>
      <c r="V30" s="4" t="s">
        <v>28</v>
      </c>
      <c r="W30" s="4"/>
      <c r="X30" s="3"/>
      <c r="Y30" s="3">
        <v>1</v>
      </c>
      <c r="Z30" s="3"/>
      <c r="AA30" s="3"/>
      <c r="AB30" s="3"/>
      <c r="AC30" s="3"/>
    </row>
    <row r="31" spans="1:29">
      <c r="A31" s="4">
        <v>321</v>
      </c>
      <c r="B31" s="4" t="s">
        <v>20</v>
      </c>
      <c r="C31" s="4" t="s">
        <v>21</v>
      </c>
      <c r="D31" s="5">
        <v>44379</v>
      </c>
      <c r="E31" s="5">
        <v>44379</v>
      </c>
      <c r="F31" s="5">
        <v>44379</v>
      </c>
      <c r="G31" s="4" t="s">
        <v>22</v>
      </c>
      <c r="H31" s="3" t="s">
        <v>23</v>
      </c>
      <c r="I31" s="4" t="s">
        <v>24</v>
      </c>
      <c r="J31" s="11" t="e">
        <f>SUMIFS(#REF!,#REF!,'Consolidated SPEI'!U31)</f>
        <v>#REF!</v>
      </c>
      <c r="K31" s="4" t="s">
        <v>25</v>
      </c>
      <c r="L31" s="11" t="e">
        <f>SUMIFS(#REF!,#REF!,'Consolidated SPEI'!U31)</f>
        <v>#REF!</v>
      </c>
      <c r="M31" s="3"/>
      <c r="N31" s="3"/>
      <c r="O31" s="3"/>
      <c r="P31" s="4" t="s">
        <v>113</v>
      </c>
      <c r="Q31" s="4">
        <v>1.21800011345275E+16</v>
      </c>
      <c r="R31" s="4">
        <v>1.21800011345275E+16</v>
      </c>
      <c r="S31" s="3" t="s">
        <v>114</v>
      </c>
      <c r="T31" s="3"/>
      <c r="U31" s="4" t="s">
        <v>27</v>
      </c>
      <c r="V31" s="4" t="s">
        <v>115</v>
      </c>
      <c r="W31" s="4"/>
      <c r="X31" s="3"/>
      <c r="Y31" s="3"/>
      <c r="Z31" s="3"/>
      <c r="AA31" s="3"/>
      <c r="AB31" s="3"/>
      <c r="AC31" s="3"/>
    </row>
    <row r="32" spans="1:29">
      <c r="A32" s="4">
        <v>219</v>
      </c>
      <c r="B32" s="4" t="s">
        <v>29</v>
      </c>
      <c r="C32" s="4" t="s">
        <v>30</v>
      </c>
      <c r="D32" s="5">
        <v>44383</v>
      </c>
      <c r="E32" s="5">
        <v>44383</v>
      </c>
      <c r="F32" s="5">
        <v>44383</v>
      </c>
      <c r="G32" s="4" t="s">
        <v>22</v>
      </c>
      <c r="H32" s="3" t="s">
        <v>23</v>
      </c>
      <c r="I32" s="4" t="s">
        <v>24</v>
      </c>
      <c r="J32" s="11" t="e">
        <f>SUMIFS(#REF!,#REF!,'Consolidated SPEI'!U32)</f>
        <v>#REF!</v>
      </c>
      <c r="K32" s="4" t="s">
        <v>25</v>
      </c>
      <c r="L32" s="11" t="e">
        <f>SUMIFS(#REF!,#REF!,'Consolidated SPEI'!U32)</f>
        <v>#REF!</v>
      </c>
      <c r="M32" s="3"/>
      <c r="N32" s="3"/>
      <c r="O32" s="3"/>
      <c r="P32" s="4" t="s">
        <v>113</v>
      </c>
      <c r="Q32" s="4">
        <v>2.17600406471647E+16</v>
      </c>
      <c r="R32" s="4">
        <v>2.17600406471647E+16</v>
      </c>
      <c r="S32" s="3" t="s">
        <v>116</v>
      </c>
      <c r="T32" s="3"/>
      <c r="U32" s="4" t="s">
        <v>31</v>
      </c>
      <c r="V32" s="4" t="s">
        <v>115</v>
      </c>
      <c r="W32" s="4"/>
      <c r="X32" s="3"/>
      <c r="Y32" s="3"/>
      <c r="Z32" s="3"/>
      <c r="AA32" s="3"/>
      <c r="AB32" s="3"/>
      <c r="AC32" s="3"/>
    </row>
    <row r="33" spans="1:29">
      <c r="A33" s="4">
        <v>306</v>
      </c>
      <c r="B33" s="4" t="s">
        <v>32</v>
      </c>
      <c r="C33" s="4" t="s">
        <v>33</v>
      </c>
      <c r="D33" s="5">
        <v>44383</v>
      </c>
      <c r="E33" s="5">
        <v>44383</v>
      </c>
      <c r="F33" s="5">
        <v>44383</v>
      </c>
      <c r="G33" s="4" t="s">
        <v>22</v>
      </c>
      <c r="H33" s="3" t="s">
        <v>23</v>
      </c>
      <c r="I33" s="4" t="s">
        <v>24</v>
      </c>
      <c r="J33" s="11" t="e">
        <f>SUMIFS(#REF!,#REF!,'Consolidated SPEI'!U33)</f>
        <v>#REF!</v>
      </c>
      <c r="K33" s="4" t="s">
        <v>25</v>
      </c>
      <c r="L33" s="11" t="e">
        <f>SUMIFS(#REF!,#REF!,'Consolidated SPEI'!U33)</f>
        <v>#REF!</v>
      </c>
      <c r="M33" s="3"/>
      <c r="N33" s="3"/>
      <c r="O33" s="3"/>
      <c r="P33" s="4" t="s">
        <v>113</v>
      </c>
      <c r="Q33" s="4">
        <v>1.13180000003392E+17</v>
      </c>
      <c r="R33" s="4">
        <v>1.13180000003392E+17</v>
      </c>
      <c r="S33" s="3" t="s">
        <v>117</v>
      </c>
      <c r="T33" s="3"/>
      <c r="U33" s="4" t="s">
        <v>34</v>
      </c>
      <c r="V33" s="4" t="s">
        <v>115</v>
      </c>
      <c r="W33" s="4"/>
      <c r="X33" s="3"/>
      <c r="Y33" s="3"/>
      <c r="Z33" s="3"/>
      <c r="AA33" s="3"/>
      <c r="AB33" s="3"/>
      <c r="AC33" s="3"/>
    </row>
    <row r="34" spans="1:29">
      <c r="A34" s="4">
        <v>364</v>
      </c>
      <c r="B34" s="4" t="s">
        <v>35</v>
      </c>
      <c r="C34" s="4" t="s">
        <v>36</v>
      </c>
      <c r="D34" s="5">
        <v>44383</v>
      </c>
      <c r="E34" s="5">
        <v>44383</v>
      </c>
      <c r="F34" s="5">
        <v>44383</v>
      </c>
      <c r="G34" s="4" t="s">
        <v>22</v>
      </c>
      <c r="H34" s="3" t="s">
        <v>23</v>
      </c>
      <c r="I34" s="4" t="s">
        <v>24</v>
      </c>
      <c r="J34" s="11" t="e">
        <f>SUMIFS(#REF!,#REF!,'Consolidated SPEI'!U34)</f>
        <v>#REF!</v>
      </c>
      <c r="K34" s="4" t="s">
        <v>25</v>
      </c>
      <c r="L34" s="11" t="e">
        <f>SUMIFS(#REF!,#REF!,'Consolidated SPEI'!U34)</f>
        <v>#REF!</v>
      </c>
      <c r="M34" s="3"/>
      <c r="N34" s="3"/>
      <c r="O34" s="3"/>
      <c r="P34" s="4" t="s">
        <v>113</v>
      </c>
      <c r="Q34" s="4">
        <v>1.41806550743254E+16</v>
      </c>
      <c r="R34" s="4">
        <v>1.41806550743254E+16</v>
      </c>
      <c r="S34" s="3" t="s">
        <v>118</v>
      </c>
      <c r="T34" s="3"/>
      <c r="U34" s="4" t="s">
        <v>37</v>
      </c>
      <c r="V34" s="4" t="s">
        <v>115</v>
      </c>
      <c r="W34" s="4"/>
      <c r="X34" s="3"/>
      <c r="Y34" s="3"/>
      <c r="Z34" s="3"/>
      <c r="AA34" s="3"/>
      <c r="AB34" s="3"/>
      <c r="AC34" s="3"/>
    </row>
    <row r="35" spans="1:29">
      <c r="A35" s="4">
        <v>254</v>
      </c>
      <c r="B35" s="4" t="s">
        <v>38</v>
      </c>
      <c r="C35" s="4" t="s">
        <v>39</v>
      </c>
      <c r="D35" s="5">
        <v>44383</v>
      </c>
      <c r="E35" s="5">
        <v>44383</v>
      </c>
      <c r="F35" s="5">
        <v>44383</v>
      </c>
      <c r="G35" s="4" t="s">
        <v>22</v>
      </c>
      <c r="H35" s="3" t="s">
        <v>23</v>
      </c>
      <c r="I35" s="4" t="s">
        <v>24</v>
      </c>
      <c r="J35" s="11" t="e">
        <f>SUMIFS(#REF!,#REF!,'Consolidated SPEI'!U35)</f>
        <v>#REF!</v>
      </c>
      <c r="K35" s="3"/>
      <c r="L35" s="11" t="e">
        <f>SUMIFS(#REF!,#REF!,'Consolidated SPEI'!U35)</f>
        <v>#REF!</v>
      </c>
      <c r="M35" s="3"/>
      <c r="N35" s="3"/>
      <c r="O35" s="3"/>
      <c r="P35" s="4" t="s">
        <v>113</v>
      </c>
      <c r="Q35" s="4">
        <v>1.21800018780364E+16</v>
      </c>
      <c r="R35" s="4">
        <v>1.21800018780364E+16</v>
      </c>
      <c r="S35" s="3" t="s">
        <v>114</v>
      </c>
      <c r="T35" s="3"/>
      <c r="U35" s="4" t="s">
        <v>40</v>
      </c>
      <c r="V35" s="4" t="s">
        <v>115</v>
      </c>
      <c r="W35" s="4"/>
      <c r="X35" s="3"/>
      <c r="Y35" s="3"/>
      <c r="Z35" s="3"/>
      <c r="AA35" s="3"/>
      <c r="AB35" s="3"/>
      <c r="AC35" s="3"/>
    </row>
    <row r="36" spans="1:29">
      <c r="A36" s="4">
        <v>288</v>
      </c>
      <c r="B36" s="4" t="s">
        <v>41</v>
      </c>
      <c r="C36" s="4" t="s">
        <v>42</v>
      </c>
      <c r="D36" s="5">
        <v>44383</v>
      </c>
      <c r="E36" s="5">
        <v>44383</v>
      </c>
      <c r="F36" s="5">
        <v>44383</v>
      </c>
      <c r="G36" s="4" t="s">
        <v>22</v>
      </c>
      <c r="H36" s="3" t="s">
        <v>23</v>
      </c>
      <c r="I36" s="4" t="s">
        <v>24</v>
      </c>
      <c r="J36" s="11" t="e">
        <f>SUMIFS(#REF!,#REF!,'Consolidated SPEI'!U36)</f>
        <v>#REF!</v>
      </c>
      <c r="K36" s="4" t="s">
        <v>25</v>
      </c>
      <c r="L36" s="11" t="e">
        <f>SUMIFS(#REF!,#REF!,'Consolidated SPEI'!U36)</f>
        <v>#REF!</v>
      </c>
      <c r="M36" s="3"/>
      <c r="N36" s="3"/>
      <c r="O36" s="3"/>
      <c r="P36" s="4" t="s">
        <v>113</v>
      </c>
      <c r="Q36" s="4">
        <v>1.46916550762098E+16</v>
      </c>
      <c r="R36" s="4">
        <v>1.46916550762098E+16</v>
      </c>
      <c r="S36" s="3" t="s">
        <v>118</v>
      </c>
      <c r="T36" s="3"/>
      <c r="U36" s="4" t="s">
        <v>43</v>
      </c>
      <c r="V36" s="4" t="s">
        <v>115</v>
      </c>
      <c r="W36" s="4"/>
      <c r="X36" s="3"/>
      <c r="Y36" s="3"/>
      <c r="Z36" s="3"/>
      <c r="AA36" s="3"/>
      <c r="AB36" s="3"/>
      <c r="AC36" s="3"/>
    </row>
    <row r="37" spans="1:29">
      <c r="A37" s="4">
        <v>330</v>
      </c>
      <c r="B37" s="4" t="s">
        <v>44</v>
      </c>
      <c r="C37" s="4" t="s">
        <v>45</v>
      </c>
      <c r="D37" s="5">
        <v>44383</v>
      </c>
      <c r="E37" s="5">
        <v>44383</v>
      </c>
      <c r="F37" s="5">
        <v>44383</v>
      </c>
      <c r="G37" s="4" t="s">
        <v>22</v>
      </c>
      <c r="H37" s="3" t="s">
        <v>23</v>
      </c>
      <c r="I37" s="4" t="s">
        <v>24</v>
      </c>
      <c r="J37" s="11" t="e">
        <f>SUMIFS(#REF!,#REF!,'Consolidated SPEI'!U37)</f>
        <v>#REF!</v>
      </c>
      <c r="K37" s="4" t="s">
        <v>25</v>
      </c>
      <c r="L37" s="11" t="e">
        <f>SUMIFS(#REF!,#REF!,'Consolidated SPEI'!U37)</f>
        <v>#REF!</v>
      </c>
      <c r="M37" s="3"/>
      <c r="N37" s="3"/>
      <c r="O37" s="3"/>
      <c r="P37" s="4" t="s">
        <v>113</v>
      </c>
      <c r="Q37" s="4">
        <v>1.21800011525816E+16</v>
      </c>
      <c r="R37" s="4">
        <v>1.21800011525816E+16</v>
      </c>
      <c r="S37" s="3" t="s">
        <v>114</v>
      </c>
      <c r="T37" s="3"/>
      <c r="U37" s="4" t="s">
        <v>46</v>
      </c>
      <c r="V37" s="4" t="s">
        <v>115</v>
      </c>
      <c r="W37" s="4"/>
      <c r="X37" s="3"/>
      <c r="Y37" s="3"/>
      <c r="Z37" s="3"/>
      <c r="AA37" s="3"/>
      <c r="AB37" s="3"/>
      <c r="AC37" s="3"/>
    </row>
    <row r="38" spans="1:29">
      <c r="A38" s="4">
        <v>349</v>
      </c>
      <c r="B38" s="4" t="s">
        <v>47</v>
      </c>
      <c r="C38" s="4" t="s">
        <v>48</v>
      </c>
      <c r="D38" s="5">
        <v>44383</v>
      </c>
      <c r="E38" s="5">
        <v>44383</v>
      </c>
      <c r="F38" s="5">
        <v>44383</v>
      </c>
      <c r="G38" s="4" t="s">
        <v>22</v>
      </c>
      <c r="H38" s="3" t="s">
        <v>23</v>
      </c>
      <c r="I38" s="4" t="s">
        <v>24</v>
      </c>
      <c r="J38" s="11" t="e">
        <f>SUMIFS(#REF!,#REF!,'Consolidated SPEI'!U38)</f>
        <v>#REF!</v>
      </c>
      <c r="K38" s="4" t="s">
        <v>25</v>
      </c>
      <c r="L38" s="11" t="e">
        <f>SUMIFS(#REF!,#REF!,'Consolidated SPEI'!U38)</f>
        <v>#REF!</v>
      </c>
      <c r="M38" s="3"/>
      <c r="N38" s="3"/>
      <c r="O38" s="3"/>
      <c r="P38" s="4" t="s">
        <v>113</v>
      </c>
      <c r="Q38" s="4">
        <v>3.01809000235884E+16</v>
      </c>
      <c r="R38" s="4">
        <v>3.01809000235884E+16</v>
      </c>
      <c r="S38" s="3" t="s">
        <v>119</v>
      </c>
      <c r="T38" s="3"/>
      <c r="U38" s="4" t="s">
        <v>49</v>
      </c>
      <c r="V38" s="4" t="s">
        <v>115</v>
      </c>
      <c r="W38" s="4"/>
      <c r="X38" s="3"/>
      <c r="Y38" s="3"/>
      <c r="Z38" s="3"/>
      <c r="AA38" s="3"/>
      <c r="AB38" s="3"/>
      <c r="AC38" s="3"/>
    </row>
    <row r="39" spans="1:29">
      <c r="A39" s="4">
        <v>430</v>
      </c>
      <c r="B39" s="4" t="s">
        <v>50</v>
      </c>
      <c r="C39" s="4" t="s">
        <v>51</v>
      </c>
      <c r="D39" s="5">
        <v>44384</v>
      </c>
      <c r="E39" s="5">
        <v>44384</v>
      </c>
      <c r="F39" s="5">
        <v>44384</v>
      </c>
      <c r="G39" s="4" t="s">
        <v>22</v>
      </c>
      <c r="H39" s="3" t="s">
        <v>23</v>
      </c>
      <c r="I39" s="4" t="s">
        <v>24</v>
      </c>
      <c r="J39" s="11" t="e">
        <f>SUMIFS(#REF!,#REF!,'Consolidated SPEI'!U39)</f>
        <v>#REF!</v>
      </c>
      <c r="K39" s="4" t="s">
        <v>25</v>
      </c>
      <c r="L39" s="11" t="e">
        <f>SUMIFS(#REF!,#REF!,'Consolidated SPEI'!U39)</f>
        <v>#REF!</v>
      </c>
      <c r="M39" s="3"/>
      <c r="N39" s="3"/>
      <c r="O39" s="3"/>
      <c r="P39" s="4" t="s">
        <v>113</v>
      </c>
      <c r="Q39" s="4">
        <v>1.26800018261964E+16</v>
      </c>
      <c r="R39" s="4">
        <v>1.26800018261964E+16</v>
      </c>
      <c r="S39" s="3" t="s">
        <v>114</v>
      </c>
      <c r="T39" s="3"/>
      <c r="U39" s="4" t="s">
        <v>52</v>
      </c>
      <c r="V39" s="4" t="s">
        <v>115</v>
      </c>
      <c r="W39" s="4"/>
      <c r="X39" s="3"/>
      <c r="Y39" s="3"/>
      <c r="Z39" s="3"/>
      <c r="AA39" s="3"/>
      <c r="AB39" s="3"/>
      <c r="AC39" s="3"/>
    </row>
    <row r="40" spans="1:29">
      <c r="A40" s="4">
        <v>238</v>
      </c>
      <c r="B40" s="4" t="s">
        <v>53</v>
      </c>
      <c r="C40" s="4" t="s">
        <v>54</v>
      </c>
      <c r="D40" s="5">
        <v>44384</v>
      </c>
      <c r="E40" s="5">
        <v>44384</v>
      </c>
      <c r="F40" s="5">
        <v>44384</v>
      </c>
      <c r="G40" s="4" t="s">
        <v>22</v>
      </c>
      <c r="H40" s="3" t="s">
        <v>23</v>
      </c>
      <c r="I40" s="4" t="s">
        <v>24</v>
      </c>
      <c r="J40" s="11" t="e">
        <f>SUMIFS(#REF!,#REF!,'Consolidated SPEI'!U40)</f>
        <v>#REF!</v>
      </c>
      <c r="K40" s="4" t="s">
        <v>25</v>
      </c>
      <c r="L40" s="11" t="e">
        <f>SUMIFS(#REF!,#REF!,'Consolidated SPEI'!U40)</f>
        <v>#REF!</v>
      </c>
      <c r="M40" s="3"/>
      <c r="N40" s="3"/>
      <c r="O40" s="3"/>
      <c r="P40" s="4" t="s">
        <v>113</v>
      </c>
      <c r="Q40" s="4">
        <v>2180057379021040</v>
      </c>
      <c r="R40" s="4">
        <v>2180057379021040</v>
      </c>
      <c r="S40" s="3" t="s">
        <v>120</v>
      </c>
      <c r="T40" s="3"/>
      <c r="U40" s="4" t="s">
        <v>55</v>
      </c>
      <c r="V40" s="4" t="s">
        <v>115</v>
      </c>
      <c r="W40" s="4"/>
      <c r="X40" s="3"/>
      <c r="Y40" s="3"/>
      <c r="Z40" s="3"/>
      <c r="AA40" s="3"/>
      <c r="AB40" s="3"/>
      <c r="AC40" s="3"/>
    </row>
    <row r="41" spans="1:29">
      <c r="A41" s="4">
        <v>384</v>
      </c>
      <c r="B41" s="4" t="s">
        <v>56</v>
      </c>
      <c r="C41" s="4" t="s">
        <v>57</v>
      </c>
      <c r="D41" s="5">
        <v>44385</v>
      </c>
      <c r="E41" s="5">
        <v>44385</v>
      </c>
      <c r="F41" s="5">
        <v>44385</v>
      </c>
      <c r="G41" s="4" t="s">
        <v>22</v>
      </c>
      <c r="H41" s="3" t="s">
        <v>23</v>
      </c>
      <c r="I41" s="4" t="s">
        <v>24</v>
      </c>
      <c r="J41" s="11" t="e">
        <f>SUMIFS(#REF!,#REF!,'Consolidated SPEI'!U41)</f>
        <v>#REF!</v>
      </c>
      <c r="K41" s="4" t="s">
        <v>25</v>
      </c>
      <c r="L41" s="11" t="e">
        <f>SUMIFS(#REF!,#REF!,'Consolidated SPEI'!U41)</f>
        <v>#REF!</v>
      </c>
      <c r="M41" s="3"/>
      <c r="N41" s="3"/>
      <c r="O41" s="3"/>
      <c r="P41" s="4" t="s">
        <v>113</v>
      </c>
      <c r="Q41" s="4">
        <v>1.27900019621901E+16</v>
      </c>
      <c r="R41" s="4">
        <v>1.27900019621901E+16</v>
      </c>
      <c r="S41" s="3" t="s">
        <v>114</v>
      </c>
      <c r="T41" s="3"/>
      <c r="U41" s="4" t="s">
        <v>58</v>
      </c>
      <c r="V41" s="4" t="s">
        <v>115</v>
      </c>
      <c r="W41" s="4"/>
      <c r="X41" s="3"/>
      <c r="Y41" s="3"/>
      <c r="Z41" s="3"/>
      <c r="AA41" s="3"/>
      <c r="AB41" s="3"/>
      <c r="AC41" s="3"/>
    </row>
    <row r="42" spans="1:29">
      <c r="A42" s="4">
        <v>442</v>
      </c>
      <c r="B42" s="4" t="s">
        <v>59</v>
      </c>
      <c r="C42" s="4" t="s">
        <v>60</v>
      </c>
      <c r="D42" s="5">
        <v>44385</v>
      </c>
      <c r="E42" s="5">
        <v>44385</v>
      </c>
      <c r="F42" s="5">
        <v>44385</v>
      </c>
      <c r="G42" s="4" t="s">
        <v>22</v>
      </c>
      <c r="H42" s="3" t="s">
        <v>23</v>
      </c>
      <c r="I42" s="4" t="s">
        <v>24</v>
      </c>
      <c r="J42" s="11" t="e">
        <f>SUMIFS(#REF!,#REF!,'Consolidated SPEI'!U42)</f>
        <v>#REF!</v>
      </c>
      <c r="K42" s="4" t="s">
        <v>25</v>
      </c>
      <c r="L42" s="11" t="e">
        <f>SUMIFS(#REF!,#REF!,'Consolidated SPEI'!U42)</f>
        <v>#REF!</v>
      </c>
      <c r="M42" s="3"/>
      <c r="N42" s="3"/>
      <c r="O42" s="3"/>
      <c r="P42" s="4" t="s">
        <v>113</v>
      </c>
      <c r="Q42" s="4">
        <v>1.4518008766000099E+17</v>
      </c>
      <c r="R42" s="4">
        <v>1.4518008766000099E+17</v>
      </c>
      <c r="S42" s="3" t="s">
        <v>121</v>
      </c>
      <c r="T42" s="3"/>
      <c r="U42" s="4" t="s">
        <v>61</v>
      </c>
      <c r="V42" s="4" t="s">
        <v>115</v>
      </c>
      <c r="W42" s="4"/>
      <c r="X42" s="3"/>
      <c r="Y42" s="3"/>
      <c r="Z42" s="3"/>
      <c r="AA42" s="3"/>
      <c r="AB42" s="3"/>
      <c r="AC42" s="3"/>
    </row>
    <row r="43" spans="1:29">
      <c r="A43" s="4">
        <v>311</v>
      </c>
      <c r="B43" s="4" t="s">
        <v>62</v>
      </c>
      <c r="C43" s="4" t="s">
        <v>63</v>
      </c>
      <c r="D43" s="5">
        <v>44385</v>
      </c>
      <c r="E43" s="5">
        <v>44385</v>
      </c>
      <c r="F43" s="5">
        <v>44385</v>
      </c>
      <c r="G43" s="4" t="s">
        <v>22</v>
      </c>
      <c r="H43" s="3" t="s">
        <v>23</v>
      </c>
      <c r="I43" s="4" t="s">
        <v>24</v>
      </c>
      <c r="J43" s="11" t="e">
        <f>SUMIFS(#REF!,#REF!,'Consolidated SPEI'!U43)</f>
        <v>#REF!</v>
      </c>
      <c r="K43" s="4" t="s">
        <v>25</v>
      </c>
      <c r="L43" s="11" t="e">
        <f>SUMIFS(#REF!,#REF!,'Consolidated SPEI'!U43)</f>
        <v>#REF!</v>
      </c>
      <c r="M43" s="3"/>
      <c r="N43" s="3"/>
      <c r="O43" s="3"/>
      <c r="P43" s="4" t="s">
        <v>113</v>
      </c>
      <c r="Q43" s="4">
        <v>1.26500019400302E+16</v>
      </c>
      <c r="R43" s="4">
        <v>1.26500019400302E+16</v>
      </c>
      <c r="S43" s="3" t="s">
        <v>114</v>
      </c>
      <c r="T43" s="3"/>
      <c r="U43" s="4" t="s">
        <v>64</v>
      </c>
      <c r="V43" s="4" t="s">
        <v>115</v>
      </c>
      <c r="W43" s="4"/>
      <c r="X43" s="3"/>
      <c r="Y43" s="3"/>
      <c r="Z43" s="3"/>
      <c r="AA43" s="3"/>
      <c r="AB43" s="3"/>
      <c r="AC43" s="3"/>
    </row>
    <row r="44" spans="1:29">
      <c r="A44" s="4">
        <v>399</v>
      </c>
      <c r="B44" s="4" t="s">
        <v>65</v>
      </c>
      <c r="C44" s="4" t="s">
        <v>66</v>
      </c>
      <c r="D44" s="5">
        <v>44385</v>
      </c>
      <c r="E44" s="5">
        <v>44385</v>
      </c>
      <c r="F44" s="5">
        <v>44385</v>
      </c>
      <c r="G44" s="4" t="s">
        <v>22</v>
      </c>
      <c r="H44" s="3" t="s">
        <v>23</v>
      </c>
      <c r="I44" s="4" t="s">
        <v>24</v>
      </c>
      <c r="J44" s="11" t="e">
        <f>SUMIFS(#REF!,#REF!,'Consolidated SPEI'!U44)</f>
        <v>#REF!</v>
      </c>
      <c r="K44" s="4" t="s">
        <v>25</v>
      </c>
      <c r="L44" s="11" t="e">
        <f>SUMIFS(#REF!,#REF!,'Consolidated SPEI'!U44)</f>
        <v>#REF!</v>
      </c>
      <c r="M44" s="3"/>
      <c r="N44" s="3"/>
      <c r="O44" s="3"/>
      <c r="P44" s="4" t="s">
        <v>113</v>
      </c>
      <c r="Q44" s="4">
        <v>2180418200097870</v>
      </c>
      <c r="R44" s="4">
        <v>2180418200097870</v>
      </c>
      <c r="S44" s="3" t="s">
        <v>120</v>
      </c>
      <c r="T44" s="3"/>
      <c r="U44" s="4" t="s">
        <v>67</v>
      </c>
      <c r="V44" s="4" t="s">
        <v>115</v>
      </c>
      <c r="W44" s="4"/>
      <c r="X44" s="3"/>
      <c r="Y44" s="3"/>
      <c r="Z44" s="3"/>
      <c r="AA44" s="3"/>
      <c r="AB44" s="3"/>
      <c r="AC44" s="3"/>
    </row>
    <row r="45" spans="1:29">
      <c r="A45" s="4">
        <v>215</v>
      </c>
      <c r="B45" s="4" t="s">
        <v>68</v>
      </c>
      <c r="C45" s="4" t="s">
        <v>69</v>
      </c>
      <c r="D45" s="5">
        <v>44385</v>
      </c>
      <c r="E45" s="5">
        <v>44385</v>
      </c>
      <c r="F45" s="5">
        <v>44385</v>
      </c>
      <c r="G45" s="4" t="s">
        <v>22</v>
      </c>
      <c r="H45" s="3" t="s">
        <v>23</v>
      </c>
      <c r="I45" s="4" t="s">
        <v>24</v>
      </c>
      <c r="J45" s="11" t="e">
        <f>SUMIFS(#REF!,#REF!,'Consolidated SPEI'!U45)</f>
        <v>#REF!</v>
      </c>
      <c r="K45" s="4" t="s">
        <v>25</v>
      </c>
      <c r="L45" s="11" t="e">
        <f>SUMIFS(#REF!,#REF!,'Consolidated SPEI'!U45)</f>
        <v>#REF!</v>
      </c>
      <c r="M45" s="3"/>
      <c r="N45" s="3"/>
      <c r="O45" s="3"/>
      <c r="P45" s="4" t="s">
        <v>113</v>
      </c>
      <c r="Q45" s="4">
        <v>1.46806550514919E+16</v>
      </c>
      <c r="R45" s="4">
        <v>1.46806550514919E+16</v>
      </c>
      <c r="S45" s="3" t="s">
        <v>118</v>
      </c>
      <c r="T45" s="3"/>
      <c r="U45" s="4" t="s">
        <v>70</v>
      </c>
      <c r="V45" s="4" t="s">
        <v>115</v>
      </c>
      <c r="W45" s="4"/>
      <c r="X45" s="3"/>
      <c r="Y45" s="3"/>
      <c r="Z45" s="3"/>
      <c r="AA45" s="3"/>
      <c r="AB45" s="3"/>
      <c r="AC45" s="3"/>
    </row>
    <row r="46" spans="1:29">
      <c r="A46" s="4">
        <v>531</v>
      </c>
      <c r="B46" s="4" t="s">
        <v>71</v>
      </c>
      <c r="C46" s="4" t="s">
        <v>72</v>
      </c>
      <c r="D46" s="5">
        <v>44385</v>
      </c>
      <c r="E46" s="5">
        <v>44385</v>
      </c>
      <c r="F46" s="5">
        <v>44385</v>
      </c>
      <c r="G46" s="4" t="s">
        <v>22</v>
      </c>
      <c r="H46" s="3" t="s">
        <v>23</v>
      </c>
      <c r="I46" s="4" t="s">
        <v>24</v>
      </c>
      <c r="J46" s="11" t="e">
        <f>SUMIFS(#REF!,#REF!,'Consolidated SPEI'!U46)</f>
        <v>#REF!</v>
      </c>
      <c r="K46" s="4" t="s">
        <v>25</v>
      </c>
      <c r="L46" s="11" t="e">
        <f>SUMIFS(#REF!,#REF!,'Consolidated SPEI'!U46)</f>
        <v>#REF!</v>
      </c>
      <c r="M46" s="3"/>
      <c r="N46" s="3"/>
      <c r="O46" s="3"/>
      <c r="P46" s="4" t="s">
        <v>113</v>
      </c>
      <c r="Q46" s="4">
        <v>1.21800019189408E+16</v>
      </c>
      <c r="R46" s="4">
        <v>1.21800019189408E+16</v>
      </c>
      <c r="S46" s="3" t="s">
        <v>114</v>
      </c>
      <c r="T46" s="3"/>
      <c r="U46" s="4" t="s">
        <v>73</v>
      </c>
      <c r="V46" s="4" t="s">
        <v>115</v>
      </c>
      <c r="W46" s="4"/>
      <c r="X46" s="3"/>
      <c r="Y46" s="3"/>
      <c r="Z46" s="3"/>
      <c r="AA46" s="3"/>
      <c r="AB46" s="3"/>
      <c r="AC46" s="3"/>
    </row>
    <row r="47" spans="1:29">
      <c r="A47" s="4">
        <v>413</v>
      </c>
      <c r="B47" s="4" t="s">
        <v>74</v>
      </c>
      <c r="C47" s="4" t="s">
        <v>75</v>
      </c>
      <c r="D47" s="5">
        <v>44385</v>
      </c>
      <c r="E47" s="5">
        <v>44385</v>
      </c>
      <c r="F47" s="5">
        <v>44385</v>
      </c>
      <c r="G47" s="4" t="s">
        <v>22</v>
      </c>
      <c r="H47" s="3" t="s">
        <v>23</v>
      </c>
      <c r="I47" s="4" t="s">
        <v>24</v>
      </c>
      <c r="J47" s="11" t="e">
        <f>SUMIFS(#REF!,#REF!,'Consolidated SPEI'!U47)</f>
        <v>#REF!</v>
      </c>
      <c r="K47" s="4" t="s">
        <v>25</v>
      </c>
      <c r="L47" s="11" t="e">
        <f>SUMIFS(#REF!,#REF!,'Consolidated SPEI'!U47)</f>
        <v>#REF!</v>
      </c>
      <c r="M47" s="3"/>
      <c r="N47" s="3"/>
      <c r="O47" s="3"/>
      <c r="P47" s="4" t="s">
        <v>113</v>
      </c>
      <c r="Q47" s="4">
        <v>5.86500000066428E+16</v>
      </c>
      <c r="R47" s="4">
        <v>5.86500000066428E+16</v>
      </c>
      <c r="S47" s="3" t="s">
        <v>122</v>
      </c>
      <c r="T47" s="3"/>
      <c r="U47" s="4" t="s">
        <v>76</v>
      </c>
      <c r="V47" s="4" t="s">
        <v>115</v>
      </c>
      <c r="W47" s="4"/>
      <c r="X47" s="3"/>
      <c r="Y47" s="3"/>
      <c r="Z47" s="3"/>
      <c r="AA47" s="3"/>
      <c r="AB47" s="3"/>
      <c r="AC47" s="3"/>
    </row>
    <row r="48" spans="1:29">
      <c r="A48" s="4">
        <v>100</v>
      </c>
      <c r="B48" s="4" t="s">
        <v>77</v>
      </c>
      <c r="C48" s="4" t="s">
        <v>78</v>
      </c>
      <c r="D48" s="5">
        <v>44386</v>
      </c>
      <c r="E48" s="5">
        <v>44386</v>
      </c>
      <c r="F48" s="5">
        <v>44386</v>
      </c>
      <c r="G48" s="4" t="s">
        <v>22</v>
      </c>
      <c r="H48" s="3" t="s">
        <v>23</v>
      </c>
      <c r="I48" s="4" t="s">
        <v>24</v>
      </c>
      <c r="J48" s="11" t="e">
        <f>SUMIFS(#REF!,#REF!,'Consolidated SPEI'!U48)</f>
        <v>#REF!</v>
      </c>
      <c r="K48" s="4" t="s">
        <v>25</v>
      </c>
      <c r="L48" s="11" t="e">
        <f>SUMIFS(#REF!,#REF!,'Consolidated SPEI'!U48)</f>
        <v>#REF!</v>
      </c>
      <c r="M48" s="3"/>
      <c r="N48" s="3"/>
      <c r="O48" s="3"/>
      <c r="P48" s="4" t="s">
        <v>113</v>
      </c>
      <c r="Q48" s="4">
        <v>1.41809200196437E+16</v>
      </c>
      <c r="R48" s="4">
        <v>1.41809200196437E+16</v>
      </c>
      <c r="S48" s="3" t="s">
        <v>118</v>
      </c>
      <c r="T48" s="3"/>
      <c r="U48" s="4" t="s">
        <v>79</v>
      </c>
      <c r="V48" s="4" t="s">
        <v>115</v>
      </c>
      <c r="W48" s="4"/>
      <c r="X48" s="3"/>
      <c r="Y48" s="3"/>
      <c r="Z48" s="3"/>
      <c r="AA48" s="3"/>
      <c r="AB48" s="3"/>
      <c r="AC48" s="3"/>
    </row>
    <row r="49" spans="1:29">
      <c r="A49" s="4">
        <v>337</v>
      </c>
      <c r="B49" s="4" t="s">
        <v>80</v>
      </c>
      <c r="C49" s="4" t="s">
        <v>81</v>
      </c>
      <c r="D49" s="5">
        <v>44386</v>
      </c>
      <c r="E49" s="5">
        <v>44386</v>
      </c>
      <c r="F49" s="5">
        <v>44386</v>
      </c>
      <c r="G49" s="4" t="s">
        <v>22</v>
      </c>
      <c r="H49" s="3" t="s">
        <v>23</v>
      </c>
      <c r="I49" s="4" t="s">
        <v>24</v>
      </c>
      <c r="J49" s="11" t="e">
        <f>SUMIFS(#REF!,#REF!,'Consolidated SPEI'!U49)</f>
        <v>#REF!</v>
      </c>
      <c r="K49" s="4" t="s">
        <v>25</v>
      </c>
      <c r="L49" s="11" t="e">
        <f>SUMIFS(#REF!,#REF!,'Consolidated SPEI'!U49)</f>
        <v>#REF!</v>
      </c>
      <c r="M49" s="3"/>
      <c r="N49" s="3"/>
      <c r="O49" s="3"/>
      <c r="P49" s="4" t="s">
        <v>113</v>
      </c>
      <c r="Q49" s="4">
        <v>1.26800011132794E+16</v>
      </c>
      <c r="R49" s="4">
        <v>1.26800011132794E+16</v>
      </c>
      <c r="S49" s="3" t="s">
        <v>114</v>
      </c>
      <c r="T49" s="3"/>
      <c r="U49" s="4" t="s">
        <v>82</v>
      </c>
      <c r="V49" s="4" t="s">
        <v>115</v>
      </c>
      <c r="W49" s="4"/>
      <c r="X49" s="3"/>
      <c r="Y49" s="3"/>
      <c r="Z49" s="3"/>
      <c r="AA49" s="3"/>
      <c r="AB49" s="3"/>
      <c r="AC49" s="3"/>
    </row>
    <row r="50" spans="1:29">
      <c r="A50" s="4">
        <v>280</v>
      </c>
      <c r="B50" s="4" t="s">
        <v>83</v>
      </c>
      <c r="C50" s="4" t="s">
        <v>84</v>
      </c>
      <c r="D50" s="5">
        <v>44386</v>
      </c>
      <c r="E50" s="5">
        <v>44386</v>
      </c>
      <c r="F50" s="5">
        <v>44386</v>
      </c>
      <c r="G50" s="4" t="s">
        <v>22</v>
      </c>
      <c r="H50" s="3" t="s">
        <v>23</v>
      </c>
      <c r="I50" s="4" t="s">
        <v>24</v>
      </c>
      <c r="J50" s="11" t="e">
        <f>SUMIFS(#REF!,#REF!,'Consolidated SPEI'!U50)</f>
        <v>#REF!</v>
      </c>
      <c r="K50" s="4" t="s">
        <v>25</v>
      </c>
      <c r="L50" s="11" t="e">
        <f>SUMIFS(#REF!,#REF!,'Consolidated SPEI'!U50)</f>
        <v>#REF!</v>
      </c>
      <c r="M50" s="3"/>
      <c r="N50" s="3"/>
      <c r="O50" s="3"/>
      <c r="P50" s="4" t="s">
        <v>113</v>
      </c>
      <c r="Q50" s="4">
        <v>3.0320900015849E+16</v>
      </c>
      <c r="R50" s="4">
        <v>3.0320900015849E+16</v>
      </c>
      <c r="S50" s="3" t="s">
        <v>119</v>
      </c>
      <c r="T50" s="3"/>
      <c r="U50" s="4" t="s">
        <v>85</v>
      </c>
      <c r="V50" s="4" t="s">
        <v>115</v>
      </c>
      <c r="W50" s="4"/>
      <c r="X50" s="3"/>
      <c r="Y50" s="3"/>
      <c r="Z50" s="3"/>
      <c r="AA50" s="3"/>
      <c r="AB50" s="3"/>
      <c r="AC50" s="3"/>
    </row>
    <row r="51" spans="1:29">
      <c r="A51" s="4">
        <v>51</v>
      </c>
      <c r="B51" s="3" t="s">
        <v>86</v>
      </c>
      <c r="C51" s="4" t="s">
        <v>87</v>
      </c>
      <c r="D51" s="5">
        <v>44391</v>
      </c>
      <c r="E51" s="5">
        <v>44391</v>
      </c>
      <c r="F51" s="5">
        <v>44391</v>
      </c>
      <c r="G51" s="4" t="s">
        <v>22</v>
      </c>
      <c r="H51" s="3" t="s">
        <v>23</v>
      </c>
      <c r="I51" s="4" t="s">
        <v>24</v>
      </c>
      <c r="J51" s="11" t="e">
        <f>SUMIFS(#REF!,#REF!,'Consolidated SPEI'!U51)</f>
        <v>#REF!</v>
      </c>
      <c r="K51" s="4" t="s">
        <v>25</v>
      </c>
      <c r="L51" s="11" t="e">
        <f>SUMIFS(#REF!,#REF!,'Consolidated SPEI'!U51)</f>
        <v>#REF!</v>
      </c>
      <c r="M51" s="3"/>
      <c r="N51" s="3"/>
      <c r="O51" s="3"/>
      <c r="P51" s="4" t="s">
        <v>113</v>
      </c>
      <c r="Q51" s="4">
        <v>1.1218000003123101E+17</v>
      </c>
      <c r="R51" s="4">
        <v>1.1218000003123101E+17</v>
      </c>
      <c r="S51" s="3" t="s">
        <v>123</v>
      </c>
      <c r="T51" s="3"/>
      <c r="U51" s="4" t="s">
        <v>88</v>
      </c>
      <c r="V51" s="4" t="s">
        <v>115</v>
      </c>
      <c r="W51" s="4"/>
      <c r="X51" s="3"/>
      <c r="Y51" s="3"/>
      <c r="Z51" s="3"/>
      <c r="AA51" s="3"/>
      <c r="AB51" s="3"/>
      <c r="AC51" s="3"/>
    </row>
    <row r="52" spans="1:29">
      <c r="A52" s="4">
        <v>315</v>
      </c>
      <c r="B52" s="4" t="s">
        <v>89</v>
      </c>
      <c r="C52" s="4" t="s">
        <v>90</v>
      </c>
      <c r="D52" s="5">
        <v>44391</v>
      </c>
      <c r="E52" s="5">
        <v>44391</v>
      </c>
      <c r="F52" s="5">
        <v>44391</v>
      </c>
      <c r="G52" s="4" t="s">
        <v>22</v>
      </c>
      <c r="H52" s="3" t="s">
        <v>23</v>
      </c>
      <c r="I52" s="4" t="s">
        <v>24</v>
      </c>
      <c r="J52" s="11" t="e">
        <f>SUMIFS(#REF!,#REF!,'Consolidated SPEI'!U52)</f>
        <v>#REF!</v>
      </c>
      <c r="K52" s="4" t="s">
        <v>25</v>
      </c>
      <c r="L52" s="11" t="e">
        <f>SUMIFS(#REF!,#REF!,'Consolidated SPEI'!U52)</f>
        <v>#REF!</v>
      </c>
      <c r="M52" s="3"/>
      <c r="N52" s="3"/>
      <c r="O52" s="3"/>
      <c r="P52" s="4" t="s">
        <v>113</v>
      </c>
      <c r="Q52" s="4">
        <v>1.4650655039664E+16</v>
      </c>
      <c r="R52" s="4">
        <v>1.4650655039664E+16</v>
      </c>
      <c r="S52" s="3" t="s">
        <v>118</v>
      </c>
      <c r="T52" s="3"/>
      <c r="U52" s="4" t="s">
        <v>91</v>
      </c>
      <c r="V52" s="4" t="s">
        <v>115</v>
      </c>
      <c r="W52" s="4"/>
      <c r="X52" s="3"/>
      <c r="Y52" s="3"/>
      <c r="Z52" s="3"/>
      <c r="AA52" s="3"/>
      <c r="AB52" s="3"/>
      <c r="AC52" s="3"/>
    </row>
    <row r="53" spans="1:29">
      <c r="A53" s="4">
        <v>241</v>
      </c>
      <c r="B53" s="4" t="s">
        <v>92</v>
      </c>
      <c r="C53" s="4" t="s">
        <v>93</v>
      </c>
      <c r="D53" s="5">
        <v>44392</v>
      </c>
      <c r="E53" s="5">
        <v>44392</v>
      </c>
      <c r="F53" s="5">
        <v>44392</v>
      </c>
      <c r="G53" s="4" t="s">
        <v>22</v>
      </c>
      <c r="H53" s="3" t="s">
        <v>23</v>
      </c>
      <c r="I53" s="4" t="s">
        <v>24</v>
      </c>
      <c r="J53" s="11" t="e">
        <f>SUMIFS(#REF!,#REF!,'Consolidated SPEI'!U53)</f>
        <v>#REF!</v>
      </c>
      <c r="K53" s="4" t="s">
        <v>25</v>
      </c>
      <c r="L53" s="11" t="e">
        <f>SUMIFS(#REF!,#REF!,'Consolidated SPEI'!U53)</f>
        <v>#REF!</v>
      </c>
      <c r="M53" s="3"/>
      <c r="N53" s="3"/>
      <c r="O53" s="3"/>
      <c r="P53" s="4" t="s">
        <v>113</v>
      </c>
      <c r="Q53" s="4">
        <v>4.4840256009517904E+16</v>
      </c>
      <c r="R53" s="4">
        <v>4.4840256009517904E+16</v>
      </c>
      <c r="S53" s="3" t="s">
        <v>124</v>
      </c>
      <c r="T53" s="3"/>
      <c r="U53" s="6" t="s">
        <v>94</v>
      </c>
      <c r="V53" s="4" t="s">
        <v>115</v>
      </c>
      <c r="W53" s="4"/>
      <c r="X53" s="3"/>
      <c r="Y53" s="3"/>
      <c r="Z53" s="3"/>
      <c r="AA53" s="3"/>
      <c r="AB53" s="3"/>
      <c r="AC53" s="3"/>
    </row>
    <row r="54" spans="1:29">
      <c r="A54" s="4">
        <v>526</v>
      </c>
      <c r="B54" s="4" t="s">
        <v>95</v>
      </c>
      <c r="C54" s="4" t="s">
        <v>96</v>
      </c>
      <c r="D54" s="5">
        <v>44393</v>
      </c>
      <c r="E54" s="5">
        <v>44393</v>
      </c>
      <c r="F54" s="5">
        <v>44393</v>
      </c>
      <c r="G54" s="4" t="s">
        <v>22</v>
      </c>
      <c r="H54" s="3" t="s">
        <v>23</v>
      </c>
      <c r="I54" s="4" t="s">
        <v>24</v>
      </c>
      <c r="J54" s="11" t="e">
        <f>SUMIFS(#REF!,#REF!,'Consolidated SPEI'!U54)</f>
        <v>#REF!</v>
      </c>
      <c r="K54" s="4" t="s">
        <v>25</v>
      </c>
      <c r="L54" s="11" t="e">
        <f>SUMIFS(#REF!,#REF!,'Consolidated SPEI'!U54)</f>
        <v>#REF!</v>
      </c>
      <c r="M54" s="3"/>
      <c r="N54" s="3"/>
      <c r="O54" s="3"/>
      <c r="P54" s="4" t="s">
        <v>113</v>
      </c>
      <c r="Q54" s="4">
        <v>1.22150016976895E+16</v>
      </c>
      <c r="R54" s="4">
        <v>1.22150016976895E+16</v>
      </c>
      <c r="S54" s="3" t="s">
        <v>114</v>
      </c>
      <c r="T54" s="3"/>
      <c r="U54" s="4" t="s">
        <v>97</v>
      </c>
      <c r="V54" s="4" t="s">
        <v>115</v>
      </c>
      <c r="W54" s="4"/>
      <c r="X54" s="3"/>
      <c r="Y54" s="3"/>
      <c r="Z54" s="3"/>
      <c r="AA54" s="3"/>
      <c r="AB54" s="3"/>
      <c r="AC54" s="3"/>
    </row>
    <row r="55" spans="1:29">
      <c r="A55" s="4">
        <v>444</v>
      </c>
      <c r="B55" s="4" t="s">
        <v>98</v>
      </c>
      <c r="C55" s="4" t="s">
        <v>99</v>
      </c>
      <c r="D55" s="5">
        <v>44397</v>
      </c>
      <c r="E55" s="5">
        <v>44397</v>
      </c>
      <c r="F55" s="5">
        <v>44397</v>
      </c>
      <c r="G55" s="4" t="s">
        <v>22</v>
      </c>
      <c r="H55" s="3" t="s">
        <v>23</v>
      </c>
      <c r="I55" s="4" t="s">
        <v>24</v>
      </c>
      <c r="J55" s="11" t="e">
        <f>SUMIFS(#REF!,#REF!,'Consolidated SPEI'!U55)</f>
        <v>#REF!</v>
      </c>
      <c r="K55" s="4" t="s">
        <v>25</v>
      </c>
      <c r="L55" s="11" t="e">
        <f>SUMIFS(#REF!,#REF!,'Consolidated SPEI'!U55)</f>
        <v>#REF!</v>
      </c>
      <c r="M55" s="3"/>
      <c r="N55" s="3"/>
      <c r="O55" s="3"/>
      <c r="P55" s="4" t="s">
        <v>113</v>
      </c>
      <c r="Q55" s="4">
        <v>4.46800350500418E+16</v>
      </c>
      <c r="R55" s="4">
        <v>4.46800350500418E+16</v>
      </c>
      <c r="S55" s="3" t="s">
        <v>124</v>
      </c>
      <c r="T55" s="3"/>
      <c r="U55" s="4" t="s">
        <v>100</v>
      </c>
      <c r="V55" s="4" t="s">
        <v>115</v>
      </c>
      <c r="W55" s="4"/>
      <c r="X55" s="3"/>
      <c r="Y55" s="3"/>
      <c r="Z55" s="3"/>
      <c r="AA55" s="3"/>
      <c r="AB55" s="3"/>
      <c r="AC55" s="3"/>
    </row>
    <row r="56" spans="1:29">
      <c r="A56" s="4">
        <v>533</v>
      </c>
      <c r="B56" s="4" t="s">
        <v>101</v>
      </c>
      <c r="C56" s="4" t="s">
        <v>102</v>
      </c>
      <c r="D56" s="5">
        <v>44398</v>
      </c>
      <c r="E56" s="5">
        <v>44398</v>
      </c>
      <c r="F56" s="5">
        <v>44398</v>
      </c>
      <c r="G56" s="4" t="s">
        <v>22</v>
      </c>
      <c r="H56" s="3" t="s">
        <v>23</v>
      </c>
      <c r="I56" s="4" t="s">
        <v>24</v>
      </c>
      <c r="J56" s="11" t="e">
        <f>SUMIFS(#REF!,#REF!,'Consolidated SPEI'!U56)</f>
        <v>#REF!</v>
      </c>
      <c r="K56" s="4" t="s">
        <v>25</v>
      </c>
      <c r="L56" s="11" t="e">
        <f>SUMIFS(#REF!,#REF!,'Consolidated SPEI'!U56)</f>
        <v>#REF!</v>
      </c>
      <c r="M56" s="3"/>
      <c r="N56" s="3"/>
      <c r="O56" s="3"/>
      <c r="P56" s="4" t="s">
        <v>113</v>
      </c>
      <c r="Q56" s="4">
        <v>2180700783750920</v>
      </c>
      <c r="R56" s="4">
        <v>2180700783750920</v>
      </c>
      <c r="S56" s="3" t="s">
        <v>120</v>
      </c>
      <c r="T56" s="3"/>
      <c r="U56" s="4" t="s">
        <v>103</v>
      </c>
      <c r="V56" s="4" t="s">
        <v>115</v>
      </c>
      <c r="W56" s="4"/>
      <c r="X56" s="3"/>
      <c r="Y56" s="3"/>
      <c r="Z56" s="3"/>
      <c r="AA56" s="3"/>
      <c r="AB56" s="3"/>
      <c r="AC56" s="3"/>
    </row>
    <row r="57" spans="1:29">
      <c r="A57" s="4">
        <v>345</v>
      </c>
      <c r="B57" s="4" t="s">
        <v>104</v>
      </c>
      <c r="C57" s="4" t="s">
        <v>105</v>
      </c>
      <c r="D57" s="5">
        <v>44399</v>
      </c>
      <c r="E57" s="5">
        <v>44399</v>
      </c>
      <c r="F57" s="5">
        <v>44399</v>
      </c>
      <c r="G57" s="4" t="s">
        <v>22</v>
      </c>
      <c r="H57" s="3" t="s">
        <v>23</v>
      </c>
      <c r="I57" s="4" t="s">
        <v>24</v>
      </c>
      <c r="J57" s="11" t="e">
        <f>SUMIFS(#REF!,#REF!,'Consolidated SPEI'!U57)</f>
        <v>#REF!</v>
      </c>
      <c r="K57" s="4" t="s">
        <v>25</v>
      </c>
      <c r="L57" s="11" t="e">
        <f>SUMIFS(#REF!,#REF!,'Consolidated SPEI'!U57)</f>
        <v>#REF!</v>
      </c>
      <c r="M57" s="3"/>
      <c r="N57" s="3"/>
      <c r="O57" s="3"/>
      <c r="P57" s="4" t="s">
        <v>113</v>
      </c>
      <c r="Q57" s="4">
        <v>1.21800011529154E+16</v>
      </c>
      <c r="R57" s="4">
        <v>1.21800011529154E+16</v>
      </c>
      <c r="S57" s="3" t="s">
        <v>114</v>
      </c>
      <c r="T57" s="3"/>
      <c r="U57" s="4" t="s">
        <v>106</v>
      </c>
      <c r="V57" s="4" t="s">
        <v>115</v>
      </c>
      <c r="W57" s="4"/>
      <c r="X57" s="3"/>
      <c r="Y57" s="3"/>
      <c r="Z57" s="3"/>
      <c r="AA57" s="3"/>
      <c r="AB57" s="3"/>
      <c r="AC57" s="3"/>
    </row>
    <row r="58" spans="1:29">
      <c r="A58" s="4">
        <v>429</v>
      </c>
      <c r="B58" s="4" t="s">
        <v>107</v>
      </c>
      <c r="C58" s="4" t="s">
        <v>108</v>
      </c>
      <c r="D58" s="5">
        <v>44400</v>
      </c>
      <c r="E58" s="5">
        <v>44400</v>
      </c>
      <c r="F58" s="5">
        <v>44400</v>
      </c>
      <c r="G58" s="4" t="s">
        <v>22</v>
      </c>
      <c r="H58" s="3" t="s">
        <v>23</v>
      </c>
      <c r="I58" s="4" t="s">
        <v>24</v>
      </c>
      <c r="J58" s="11" t="e">
        <f>SUMIFS(#REF!,#REF!,'Consolidated SPEI'!U58)</f>
        <v>#REF!</v>
      </c>
      <c r="K58" s="4" t="s">
        <v>25</v>
      </c>
      <c r="L58" s="11" t="e">
        <f>SUMIFS(#REF!,#REF!,'Consolidated SPEI'!U58)</f>
        <v>#REF!</v>
      </c>
      <c r="M58" s="3"/>
      <c r="N58" s="3"/>
      <c r="O58" s="3"/>
      <c r="P58" s="4" t="s">
        <v>113</v>
      </c>
      <c r="Q58" s="4">
        <v>1.5618000002447101E+17</v>
      </c>
      <c r="R58" s="4">
        <v>1.5618000002447101E+17</v>
      </c>
      <c r="S58" s="3"/>
      <c r="T58" s="3"/>
      <c r="U58" s="4" t="s">
        <v>109</v>
      </c>
      <c r="V58" s="4" t="s">
        <v>115</v>
      </c>
      <c r="W58" s="4"/>
      <c r="X58" s="3"/>
      <c r="Y58" s="3"/>
      <c r="Z58" s="3"/>
      <c r="AA58" s="3"/>
      <c r="AB58" s="3"/>
      <c r="AC58" s="3"/>
    </row>
    <row r="59" spans="1:29">
      <c r="A59" s="4">
        <v>391</v>
      </c>
      <c r="B59" s="4" t="s">
        <v>110</v>
      </c>
      <c r="C59" s="4" t="s">
        <v>111</v>
      </c>
      <c r="D59" s="5">
        <v>44403</v>
      </c>
      <c r="E59" s="5">
        <v>44403</v>
      </c>
      <c r="F59" s="5">
        <v>44403</v>
      </c>
      <c r="G59" s="4" t="s">
        <v>22</v>
      </c>
      <c r="H59" s="3" t="s">
        <v>23</v>
      </c>
      <c r="I59" s="4" t="s">
        <v>24</v>
      </c>
      <c r="J59" s="11" t="e">
        <f>SUMIFS(#REF!,#REF!,'Consolidated SPEI'!U59)</f>
        <v>#REF!</v>
      </c>
      <c r="K59" s="4" t="s">
        <v>25</v>
      </c>
      <c r="L59" s="11" t="e">
        <f>SUMIFS(#REF!,#REF!,'Consolidated SPEI'!U59)</f>
        <v>#REF!</v>
      </c>
      <c r="M59" s="3"/>
      <c r="N59" s="3"/>
      <c r="O59" s="3"/>
      <c r="P59" s="4" t="s">
        <v>113</v>
      </c>
      <c r="Q59" s="4">
        <v>1.28130011532001E+16</v>
      </c>
      <c r="R59" s="4">
        <v>1.28130011532001E+16</v>
      </c>
      <c r="S59" s="3" t="s">
        <v>114</v>
      </c>
      <c r="T59" s="3"/>
      <c r="U59" s="4" t="s">
        <v>112</v>
      </c>
      <c r="V59" s="4" t="s">
        <v>115</v>
      </c>
      <c r="W59" s="4"/>
      <c r="X59" s="3"/>
      <c r="Y59" s="3"/>
      <c r="Z59" s="3"/>
      <c r="AA59" s="3"/>
      <c r="AB59" s="3"/>
      <c r="AC59" s="3"/>
    </row>
    <row r="60" spans="1:29">
      <c r="A60" s="7">
        <v>330</v>
      </c>
      <c r="B60" s="7" t="s">
        <v>44</v>
      </c>
      <c r="C60" s="7" t="s">
        <v>45</v>
      </c>
      <c r="D60" s="8">
        <v>44383</v>
      </c>
      <c r="E60" s="8">
        <v>44383</v>
      </c>
      <c r="F60" s="8">
        <v>44383</v>
      </c>
      <c r="G60" s="7" t="s">
        <v>22</v>
      </c>
      <c r="H60" s="7" t="s">
        <v>23</v>
      </c>
      <c r="I60" s="7" t="s">
        <v>24</v>
      </c>
      <c r="J60" s="10" t="e">
        <f>SUMIFS(#REF!,#REF!,'Consolidated SPEI'!U60)</f>
        <v>#REF!</v>
      </c>
      <c r="K60" s="4" t="s">
        <v>25</v>
      </c>
      <c r="L60" s="10" t="e">
        <f>SUMIFS(#REF!,#REF!,'Consolidated SPEI'!U60)</f>
        <v>#REF!</v>
      </c>
      <c r="M60" s="3"/>
      <c r="N60" s="3"/>
      <c r="O60" s="3"/>
      <c r="P60" s="4" t="s">
        <v>26</v>
      </c>
      <c r="Q60" s="3"/>
      <c r="R60" s="3"/>
      <c r="S60" s="3"/>
      <c r="T60" s="3"/>
      <c r="U60" s="7" t="s">
        <v>46</v>
      </c>
      <c r="V60" s="3" t="s">
        <v>125</v>
      </c>
      <c r="W60" s="3"/>
      <c r="X60" s="3"/>
      <c r="Y60" s="3">
        <v>1</v>
      </c>
      <c r="Z60" s="3"/>
      <c r="AA60" s="3"/>
      <c r="AB60" s="3"/>
      <c r="AC60" s="3"/>
    </row>
    <row r="61" spans="1:29">
      <c r="A61" s="7">
        <v>349</v>
      </c>
      <c r="B61" s="7" t="s">
        <v>47</v>
      </c>
      <c r="C61" s="7" t="s">
        <v>48</v>
      </c>
      <c r="D61" s="8">
        <v>44383</v>
      </c>
      <c r="E61" s="8">
        <v>44383</v>
      </c>
      <c r="F61" s="8">
        <v>44383</v>
      </c>
      <c r="G61" s="7" t="s">
        <v>22</v>
      </c>
      <c r="H61" s="7" t="s">
        <v>23</v>
      </c>
      <c r="I61" s="7" t="s">
        <v>24</v>
      </c>
      <c r="J61" s="10" t="e">
        <f>SUMIFS(#REF!,#REF!,'Consolidated SPEI'!U61)</f>
        <v>#REF!</v>
      </c>
      <c r="K61" s="4" t="s">
        <v>25</v>
      </c>
      <c r="L61" s="10" t="e">
        <f>SUMIFS(#REF!,#REF!,'Consolidated SPEI'!U61)</f>
        <v>#REF!</v>
      </c>
      <c r="M61" s="3"/>
      <c r="N61" s="3"/>
      <c r="O61" s="3"/>
      <c r="P61" s="4" t="s">
        <v>26</v>
      </c>
      <c r="Q61" s="3"/>
      <c r="R61" s="3"/>
      <c r="S61" s="3"/>
      <c r="T61" s="3"/>
      <c r="U61" s="7" t="s">
        <v>49</v>
      </c>
      <c r="V61" s="3" t="s">
        <v>125</v>
      </c>
      <c r="W61" s="3"/>
      <c r="X61" s="3"/>
      <c r="Y61" s="3">
        <v>1</v>
      </c>
      <c r="Z61" s="3"/>
      <c r="AA61" s="3"/>
      <c r="AB61" s="3"/>
      <c r="AC61" s="3"/>
    </row>
    <row r="62" spans="1:29">
      <c r="A62" s="7">
        <v>531</v>
      </c>
      <c r="B62" s="7" t="s">
        <v>71</v>
      </c>
      <c r="C62" s="7" t="s">
        <v>72</v>
      </c>
      <c r="D62" s="8">
        <v>44385</v>
      </c>
      <c r="E62" s="8">
        <v>44385</v>
      </c>
      <c r="F62" s="8">
        <v>44385</v>
      </c>
      <c r="G62" s="7" t="s">
        <v>22</v>
      </c>
      <c r="H62" s="7" t="s">
        <v>23</v>
      </c>
      <c r="I62" s="7" t="s">
        <v>24</v>
      </c>
      <c r="J62" s="10" t="e">
        <f>SUMIFS(#REF!,#REF!,'Consolidated SPEI'!U62)</f>
        <v>#REF!</v>
      </c>
      <c r="K62" s="4" t="s">
        <v>25</v>
      </c>
      <c r="L62" s="10" t="e">
        <f>SUMIFS(#REF!,#REF!,'Consolidated SPEI'!U62)</f>
        <v>#REF!</v>
      </c>
      <c r="M62" s="3"/>
      <c r="N62" s="3"/>
      <c r="O62" s="3"/>
      <c r="P62" s="4" t="s">
        <v>26</v>
      </c>
      <c r="Q62" s="3"/>
      <c r="R62" s="3"/>
      <c r="S62" s="3"/>
      <c r="T62" s="3"/>
      <c r="U62" s="7" t="s">
        <v>73</v>
      </c>
      <c r="V62" s="3" t="s">
        <v>125</v>
      </c>
      <c r="W62" s="3"/>
      <c r="X62" s="3"/>
      <c r="Y62" s="3">
        <v>1</v>
      </c>
      <c r="Z62" s="3"/>
      <c r="AA62" s="3"/>
      <c r="AB62" s="3"/>
      <c r="AC62" s="3"/>
    </row>
    <row r="63" spans="1:29">
      <c r="A63" s="7">
        <v>413</v>
      </c>
      <c r="B63" s="7" t="s">
        <v>74</v>
      </c>
      <c r="C63" s="7" t="s">
        <v>75</v>
      </c>
      <c r="D63" s="8">
        <v>44385</v>
      </c>
      <c r="E63" s="8">
        <v>44385</v>
      </c>
      <c r="F63" s="8">
        <v>44385</v>
      </c>
      <c r="G63" s="7" t="s">
        <v>22</v>
      </c>
      <c r="H63" s="7" t="s">
        <v>23</v>
      </c>
      <c r="I63" s="7" t="s">
        <v>24</v>
      </c>
      <c r="J63" s="10" t="e">
        <f>SUMIFS(#REF!,#REF!,'Consolidated SPEI'!U63)</f>
        <v>#REF!</v>
      </c>
      <c r="K63" s="4" t="s">
        <v>25</v>
      </c>
      <c r="L63" s="10" t="e">
        <f>SUMIFS(#REF!,#REF!,'Consolidated SPEI'!U63)</f>
        <v>#REF!</v>
      </c>
      <c r="M63" s="3"/>
      <c r="N63" s="3"/>
      <c r="O63" s="3"/>
      <c r="P63" s="4" t="s">
        <v>26</v>
      </c>
      <c r="Q63" s="3"/>
      <c r="R63" s="3"/>
      <c r="S63" s="3"/>
      <c r="T63" s="3"/>
      <c r="U63" s="7" t="s">
        <v>76</v>
      </c>
      <c r="V63" s="3" t="s">
        <v>125</v>
      </c>
      <c r="W63" s="3"/>
      <c r="X63" s="3"/>
      <c r="Y63" s="3">
        <v>1</v>
      </c>
      <c r="Z63" s="3"/>
      <c r="AA63" s="3"/>
      <c r="AB63" s="3"/>
      <c r="AC63" s="3"/>
    </row>
    <row r="64" spans="1:29">
      <c r="A64" s="7">
        <v>280</v>
      </c>
      <c r="B64" s="7" t="s">
        <v>83</v>
      </c>
      <c r="C64" s="7" t="s">
        <v>84</v>
      </c>
      <c r="D64" s="8">
        <v>44386</v>
      </c>
      <c r="E64" s="8">
        <v>44386</v>
      </c>
      <c r="F64" s="8">
        <v>44386</v>
      </c>
      <c r="G64" s="7" t="s">
        <v>22</v>
      </c>
      <c r="H64" s="7" t="s">
        <v>23</v>
      </c>
      <c r="I64" s="7" t="s">
        <v>24</v>
      </c>
      <c r="J64" s="10" t="e">
        <f>SUMIFS(#REF!,#REF!,'Consolidated SPEI'!U64)</f>
        <v>#REF!</v>
      </c>
      <c r="K64" s="4" t="s">
        <v>25</v>
      </c>
      <c r="L64" s="10" t="e">
        <f>SUMIFS(#REF!,#REF!,'Consolidated SPEI'!U64)</f>
        <v>#REF!</v>
      </c>
      <c r="M64" s="3"/>
      <c r="N64" s="3"/>
      <c r="O64" s="3"/>
      <c r="P64" s="4" t="s">
        <v>26</v>
      </c>
      <c r="Q64" s="3"/>
      <c r="R64" s="3"/>
      <c r="S64" s="3"/>
      <c r="T64" s="3"/>
      <c r="U64" s="7" t="s">
        <v>85</v>
      </c>
      <c r="V64" s="3" t="s">
        <v>125</v>
      </c>
      <c r="W64" s="3"/>
      <c r="X64" s="3"/>
      <c r="Y64" s="3">
        <v>1</v>
      </c>
      <c r="Z64" s="3"/>
      <c r="AA64" s="3"/>
      <c r="AB64" s="3"/>
      <c r="AC64" s="3"/>
    </row>
    <row r="65" spans="1:29">
      <c r="A65" s="7">
        <v>526</v>
      </c>
      <c r="B65" s="7" t="s">
        <v>95</v>
      </c>
      <c r="C65" s="7" t="s">
        <v>96</v>
      </c>
      <c r="D65" s="8">
        <v>44393</v>
      </c>
      <c r="E65" s="8">
        <v>44393</v>
      </c>
      <c r="F65" s="8">
        <v>44393</v>
      </c>
      <c r="G65" s="7" t="s">
        <v>22</v>
      </c>
      <c r="H65" s="7" t="s">
        <v>23</v>
      </c>
      <c r="I65" s="7" t="s">
        <v>24</v>
      </c>
      <c r="J65" s="10" t="e">
        <f>SUMIFS(#REF!,#REF!,'Consolidated SPEI'!U65)</f>
        <v>#REF!</v>
      </c>
      <c r="K65" s="4" t="s">
        <v>25</v>
      </c>
      <c r="L65" s="10" t="e">
        <f>SUMIFS(#REF!,#REF!,'Consolidated SPEI'!U65)</f>
        <v>#REF!</v>
      </c>
      <c r="M65" s="3"/>
      <c r="N65" s="3"/>
      <c r="O65" s="3"/>
      <c r="P65" s="4" t="s">
        <v>26</v>
      </c>
      <c r="Q65" s="3"/>
      <c r="R65" s="3"/>
      <c r="S65" s="3"/>
      <c r="T65" s="3"/>
      <c r="U65" s="7" t="s">
        <v>97</v>
      </c>
      <c r="V65" s="3" t="s">
        <v>125</v>
      </c>
      <c r="W65" s="3"/>
      <c r="X65" s="3"/>
      <c r="Y65" s="3">
        <v>1</v>
      </c>
      <c r="Z65" s="3"/>
      <c r="AA65" s="3"/>
      <c r="AB65" s="3"/>
      <c r="AC65" s="3"/>
    </row>
    <row r="66" spans="1:29">
      <c r="A66" s="7">
        <v>444</v>
      </c>
      <c r="B66" s="7" t="s">
        <v>98</v>
      </c>
      <c r="C66" s="7" t="s">
        <v>99</v>
      </c>
      <c r="D66" s="8">
        <v>44397</v>
      </c>
      <c r="E66" s="8">
        <v>44397</v>
      </c>
      <c r="F66" s="8">
        <v>44397</v>
      </c>
      <c r="G66" s="7" t="s">
        <v>22</v>
      </c>
      <c r="H66" s="7" t="s">
        <v>23</v>
      </c>
      <c r="I66" s="7" t="s">
        <v>24</v>
      </c>
      <c r="J66" s="10" t="e">
        <f>SUMIFS(#REF!,#REF!,'Consolidated SPEI'!U66)</f>
        <v>#REF!</v>
      </c>
      <c r="K66" s="4" t="s">
        <v>25</v>
      </c>
      <c r="L66" s="10" t="e">
        <f>SUMIFS(#REF!,#REF!,'Consolidated SPEI'!U66)</f>
        <v>#REF!</v>
      </c>
      <c r="M66" s="3"/>
      <c r="N66" s="3"/>
      <c r="O66" s="3"/>
      <c r="P66" s="4" t="s">
        <v>26</v>
      </c>
      <c r="Q66" s="3"/>
      <c r="R66" s="3"/>
      <c r="S66" s="3"/>
      <c r="T66" s="3"/>
      <c r="U66" s="7" t="s">
        <v>100</v>
      </c>
      <c r="V66" s="3" t="s">
        <v>125</v>
      </c>
      <c r="W66" s="3"/>
      <c r="X66" s="3"/>
      <c r="Y66" s="3">
        <v>1</v>
      </c>
      <c r="Z66" s="3"/>
      <c r="AA66" s="3"/>
      <c r="AB66" s="3"/>
      <c r="AC66" s="3"/>
    </row>
    <row r="67" spans="1:29">
      <c r="A67" s="7">
        <v>533</v>
      </c>
      <c r="B67" s="7" t="s">
        <v>101</v>
      </c>
      <c r="C67" s="7" t="s">
        <v>102</v>
      </c>
      <c r="D67" s="8">
        <v>44398</v>
      </c>
      <c r="E67" s="8">
        <v>44398</v>
      </c>
      <c r="F67" s="8">
        <v>44398</v>
      </c>
      <c r="G67" s="7" t="s">
        <v>22</v>
      </c>
      <c r="H67" s="7" t="s">
        <v>23</v>
      </c>
      <c r="I67" s="7" t="s">
        <v>24</v>
      </c>
      <c r="J67" s="10" t="e">
        <f>SUMIFS(#REF!,#REF!,'Consolidated SPEI'!U67)</f>
        <v>#REF!</v>
      </c>
      <c r="K67" s="4" t="s">
        <v>25</v>
      </c>
      <c r="L67" s="10" t="e">
        <f>SUMIFS(#REF!,#REF!,'Consolidated SPEI'!U67)</f>
        <v>#REF!</v>
      </c>
      <c r="M67" s="3"/>
      <c r="N67" s="3"/>
      <c r="O67" s="3"/>
      <c r="P67" s="4" t="s">
        <v>26</v>
      </c>
      <c r="Q67" s="3"/>
      <c r="R67" s="3"/>
      <c r="S67" s="3"/>
      <c r="T67" s="3"/>
      <c r="U67" s="7" t="s">
        <v>103</v>
      </c>
      <c r="V67" s="3" t="s">
        <v>125</v>
      </c>
      <c r="W67" s="3"/>
      <c r="X67" s="3"/>
      <c r="Y67" s="3">
        <v>1</v>
      </c>
      <c r="Z67" s="3"/>
      <c r="AA67" s="3"/>
      <c r="AB67" s="3"/>
      <c r="AC67" s="3"/>
    </row>
    <row r="68" spans="1:29">
      <c r="A68" s="7">
        <v>429</v>
      </c>
      <c r="B68" s="7" t="s">
        <v>107</v>
      </c>
      <c r="C68" s="7" t="s">
        <v>108</v>
      </c>
      <c r="D68" s="8">
        <v>44400</v>
      </c>
      <c r="E68" s="8">
        <v>44400</v>
      </c>
      <c r="F68" s="8">
        <v>44400</v>
      </c>
      <c r="G68" s="7" t="s">
        <v>22</v>
      </c>
      <c r="H68" s="7" t="s">
        <v>23</v>
      </c>
      <c r="I68" s="7" t="s">
        <v>24</v>
      </c>
      <c r="J68" s="10" t="e">
        <f>SUMIFS(#REF!,#REF!,'Consolidated SPEI'!U68)</f>
        <v>#REF!</v>
      </c>
      <c r="K68" s="4" t="s">
        <v>25</v>
      </c>
      <c r="L68" s="10" t="e">
        <f>SUMIFS(#REF!,#REF!,'Consolidated SPEI'!U68)</f>
        <v>#REF!</v>
      </c>
      <c r="M68" s="3"/>
      <c r="N68" s="3"/>
      <c r="O68" s="3"/>
      <c r="P68" s="4" t="s">
        <v>26</v>
      </c>
      <c r="Q68" s="3"/>
      <c r="R68" s="3"/>
      <c r="S68" s="3"/>
      <c r="T68" s="3"/>
      <c r="U68" s="7" t="s">
        <v>109</v>
      </c>
      <c r="V68" s="3" t="s">
        <v>125</v>
      </c>
      <c r="W68" s="3"/>
      <c r="X68" s="3"/>
      <c r="Y68" s="3">
        <v>1</v>
      </c>
      <c r="Z68" s="3"/>
      <c r="AA68" s="3"/>
      <c r="AB68" s="3"/>
      <c r="AC68" s="3"/>
    </row>
    <row r="69" spans="1:29">
      <c r="A69" s="12" t="e">
        <f>_xlfn.XLOOKUP(U69,#REF!,#REF!)</f>
        <v>#REF!</v>
      </c>
      <c r="B69" s="3" t="s">
        <v>126</v>
      </c>
      <c r="C69" s="3" t="s">
        <v>127</v>
      </c>
      <c r="D69" s="13" t="e">
        <f>_xlfn.XLOOKUP(U69,#REF!,#REF!)</f>
        <v>#REF!</v>
      </c>
      <c r="E69" s="14" t="e">
        <f>D69</f>
        <v>#REF!</v>
      </c>
      <c r="F69" s="14" t="e">
        <f>E69</f>
        <v>#REF!</v>
      </c>
      <c r="G69" s="7" t="s">
        <v>22</v>
      </c>
      <c r="H69" s="7" t="s">
        <v>23</v>
      </c>
      <c r="I69" s="4" t="s">
        <v>24</v>
      </c>
      <c r="J69" s="11" t="e">
        <f>SUMIFS(#REF!,#REF!,'Consolidated SPEI'!U69)</f>
        <v>#REF!</v>
      </c>
      <c r="K69" s="4" t="s">
        <v>25</v>
      </c>
      <c r="L69" s="11" t="e">
        <f>SUMIFS(#REF!,#REF!,'Consolidated SPEI'!U69)</f>
        <v>#REF!</v>
      </c>
      <c r="M69" s="3"/>
      <c r="N69" s="3"/>
      <c r="O69" s="3"/>
      <c r="P69" s="4" t="s">
        <v>113</v>
      </c>
      <c r="Q69" s="12" t="e">
        <f>_xlfn.XLOOKUP(U69,#REF!,#REF!)</f>
        <v>#REF!</v>
      </c>
      <c r="R69" s="3"/>
      <c r="S69" s="3"/>
      <c r="T69" s="3"/>
      <c r="U69" s="3" t="s">
        <v>128</v>
      </c>
      <c r="V69" s="4" t="s">
        <v>115</v>
      </c>
      <c r="W69" s="3"/>
      <c r="X69" s="3"/>
      <c r="Y69" s="3"/>
      <c r="Z69" s="3"/>
      <c r="AA69" s="3"/>
      <c r="AB69" s="3"/>
      <c r="AC69" s="3"/>
    </row>
    <row r="70" spans="1:29">
      <c r="A70" s="12" t="e">
        <f>_xlfn.XLOOKUP(U70,#REF!,#REF!)</f>
        <v>#REF!</v>
      </c>
      <c r="B70" s="3" t="s">
        <v>129</v>
      </c>
      <c r="C70" s="3" t="s">
        <v>130</v>
      </c>
      <c r="D70" s="13" t="e">
        <f>_xlfn.XLOOKUP(U70,#REF!,#REF!)</f>
        <v>#REF!</v>
      </c>
      <c r="E70" s="14" t="e">
        <f t="shared" ref="E70:F80" si="0">D70</f>
        <v>#REF!</v>
      </c>
      <c r="F70" s="14" t="e">
        <f t="shared" si="0"/>
        <v>#REF!</v>
      </c>
      <c r="G70" s="7" t="s">
        <v>22</v>
      </c>
      <c r="H70" s="7" t="s">
        <v>23</v>
      </c>
      <c r="I70" s="4" t="s">
        <v>24</v>
      </c>
      <c r="J70" s="11" t="e">
        <f>SUMIFS(#REF!,#REF!,'Consolidated SPEI'!U70)</f>
        <v>#REF!</v>
      </c>
      <c r="K70" s="4" t="s">
        <v>25</v>
      </c>
      <c r="L70" s="11" t="e">
        <f>SUMIFS(#REF!,#REF!,'Consolidated SPEI'!U70)</f>
        <v>#REF!</v>
      </c>
      <c r="M70" s="3"/>
      <c r="N70" s="3"/>
      <c r="O70" s="3"/>
      <c r="P70" s="4" t="s">
        <v>113</v>
      </c>
      <c r="Q70" s="12" t="e">
        <f>_xlfn.XLOOKUP(U70,#REF!,#REF!)</f>
        <v>#REF!</v>
      </c>
      <c r="R70" s="3"/>
      <c r="S70" s="3"/>
      <c r="T70" s="3"/>
      <c r="U70" s="3" t="s">
        <v>131</v>
      </c>
      <c r="V70" s="4" t="s">
        <v>115</v>
      </c>
      <c r="W70" s="3"/>
      <c r="X70" s="3"/>
      <c r="Y70" s="3"/>
      <c r="Z70" s="3"/>
      <c r="AA70" s="3"/>
      <c r="AB70" s="3"/>
      <c r="AC70" s="3"/>
    </row>
    <row r="71" spans="1:29">
      <c r="A71" s="12" t="e">
        <f>_xlfn.XLOOKUP(U71,#REF!,#REF!)</f>
        <v>#REF!</v>
      </c>
      <c r="B71" s="3" t="s">
        <v>132</v>
      </c>
      <c r="C71" s="3" t="s">
        <v>133</v>
      </c>
      <c r="D71" s="13" t="e">
        <f>_xlfn.XLOOKUP(U71,#REF!,#REF!)</f>
        <v>#REF!</v>
      </c>
      <c r="E71" s="14" t="e">
        <f t="shared" si="0"/>
        <v>#REF!</v>
      </c>
      <c r="F71" s="14" t="e">
        <f t="shared" si="0"/>
        <v>#REF!</v>
      </c>
      <c r="G71" s="7" t="s">
        <v>22</v>
      </c>
      <c r="H71" s="7" t="s">
        <v>23</v>
      </c>
      <c r="I71" s="4" t="s">
        <v>24</v>
      </c>
      <c r="J71" s="11" t="e">
        <f>SUMIFS(#REF!,#REF!,'Consolidated SPEI'!U71)</f>
        <v>#REF!</v>
      </c>
      <c r="K71" s="4" t="s">
        <v>25</v>
      </c>
      <c r="L71" s="11" t="e">
        <f>SUMIFS(#REF!,#REF!,'Consolidated SPEI'!U71)</f>
        <v>#REF!</v>
      </c>
      <c r="M71" s="3"/>
      <c r="N71" s="3"/>
      <c r="O71" s="3"/>
      <c r="P71" s="4" t="s">
        <v>113</v>
      </c>
      <c r="Q71" s="12" t="e">
        <f>_xlfn.XLOOKUP(U71,#REF!,#REF!)</f>
        <v>#REF!</v>
      </c>
      <c r="R71" s="3"/>
      <c r="S71" s="3"/>
      <c r="T71" s="3"/>
      <c r="U71" s="3" t="s">
        <v>134</v>
      </c>
      <c r="V71" s="4" t="s">
        <v>115</v>
      </c>
      <c r="W71" s="3"/>
      <c r="X71" s="3"/>
      <c r="Y71" s="3"/>
      <c r="Z71" s="3"/>
      <c r="AA71" s="3"/>
      <c r="AB71" s="3"/>
      <c r="AC71" s="3"/>
    </row>
    <row r="72" spans="1:29">
      <c r="A72" s="12" t="e">
        <f>_xlfn.XLOOKUP(U72,#REF!,#REF!)</f>
        <v>#REF!</v>
      </c>
      <c r="B72" s="3" t="s">
        <v>135</v>
      </c>
      <c r="C72" s="3" t="s">
        <v>136</v>
      </c>
      <c r="D72" s="13" t="e">
        <f>_xlfn.XLOOKUP(U72,#REF!,#REF!)</f>
        <v>#REF!</v>
      </c>
      <c r="E72" s="14" t="e">
        <f t="shared" si="0"/>
        <v>#REF!</v>
      </c>
      <c r="F72" s="14" t="e">
        <f t="shared" si="0"/>
        <v>#REF!</v>
      </c>
      <c r="G72" s="7" t="s">
        <v>22</v>
      </c>
      <c r="H72" s="7" t="s">
        <v>23</v>
      </c>
      <c r="I72" s="4" t="s">
        <v>24</v>
      </c>
      <c r="J72" s="11" t="e">
        <f>SUMIFS(#REF!,#REF!,'Consolidated SPEI'!U72)</f>
        <v>#REF!</v>
      </c>
      <c r="K72" s="4" t="s">
        <v>25</v>
      </c>
      <c r="L72" s="11" t="e">
        <f>SUMIFS(#REF!,#REF!,'Consolidated SPEI'!U72)</f>
        <v>#REF!</v>
      </c>
      <c r="M72" s="3"/>
      <c r="N72" s="3"/>
      <c r="O72" s="3"/>
      <c r="P72" s="4" t="s">
        <v>113</v>
      </c>
      <c r="Q72" s="12" t="e">
        <f>_xlfn.XLOOKUP(U72,#REF!,#REF!)</f>
        <v>#REF!</v>
      </c>
      <c r="R72" s="3"/>
      <c r="S72" s="3"/>
      <c r="T72" s="3"/>
      <c r="U72" s="3" t="s">
        <v>137</v>
      </c>
      <c r="V72" s="4" t="s">
        <v>115</v>
      </c>
      <c r="W72" s="3"/>
      <c r="X72" s="3"/>
      <c r="Y72" s="3"/>
      <c r="Z72" s="3"/>
      <c r="AA72" s="3"/>
      <c r="AB72" s="3"/>
      <c r="AC72" s="3"/>
    </row>
    <row r="73" spans="1:29">
      <c r="A73" s="12" t="e">
        <f>_xlfn.XLOOKUP(U73,#REF!,#REF!)</f>
        <v>#REF!</v>
      </c>
      <c r="B73" s="3" t="s">
        <v>138</v>
      </c>
      <c r="C73" s="3" t="s">
        <v>139</v>
      </c>
      <c r="D73" s="13" t="e">
        <f>_xlfn.XLOOKUP(U73,#REF!,#REF!)</f>
        <v>#REF!</v>
      </c>
      <c r="E73" s="14" t="e">
        <f t="shared" si="0"/>
        <v>#REF!</v>
      </c>
      <c r="F73" s="14" t="e">
        <f t="shared" si="0"/>
        <v>#REF!</v>
      </c>
      <c r="G73" s="7" t="s">
        <v>22</v>
      </c>
      <c r="H73" s="7" t="s">
        <v>23</v>
      </c>
      <c r="I73" s="4" t="s">
        <v>24</v>
      </c>
      <c r="J73" s="11" t="e">
        <f>SUMIFS(#REF!,#REF!,'Consolidated SPEI'!U73)</f>
        <v>#REF!</v>
      </c>
      <c r="K73" s="4" t="s">
        <v>25</v>
      </c>
      <c r="L73" s="11" t="e">
        <f>SUMIFS(#REF!,#REF!,'Consolidated SPEI'!U73)</f>
        <v>#REF!</v>
      </c>
      <c r="M73" s="3"/>
      <c r="N73" s="3"/>
      <c r="O73" s="3"/>
      <c r="P73" s="4" t="s">
        <v>113</v>
      </c>
      <c r="Q73" s="12" t="e">
        <f>_xlfn.XLOOKUP(U73,#REF!,#REF!)</f>
        <v>#REF!</v>
      </c>
      <c r="R73" s="3"/>
      <c r="S73" s="3"/>
      <c r="T73" s="3"/>
      <c r="U73" s="3" t="s">
        <v>140</v>
      </c>
      <c r="V73" s="4" t="s">
        <v>115</v>
      </c>
      <c r="W73" s="3"/>
      <c r="X73" s="3"/>
      <c r="Y73" s="3"/>
      <c r="Z73" s="3"/>
      <c r="AA73" s="3"/>
      <c r="AB73" s="3"/>
      <c r="AC73" s="3"/>
    </row>
    <row r="74" spans="1:29">
      <c r="A74" s="12" t="e">
        <f>_xlfn.XLOOKUP(U74,#REF!,#REF!)</f>
        <v>#REF!</v>
      </c>
      <c r="B74" s="3" t="s">
        <v>141</v>
      </c>
      <c r="C74" s="3" t="s">
        <v>142</v>
      </c>
      <c r="D74" s="13" t="e">
        <f>_xlfn.XLOOKUP(U74,#REF!,#REF!)</f>
        <v>#REF!</v>
      </c>
      <c r="E74" s="14" t="e">
        <f t="shared" si="0"/>
        <v>#REF!</v>
      </c>
      <c r="F74" s="14" t="e">
        <f t="shared" si="0"/>
        <v>#REF!</v>
      </c>
      <c r="G74" s="7" t="s">
        <v>22</v>
      </c>
      <c r="H74" s="7" t="s">
        <v>23</v>
      </c>
      <c r="I74" s="4" t="s">
        <v>24</v>
      </c>
      <c r="J74" s="11" t="e">
        <f>SUMIFS(#REF!,#REF!,'Consolidated SPEI'!U74)</f>
        <v>#REF!</v>
      </c>
      <c r="K74" s="4" t="s">
        <v>25</v>
      </c>
      <c r="L74" s="11" t="e">
        <f>SUMIFS(#REF!,#REF!,'Consolidated SPEI'!U74)</f>
        <v>#REF!</v>
      </c>
      <c r="M74" s="3"/>
      <c r="N74" s="3"/>
      <c r="O74" s="3"/>
      <c r="P74" s="4" t="s">
        <v>113</v>
      </c>
      <c r="Q74" s="12" t="e">
        <f>_xlfn.XLOOKUP(U74,#REF!,#REF!)</f>
        <v>#REF!</v>
      </c>
      <c r="R74" s="3"/>
      <c r="S74" s="3"/>
      <c r="T74" s="3"/>
      <c r="U74" s="3" t="s">
        <v>143</v>
      </c>
      <c r="V74" s="4" t="s">
        <v>115</v>
      </c>
      <c r="W74" s="3"/>
      <c r="X74" s="3"/>
      <c r="Y74" s="3"/>
      <c r="Z74" s="3"/>
      <c r="AA74" s="3"/>
      <c r="AB74" s="3"/>
      <c r="AC74" s="3"/>
    </row>
    <row r="75" spans="1:29">
      <c r="A75" s="12" t="e">
        <f>_xlfn.XLOOKUP(U75,#REF!,#REF!)</f>
        <v>#REF!</v>
      </c>
      <c r="B75" s="3" t="s">
        <v>126</v>
      </c>
      <c r="C75" s="3" t="s">
        <v>127</v>
      </c>
      <c r="D75" s="13" t="e">
        <f>_xlfn.XLOOKUP(U75,#REF!,#REF!)</f>
        <v>#REF!</v>
      </c>
      <c r="E75" s="14" t="e">
        <f t="shared" si="0"/>
        <v>#REF!</v>
      </c>
      <c r="F75" s="14" t="e">
        <f t="shared" si="0"/>
        <v>#REF!</v>
      </c>
      <c r="G75" s="7" t="s">
        <v>22</v>
      </c>
      <c r="H75" s="7" t="s">
        <v>23</v>
      </c>
      <c r="I75" s="4" t="s">
        <v>24</v>
      </c>
      <c r="J75" s="10" t="e">
        <f>SUMIFS(#REF!,#REF!,'Consolidated SPEI'!U75)</f>
        <v>#REF!</v>
      </c>
      <c r="K75" s="4" t="s">
        <v>25</v>
      </c>
      <c r="L75" s="10" t="e">
        <f>SUMIFS(#REF!,#REF!,'Consolidated SPEI'!U75)</f>
        <v>#REF!</v>
      </c>
      <c r="M75" s="3"/>
      <c r="N75" s="3"/>
      <c r="O75" s="3"/>
      <c r="P75" s="4" t="s">
        <v>26</v>
      </c>
      <c r="Q75" s="3"/>
      <c r="R75" s="3"/>
      <c r="S75" s="3"/>
      <c r="T75" s="3"/>
      <c r="U75" s="3" t="s">
        <v>128</v>
      </c>
      <c r="V75" s="4" t="s">
        <v>28</v>
      </c>
      <c r="W75" s="3"/>
      <c r="X75" s="3"/>
      <c r="Y75" s="3">
        <v>1</v>
      </c>
      <c r="Z75" s="3"/>
      <c r="AA75" s="3"/>
      <c r="AB75" s="3"/>
      <c r="AC75" s="3"/>
    </row>
    <row r="76" spans="1:29">
      <c r="A76" s="12" t="e">
        <f>_xlfn.XLOOKUP(U76,#REF!,#REF!)</f>
        <v>#REF!</v>
      </c>
      <c r="B76" s="3" t="s">
        <v>129</v>
      </c>
      <c r="C76" s="3" t="s">
        <v>130</v>
      </c>
      <c r="D76" s="13" t="e">
        <f>_xlfn.XLOOKUP(U76,#REF!,#REF!)</f>
        <v>#REF!</v>
      </c>
      <c r="E76" s="14" t="e">
        <f t="shared" si="0"/>
        <v>#REF!</v>
      </c>
      <c r="F76" s="14" t="e">
        <f t="shared" si="0"/>
        <v>#REF!</v>
      </c>
      <c r="G76" s="7" t="s">
        <v>22</v>
      </c>
      <c r="H76" s="7" t="s">
        <v>23</v>
      </c>
      <c r="I76" s="4" t="s">
        <v>24</v>
      </c>
      <c r="J76" s="10" t="e">
        <f>SUMIFS(#REF!,#REF!,'Consolidated SPEI'!U76)</f>
        <v>#REF!</v>
      </c>
      <c r="K76" s="4" t="s">
        <v>25</v>
      </c>
      <c r="L76" s="10" t="e">
        <f>SUMIFS(#REF!,#REF!,'Consolidated SPEI'!U76)</f>
        <v>#REF!</v>
      </c>
      <c r="M76" s="3"/>
      <c r="N76" s="3"/>
      <c r="O76" s="3"/>
      <c r="P76" s="4" t="s">
        <v>26</v>
      </c>
      <c r="Q76" s="3"/>
      <c r="R76" s="3"/>
      <c r="S76" s="3"/>
      <c r="T76" s="3"/>
      <c r="U76" s="3" t="s">
        <v>131</v>
      </c>
      <c r="V76" s="4" t="s">
        <v>28</v>
      </c>
      <c r="W76" s="3"/>
      <c r="X76" s="3"/>
      <c r="Y76" s="3">
        <v>1</v>
      </c>
      <c r="Z76" s="3"/>
      <c r="AA76" s="3"/>
      <c r="AB76" s="3"/>
      <c r="AC76" s="3"/>
    </row>
    <row r="77" spans="1:29">
      <c r="A77" s="12" t="e">
        <f>_xlfn.XLOOKUP(U77,#REF!,#REF!)</f>
        <v>#REF!</v>
      </c>
      <c r="B77" s="3" t="s">
        <v>132</v>
      </c>
      <c r="C77" s="3" t="s">
        <v>133</v>
      </c>
      <c r="D77" s="13" t="e">
        <f>_xlfn.XLOOKUP(U77,#REF!,#REF!)</f>
        <v>#REF!</v>
      </c>
      <c r="E77" s="14" t="e">
        <f t="shared" si="0"/>
        <v>#REF!</v>
      </c>
      <c r="F77" s="14" t="e">
        <f t="shared" si="0"/>
        <v>#REF!</v>
      </c>
      <c r="G77" s="7" t="s">
        <v>22</v>
      </c>
      <c r="H77" s="7" t="s">
        <v>23</v>
      </c>
      <c r="I77" s="4" t="s">
        <v>24</v>
      </c>
      <c r="J77" s="10" t="e">
        <f>SUMIFS(#REF!,#REF!,'Consolidated SPEI'!U77)</f>
        <v>#REF!</v>
      </c>
      <c r="K77" s="4" t="s">
        <v>25</v>
      </c>
      <c r="L77" s="10" t="e">
        <f>SUMIFS(#REF!,#REF!,'Consolidated SPEI'!U77)</f>
        <v>#REF!</v>
      </c>
      <c r="M77" s="3"/>
      <c r="N77" s="3"/>
      <c r="O77" s="3"/>
      <c r="P77" s="4" t="s">
        <v>26</v>
      </c>
      <c r="Q77" s="3"/>
      <c r="R77" s="3"/>
      <c r="S77" s="3"/>
      <c r="T77" s="3"/>
      <c r="U77" s="3" t="s">
        <v>134</v>
      </c>
      <c r="V77" s="4" t="s">
        <v>28</v>
      </c>
      <c r="W77" s="3"/>
      <c r="X77" s="3"/>
      <c r="Y77" s="3">
        <v>1</v>
      </c>
      <c r="Z77" s="3"/>
      <c r="AA77" s="3"/>
      <c r="AB77" s="3"/>
      <c r="AC77" s="3"/>
    </row>
    <row r="78" spans="1:29">
      <c r="A78" s="12" t="e">
        <f>_xlfn.XLOOKUP(U78,#REF!,#REF!)</f>
        <v>#REF!</v>
      </c>
      <c r="B78" s="3" t="s">
        <v>135</v>
      </c>
      <c r="C78" s="3" t="s">
        <v>136</v>
      </c>
      <c r="D78" s="13" t="e">
        <f>_xlfn.XLOOKUP(U78,#REF!,#REF!)</f>
        <v>#REF!</v>
      </c>
      <c r="E78" s="14" t="e">
        <f t="shared" si="0"/>
        <v>#REF!</v>
      </c>
      <c r="F78" s="14" t="e">
        <f t="shared" si="0"/>
        <v>#REF!</v>
      </c>
      <c r="G78" s="7" t="s">
        <v>22</v>
      </c>
      <c r="H78" s="7" t="s">
        <v>23</v>
      </c>
      <c r="I78" s="4" t="s">
        <v>24</v>
      </c>
      <c r="J78" s="10" t="e">
        <f>SUMIFS(#REF!,#REF!,'Consolidated SPEI'!U78)</f>
        <v>#REF!</v>
      </c>
      <c r="K78" s="4" t="s">
        <v>25</v>
      </c>
      <c r="L78" s="10" t="e">
        <f>SUMIFS(#REF!,#REF!,'Consolidated SPEI'!U78)</f>
        <v>#REF!</v>
      </c>
      <c r="M78" s="3"/>
      <c r="N78" s="3"/>
      <c r="O78" s="3"/>
      <c r="P78" s="4" t="s">
        <v>26</v>
      </c>
      <c r="Q78" s="3"/>
      <c r="R78" s="3"/>
      <c r="S78" s="3"/>
      <c r="T78" s="3"/>
      <c r="U78" s="3" t="s">
        <v>137</v>
      </c>
      <c r="V78" s="4" t="s">
        <v>28</v>
      </c>
      <c r="W78" s="3"/>
      <c r="X78" s="3"/>
      <c r="Y78" s="3">
        <v>1</v>
      </c>
      <c r="Z78" s="3"/>
      <c r="AA78" s="3"/>
      <c r="AB78" s="3"/>
      <c r="AC78" s="3"/>
    </row>
    <row r="79" spans="1:29">
      <c r="A79" s="12" t="e">
        <f>_xlfn.XLOOKUP(U79,#REF!,#REF!)</f>
        <v>#REF!</v>
      </c>
      <c r="B79" s="3" t="s">
        <v>138</v>
      </c>
      <c r="C79" s="3" t="s">
        <v>139</v>
      </c>
      <c r="D79" s="13" t="e">
        <f>_xlfn.XLOOKUP(U79,#REF!,#REF!)</f>
        <v>#REF!</v>
      </c>
      <c r="E79" s="14" t="e">
        <f t="shared" si="0"/>
        <v>#REF!</v>
      </c>
      <c r="F79" s="14" t="e">
        <f t="shared" si="0"/>
        <v>#REF!</v>
      </c>
      <c r="G79" s="7" t="s">
        <v>22</v>
      </c>
      <c r="H79" s="7" t="s">
        <v>23</v>
      </c>
      <c r="I79" s="4" t="s">
        <v>24</v>
      </c>
      <c r="J79" s="10" t="e">
        <f>SUMIFS(#REF!,#REF!,'Consolidated SPEI'!U79)</f>
        <v>#REF!</v>
      </c>
      <c r="K79" s="4" t="s">
        <v>25</v>
      </c>
      <c r="L79" s="10" t="e">
        <f>SUMIFS(#REF!,#REF!,'Consolidated SPEI'!U79)</f>
        <v>#REF!</v>
      </c>
      <c r="M79" s="3"/>
      <c r="N79" s="3"/>
      <c r="O79" s="3"/>
      <c r="P79" s="4" t="s">
        <v>26</v>
      </c>
      <c r="Q79" s="3"/>
      <c r="R79" s="3"/>
      <c r="S79" s="3"/>
      <c r="T79" s="3"/>
      <c r="U79" s="3" t="s">
        <v>140</v>
      </c>
      <c r="V79" s="4" t="s">
        <v>28</v>
      </c>
      <c r="W79" s="3"/>
      <c r="X79" s="3"/>
      <c r="Y79" s="3">
        <v>1</v>
      </c>
      <c r="Z79" s="3"/>
      <c r="AA79" s="3"/>
      <c r="AB79" s="3"/>
      <c r="AC79" s="3"/>
    </row>
    <row r="80" spans="1:29">
      <c r="A80" s="12" t="e">
        <f>_xlfn.XLOOKUP(U80,#REF!,#REF!)</f>
        <v>#REF!</v>
      </c>
      <c r="B80" s="3" t="s">
        <v>141</v>
      </c>
      <c r="C80" s="3" t="s">
        <v>142</v>
      </c>
      <c r="D80" s="13" t="e">
        <f>_xlfn.XLOOKUP(U80,#REF!,#REF!)</f>
        <v>#REF!</v>
      </c>
      <c r="E80" s="14" t="e">
        <f t="shared" si="0"/>
        <v>#REF!</v>
      </c>
      <c r="F80" s="14" t="e">
        <f t="shared" si="0"/>
        <v>#REF!</v>
      </c>
      <c r="G80" s="7" t="s">
        <v>22</v>
      </c>
      <c r="H80" s="7" t="s">
        <v>23</v>
      </c>
      <c r="I80" s="4" t="s">
        <v>24</v>
      </c>
      <c r="J80" s="10" t="e">
        <f>SUMIFS(#REF!,#REF!,'Consolidated SPEI'!U80)</f>
        <v>#REF!</v>
      </c>
      <c r="K80" s="4" t="s">
        <v>25</v>
      </c>
      <c r="L80" s="10" t="e">
        <f>SUMIFS(#REF!,#REF!,'Consolidated SPEI'!U80)</f>
        <v>#REF!</v>
      </c>
      <c r="M80" s="3"/>
      <c r="N80" s="3"/>
      <c r="O80" s="3"/>
      <c r="P80" s="4" t="s">
        <v>26</v>
      </c>
      <c r="Q80" s="3"/>
      <c r="R80" s="3"/>
      <c r="S80" s="3"/>
      <c r="T80" s="3"/>
      <c r="U80" s="3" t="s">
        <v>143</v>
      </c>
      <c r="V80" s="4" t="s">
        <v>28</v>
      </c>
      <c r="W80" s="3"/>
      <c r="X80" s="3"/>
      <c r="Y80" s="3">
        <v>1</v>
      </c>
      <c r="Z80" s="3"/>
      <c r="AA80" s="3"/>
      <c r="AB80" s="3"/>
      <c r="AC80" s="3"/>
    </row>
    <row r="81" spans="1:29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 spans="1:29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 spans="1:29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 t="s">
        <v>125</v>
      </c>
      <c r="V83" s="16" t="e">
        <f>SUMIFS($J$2:$J$80,$V$2:$V$80,U83)</f>
        <v>#REF!</v>
      </c>
      <c r="W83" s="3"/>
      <c r="X83" s="3"/>
      <c r="Y83" s="3"/>
      <c r="Z83" s="3"/>
      <c r="AA83" s="3"/>
      <c r="AB83" s="3"/>
      <c r="AC83" s="3"/>
    </row>
    <row r="84" spans="1:29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4" t="s">
        <v>28</v>
      </c>
      <c r="V84" s="16" t="e">
        <f>SUMIFS($J$2:$J$80,$V$2:$V$80,U84)</f>
        <v>#REF!</v>
      </c>
      <c r="W84" s="3"/>
      <c r="X84" s="3"/>
      <c r="Y84" s="3"/>
      <c r="Z84" s="3"/>
      <c r="AA84" s="3"/>
      <c r="AB84" s="3"/>
      <c r="AC84" s="3"/>
    </row>
    <row r="85" spans="1:29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15" t="s">
        <v>144</v>
      </c>
      <c r="V85" s="17" t="e">
        <f>SUM(V83:V84)</f>
        <v>#REF!</v>
      </c>
      <c r="W85" s="3"/>
      <c r="X85" s="3"/>
      <c r="Y85" s="3"/>
      <c r="Z85" s="3"/>
      <c r="AA85" s="3"/>
      <c r="AB85" s="3"/>
      <c r="AC85" s="3"/>
    </row>
    <row r="86" spans="1:29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 spans="1:29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 spans="1:29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 spans="1:2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 spans="1:29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 spans="1:29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 spans="1:29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 spans="1:29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 spans="1:29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 spans="1:29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 spans="1:29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 spans="1:29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 spans="1:29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 spans="1:2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 spans="1:29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 spans="1:29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</row>
    <row r="102" spans="1:29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 spans="1:29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 spans="1:29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 spans="1:29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 spans="1:29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 spans="1:29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 spans="1:29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 spans="1:2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 spans="1:29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 spans="1:29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 spans="1:29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 spans="1:29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 spans="1:29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 spans="1:29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 spans="1:29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 spans="1:29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 spans="1:29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 spans="1:2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</row>
    <row r="120" spans="1:29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</row>
    <row r="121" spans="1:29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</row>
    <row r="122" spans="1:29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</row>
    <row r="123" spans="1:29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</row>
    <row r="124" spans="1:29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</row>
    <row r="125" spans="1:29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</row>
    <row r="126" spans="1:29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</row>
    <row r="127" spans="1:29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</row>
    <row r="128" spans="1:29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</row>
    <row r="129" spans="1: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</row>
    <row r="130" spans="1:29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</row>
    <row r="131" spans="1:29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</row>
    <row r="132" spans="1:29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</row>
    <row r="133" spans="1:29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</row>
    <row r="134" spans="1:29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</row>
    <row r="135" spans="1:29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</row>
    <row r="136" spans="1:29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</row>
    <row r="137" spans="1:29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</row>
    <row r="138" spans="1:29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</row>
    <row r="139" spans="1:2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</row>
    <row r="140" spans="1:29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</row>
    <row r="141" spans="1:29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</row>
    <row r="142" spans="1:29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</row>
    <row r="143" spans="1:29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</row>
    <row r="144" spans="1:29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</row>
    <row r="145" spans="1:29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</row>
    <row r="146" spans="1:29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</row>
    <row r="147" spans="1:29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</row>
    <row r="148" spans="1:29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</row>
    <row r="149" spans="1:2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</row>
    <row r="150" spans="1:29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</row>
    <row r="151" spans="1:29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</row>
    <row r="152" spans="1:29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</row>
    <row r="153" spans="1:29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</row>
    <row r="154" spans="1:29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</row>
    <row r="155" spans="1:29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</row>
    <row r="156" spans="1:29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</row>
    <row r="157" spans="1:29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</row>
    <row r="158" spans="1:29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</row>
    <row r="159" spans="1:2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</row>
    <row r="160" spans="1:29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</row>
    <row r="161" spans="1:29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</row>
    <row r="162" spans="1:29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</row>
    <row r="163" spans="1:29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</row>
    <row r="164" spans="1:29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</row>
    <row r="165" spans="1:29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</row>
    <row r="166" spans="1:29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</row>
    <row r="167" spans="1:29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</row>
    <row r="168" spans="1:29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</row>
    <row r="169" spans="1:2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</row>
    <row r="170" spans="1:29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</row>
    <row r="171" spans="1:29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</row>
    <row r="172" spans="1:29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</row>
    <row r="173" spans="1:29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</row>
    <row r="174" spans="1:29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</row>
    <row r="175" spans="1:29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</row>
    <row r="176" spans="1:29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</row>
    <row r="177" spans="1:29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</row>
    <row r="178" spans="1:29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</row>
    <row r="179" spans="1:2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</row>
    <row r="180" spans="1:29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</row>
    <row r="181" spans="1:29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</row>
    <row r="182" spans="1:29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</row>
    <row r="183" spans="1:29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</row>
    <row r="184" spans="1:29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</row>
    <row r="185" spans="1:29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</row>
    <row r="186" spans="1:29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</row>
    <row r="187" spans="1:29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</row>
    <row r="188" spans="1:29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</row>
    <row r="189" spans="1:2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</row>
    <row r="190" spans="1:29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</row>
    <row r="191" spans="1:29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</row>
    <row r="192" spans="1:29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</row>
    <row r="193" spans="1:29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</row>
    <row r="194" spans="1:29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</row>
    <row r="195" spans="1:29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</row>
    <row r="196" spans="1:29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</row>
    <row r="197" spans="1:29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</row>
    <row r="198" spans="1:29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</row>
    <row r="199" spans="1:2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</row>
    <row r="200" spans="1:29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</row>
    <row r="201" spans="1:29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</row>
    <row r="202" spans="1:29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</row>
    <row r="203" spans="1:29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</row>
    <row r="204" spans="1:29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</row>
    <row r="205" spans="1:29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</row>
    <row r="206" spans="1:29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</row>
    <row r="207" spans="1:29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</row>
    <row r="208" spans="1:29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</row>
    <row r="209" spans="1:2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</row>
    <row r="210" spans="1:29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</row>
    <row r="211" spans="1:29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</row>
    <row r="212" spans="1:29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</row>
    <row r="213" spans="1:29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</row>
    <row r="214" spans="1:29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</row>
    <row r="215" spans="1:29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</row>
    <row r="216" spans="1:29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</row>
    <row r="217" spans="1:29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</row>
    <row r="218" spans="1:29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</row>
    <row r="219" spans="1:2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</row>
    <row r="220" spans="1:29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</row>
    <row r="221" spans="1:29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</row>
    <row r="222" spans="1:29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</row>
    <row r="223" spans="1:29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</row>
    <row r="224" spans="1:29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</row>
    <row r="225" spans="1:29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</row>
    <row r="226" spans="1:29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</row>
    <row r="227" spans="1:29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</row>
    <row r="228" spans="1:29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</row>
    <row r="229" spans="1: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</row>
    <row r="230" spans="1:29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</row>
    <row r="231" spans="1:29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</row>
    <row r="232" spans="1:29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</row>
    <row r="233" spans="1:29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</row>
    <row r="234" spans="1:29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</row>
    <row r="235" spans="1:29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</row>
    <row r="236" spans="1:29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</row>
    <row r="237" spans="1:29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</row>
    <row r="238" spans="1:29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</row>
    <row r="239" spans="1:2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</row>
    <row r="240" spans="1:29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</row>
    <row r="241" spans="1:29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</row>
    <row r="242" spans="1:29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</row>
    <row r="243" spans="1:29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</row>
    <row r="244" spans="1:29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</row>
    <row r="245" spans="1:29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</row>
    <row r="246" spans="1:29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</row>
    <row r="247" spans="1:29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</row>
    <row r="248" spans="1:29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</row>
    <row r="249" spans="1:2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</row>
    <row r="250" spans="1:29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</row>
    <row r="251" spans="1:29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</row>
    <row r="252" spans="1:29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</row>
    <row r="253" spans="1:29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</row>
    <row r="254" spans="1:29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</row>
    <row r="255" spans="1:29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</row>
    <row r="256" spans="1:29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</row>
    <row r="257" spans="1:29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</row>
    <row r="258" spans="1:29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</row>
    <row r="259" spans="1:2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</row>
    <row r="260" spans="1:29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</row>
    <row r="261" spans="1:29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</row>
    <row r="262" spans="1:29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</row>
    <row r="263" spans="1:29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</row>
    <row r="264" spans="1:29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</row>
    <row r="265" spans="1:29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</row>
    <row r="266" spans="1:29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</row>
    <row r="267" spans="1:29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</row>
    <row r="268" spans="1:29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</row>
    <row r="269" spans="1:2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</row>
    <row r="270" spans="1:29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</row>
    <row r="271" spans="1:29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</row>
    <row r="272" spans="1:29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</row>
    <row r="273" spans="1:29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</row>
    <row r="274" spans="1:29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</row>
    <row r="275" spans="1:29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</row>
    <row r="276" spans="1:29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</row>
    <row r="277" spans="1:29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</row>
    <row r="278" spans="1:29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</row>
    <row r="279" spans="1:2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</row>
    <row r="280" spans="1:29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</row>
    <row r="281" spans="1:29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</row>
    <row r="282" spans="1:29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</row>
    <row r="283" spans="1:29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</row>
    <row r="284" spans="1:29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</row>
    <row r="285" spans="1:29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</row>
    <row r="286" spans="1:29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</row>
    <row r="287" spans="1:29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</row>
    <row r="288" spans="1:29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</row>
    <row r="289" spans="1:2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</row>
    <row r="290" spans="1:29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</row>
    <row r="291" spans="1:29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</row>
    <row r="292" spans="1:29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</row>
    <row r="293" spans="1:29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</row>
    <row r="294" spans="1:29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</row>
    <row r="295" spans="1:29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</row>
    <row r="296" spans="1:29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</row>
    <row r="297" spans="1:29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</row>
    <row r="298" spans="1:29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</row>
    <row r="299" spans="1:2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</row>
    <row r="300" spans="1:29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</row>
    <row r="301" spans="1:29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</row>
    <row r="302" spans="1:29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</row>
    <row r="303" spans="1:29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</row>
    <row r="304" spans="1:29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</row>
    <row r="305" spans="1:29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</row>
    <row r="306" spans="1:29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</row>
    <row r="307" spans="1:29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</row>
    <row r="308" spans="1:29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</row>
    <row r="309" spans="1:2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</row>
    <row r="310" spans="1:29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</row>
    <row r="311" spans="1:29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</row>
    <row r="312" spans="1:29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</row>
    <row r="313" spans="1:29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</row>
    <row r="314" spans="1:29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</row>
    <row r="315" spans="1:29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</row>
    <row r="316" spans="1:29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</row>
    <row r="317" spans="1:29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</row>
    <row r="318" spans="1:29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</row>
    <row r="319" spans="1:2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</row>
    <row r="320" spans="1:29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</row>
    <row r="321" spans="1:29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</row>
    <row r="322" spans="1:29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</row>
    <row r="323" spans="1:29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</row>
    <row r="324" spans="1:29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</row>
    <row r="325" spans="1:29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</row>
    <row r="326" spans="1:29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</row>
    <row r="327" spans="1:29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</row>
    <row r="328" spans="1:29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</row>
    <row r="329" spans="1: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</row>
    <row r="330" spans="1:29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</row>
    <row r="331" spans="1:29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</row>
    <row r="332" spans="1:29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</row>
    <row r="333" spans="1:29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</row>
    <row r="334" spans="1:29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</row>
    <row r="335" spans="1:29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</row>
    <row r="336" spans="1:29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</row>
    <row r="337" spans="1:29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</row>
    <row r="338" spans="1:29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</row>
    <row r="339" spans="1:2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</row>
    <row r="340" spans="1:29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</row>
    <row r="341" spans="1:29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</row>
    <row r="342" spans="1:29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</row>
    <row r="343" spans="1:29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</row>
    <row r="344" spans="1:29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</row>
    <row r="345" spans="1:29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</row>
    <row r="346" spans="1:29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</row>
    <row r="347" spans="1:29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</row>
    <row r="348" spans="1:29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</row>
    <row r="349" spans="1:2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</row>
    <row r="350" spans="1:29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</row>
    <row r="351" spans="1:29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</row>
    <row r="352" spans="1:29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</row>
    <row r="353" spans="1:29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</row>
    <row r="354" spans="1:29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</row>
    <row r="355" spans="1:29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</row>
    <row r="356" spans="1:29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</row>
    <row r="357" spans="1:29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</row>
    <row r="358" spans="1:29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</row>
    <row r="359" spans="1:2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</row>
    <row r="360" spans="1:29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</row>
    <row r="361" spans="1:29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</row>
    <row r="362" spans="1:29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</row>
    <row r="363" spans="1:29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</row>
    <row r="364" spans="1:29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</row>
    <row r="365" spans="1:29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</row>
    <row r="366" spans="1:29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</row>
    <row r="367" spans="1:29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</row>
    <row r="368" spans="1:29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</row>
    <row r="369" spans="1:2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</row>
    <row r="370" spans="1:29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</row>
    <row r="371" spans="1:29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</row>
    <row r="372" spans="1:29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</row>
    <row r="373" spans="1:29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</row>
    <row r="374" spans="1:29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</row>
    <row r="375" spans="1:29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</row>
    <row r="376" spans="1:29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</row>
    <row r="377" spans="1:29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</row>
    <row r="378" spans="1:29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</row>
    <row r="379" spans="1:2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</row>
    <row r="380" spans="1:29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</row>
    <row r="381" spans="1:29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</row>
    <row r="382" spans="1:29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</row>
    <row r="383" spans="1:29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</row>
    <row r="384" spans="1:29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</row>
    <row r="385" spans="1:29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</row>
    <row r="386" spans="1:29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</row>
    <row r="387" spans="1:29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</row>
    <row r="388" spans="1:29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</row>
    <row r="389" spans="1:2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</row>
    <row r="390" spans="1:29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</row>
    <row r="391" spans="1:29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</row>
    <row r="392" spans="1:29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</row>
    <row r="393" spans="1:29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</row>
    <row r="394" spans="1:29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</row>
    <row r="395" spans="1:29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</row>
    <row r="396" spans="1:29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</row>
    <row r="397" spans="1:29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</row>
    <row r="398" spans="1:29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</row>
    <row r="399" spans="1:2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</row>
    <row r="400" spans="1:29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</row>
    <row r="401" spans="1:29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</row>
    <row r="402" spans="1:29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</row>
    <row r="403" spans="1:29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</row>
    <row r="404" spans="1:29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</row>
    <row r="405" spans="1:29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</row>
    <row r="406" spans="1:29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</row>
    <row r="407" spans="1:29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</row>
    <row r="408" spans="1:29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</row>
    <row r="409" spans="1:2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</row>
    <row r="410" spans="1:29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</row>
    <row r="411" spans="1:29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</row>
    <row r="412" spans="1:29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</row>
    <row r="413" spans="1:29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</row>
    <row r="414" spans="1:29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</row>
    <row r="415" spans="1:29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</row>
    <row r="416" spans="1:29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</row>
    <row r="417" spans="1:29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</row>
    <row r="418" spans="1:29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</row>
    <row r="419" spans="1:2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</row>
    <row r="420" spans="1:29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</row>
    <row r="421" spans="1:29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</row>
    <row r="422" spans="1:29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</row>
    <row r="423" spans="1:29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</row>
    <row r="424" spans="1:29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</row>
    <row r="425" spans="1:29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</row>
    <row r="426" spans="1:29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</row>
    <row r="427" spans="1:29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</row>
    <row r="428" spans="1:29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</row>
    <row r="429" spans="1: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</row>
    <row r="430" spans="1:29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</row>
    <row r="431" spans="1:29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</row>
    <row r="432" spans="1:29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</row>
    <row r="433" spans="1:29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</row>
    <row r="434" spans="1:29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</row>
    <row r="435" spans="1:29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</row>
    <row r="436" spans="1:29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</row>
    <row r="437" spans="1:29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</row>
    <row r="438" spans="1:29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</row>
    <row r="439" spans="1:2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</row>
    <row r="440" spans="1:29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</row>
    <row r="441" spans="1:29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</row>
    <row r="442" spans="1:29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</row>
    <row r="443" spans="1:29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</row>
    <row r="444" spans="1:29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</row>
    <row r="445" spans="1:29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</row>
    <row r="446" spans="1:29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</row>
    <row r="447" spans="1:29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</row>
    <row r="448" spans="1:29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</row>
    <row r="449" spans="1:2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</row>
    <row r="450" spans="1:29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</row>
    <row r="451" spans="1:29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</row>
    <row r="452" spans="1:29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</row>
    <row r="453" spans="1:29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</row>
    <row r="454" spans="1:29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</row>
    <row r="455" spans="1:29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</row>
    <row r="456" spans="1:29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</row>
    <row r="457" spans="1:29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</row>
    <row r="458" spans="1:29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</row>
    <row r="459" spans="1:2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</row>
    <row r="460" spans="1:29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</row>
    <row r="461" spans="1:29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</row>
    <row r="462" spans="1:29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</row>
    <row r="463" spans="1:29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</row>
    <row r="464" spans="1:29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</row>
    <row r="465" spans="1:29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</row>
    <row r="466" spans="1:29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</row>
    <row r="467" spans="1:29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</row>
    <row r="468" spans="1:29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</row>
    <row r="469" spans="1:2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</row>
    <row r="470" spans="1:29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</row>
    <row r="471" spans="1:29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</row>
    <row r="472" spans="1:29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</row>
    <row r="473" spans="1:29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</row>
    <row r="474" spans="1:29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</row>
    <row r="475" spans="1:29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</row>
    <row r="476" spans="1:29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</row>
    <row r="477" spans="1:29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</row>
    <row r="478" spans="1:29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</row>
    <row r="479" spans="1:2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</row>
    <row r="480" spans="1:29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</row>
    <row r="481" spans="1:29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</row>
    <row r="482" spans="1:29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</row>
    <row r="483" spans="1:29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</row>
    <row r="484" spans="1:29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</row>
    <row r="485" spans="1:29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</row>
    <row r="486" spans="1:29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</row>
    <row r="487" spans="1:29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</row>
    <row r="488" spans="1:29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</row>
    <row r="489" spans="1:2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</row>
    <row r="490" spans="1:29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</row>
    <row r="491" spans="1:29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</row>
    <row r="492" spans="1:29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</row>
    <row r="493" spans="1:29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</row>
    <row r="494" spans="1:29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</row>
    <row r="495" spans="1:29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</row>
    <row r="496" spans="1:29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</row>
    <row r="497" spans="1:29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</row>
    <row r="498" spans="1:29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</row>
    <row r="499" spans="1:2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</row>
    <row r="500" spans="1:29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</row>
    <row r="501" spans="1:29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</row>
    <row r="502" spans="1:29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</row>
    <row r="503" spans="1:29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</row>
    <row r="504" spans="1:29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</row>
    <row r="505" spans="1:29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</row>
    <row r="506" spans="1:29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</row>
    <row r="507" spans="1:29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</row>
    <row r="508" spans="1:29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</row>
    <row r="509" spans="1:2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</row>
    <row r="510" spans="1:29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</row>
    <row r="511" spans="1:29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</row>
    <row r="512" spans="1:29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</row>
    <row r="513" spans="1:29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</row>
    <row r="514" spans="1:29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</row>
    <row r="515" spans="1:29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</row>
    <row r="516" spans="1:29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</row>
    <row r="517" spans="1:29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</row>
    <row r="518" spans="1:29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</row>
    <row r="519" spans="1:2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</row>
    <row r="520" spans="1:29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</row>
    <row r="521" spans="1:29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</row>
    <row r="522" spans="1:29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</row>
    <row r="523" spans="1:29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</row>
    <row r="524" spans="1:29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</row>
    <row r="525" spans="1:29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</row>
    <row r="526" spans="1:29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</row>
    <row r="527" spans="1:29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</row>
    <row r="528" spans="1:29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</row>
    <row r="529" spans="1: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</row>
    <row r="530" spans="1:29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</row>
    <row r="531" spans="1:29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</row>
    <row r="532" spans="1:29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</row>
    <row r="533" spans="1:29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</row>
    <row r="534" spans="1:29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</row>
    <row r="535" spans="1:29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</row>
    <row r="536" spans="1:29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</row>
    <row r="537" spans="1:29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</row>
    <row r="538" spans="1:29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</row>
    <row r="539" spans="1:2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</row>
    <row r="540" spans="1:29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</row>
    <row r="541" spans="1:29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</row>
    <row r="542" spans="1:29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</row>
    <row r="543" spans="1:29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</row>
    <row r="544" spans="1:29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</row>
    <row r="545" spans="1:29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</row>
    <row r="546" spans="1:29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</row>
    <row r="547" spans="1:29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</row>
    <row r="548" spans="1:29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</row>
    <row r="549" spans="1:2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</row>
    <row r="550" spans="1:29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</row>
    <row r="551" spans="1:29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</row>
    <row r="552" spans="1:29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</row>
    <row r="553" spans="1:29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</row>
    <row r="554" spans="1:29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</row>
    <row r="555" spans="1:29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</row>
    <row r="556" spans="1:29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</row>
    <row r="557" spans="1:29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</row>
    <row r="558" spans="1:29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</row>
    <row r="559" spans="1:2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</row>
    <row r="560" spans="1:29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</row>
    <row r="561" spans="1:29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</row>
    <row r="562" spans="1:29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</row>
    <row r="563" spans="1:29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</row>
    <row r="564" spans="1:29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</row>
    <row r="565" spans="1:29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</row>
    <row r="566" spans="1:29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</row>
    <row r="567" spans="1:29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</row>
    <row r="568" spans="1:29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</row>
    <row r="569" spans="1:2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</row>
    <row r="570" spans="1:29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</row>
    <row r="571" spans="1:29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</row>
    <row r="572" spans="1:29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</row>
    <row r="573" spans="1:29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</row>
    <row r="574" spans="1:29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</row>
    <row r="575" spans="1:29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</row>
    <row r="576" spans="1:29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</row>
    <row r="577" spans="1:29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</row>
    <row r="578" spans="1:29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</row>
    <row r="579" spans="1:2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</row>
    <row r="580" spans="1:29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</row>
    <row r="581" spans="1:29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</row>
    <row r="582" spans="1:29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</row>
    <row r="583" spans="1:29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</row>
    <row r="584" spans="1:29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</row>
    <row r="585" spans="1:29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</row>
    <row r="586" spans="1:29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</row>
    <row r="587" spans="1:29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</row>
    <row r="588" spans="1:29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</row>
    <row r="589" spans="1:2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</row>
    <row r="590" spans="1:29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</row>
    <row r="591" spans="1:29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</row>
    <row r="592" spans="1:29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</row>
    <row r="593" spans="1:29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</row>
    <row r="594" spans="1:29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</row>
    <row r="595" spans="1:29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</row>
    <row r="596" spans="1:29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</row>
    <row r="597" spans="1:29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</row>
    <row r="598" spans="1:29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</row>
    <row r="599" spans="1:2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</row>
    <row r="600" spans="1:29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</row>
    <row r="601" spans="1:29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</row>
    <row r="602" spans="1:29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</row>
    <row r="603" spans="1:29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</row>
    <row r="604" spans="1:29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</row>
    <row r="605" spans="1:29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</row>
    <row r="606" spans="1:29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</row>
    <row r="607" spans="1:29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</row>
    <row r="608" spans="1:29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</row>
    <row r="609" spans="1:2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</row>
    <row r="610" spans="1:29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</row>
    <row r="611" spans="1:29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</row>
    <row r="612" spans="1:29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</row>
    <row r="613" spans="1:29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</row>
    <row r="614" spans="1:29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</row>
    <row r="615" spans="1:29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</row>
    <row r="616" spans="1:29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</row>
    <row r="617" spans="1:29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</row>
    <row r="618" spans="1:29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</row>
    <row r="619" spans="1:2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</row>
    <row r="620" spans="1:29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</row>
    <row r="621" spans="1:29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</row>
    <row r="622" spans="1:29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</row>
    <row r="623" spans="1:29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</row>
    <row r="624" spans="1:29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</row>
    <row r="625" spans="1:29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</row>
    <row r="626" spans="1:29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</row>
    <row r="627" spans="1:29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</row>
    <row r="628" spans="1:29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</row>
    <row r="629" spans="1: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</row>
    <row r="630" spans="1:29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</row>
    <row r="631" spans="1:29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</row>
    <row r="632" spans="1:29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</row>
    <row r="633" spans="1:29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</row>
    <row r="634" spans="1:29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</row>
    <row r="635" spans="1:29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</row>
    <row r="636" spans="1:29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</row>
    <row r="637" spans="1:29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</row>
    <row r="638" spans="1:29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</row>
    <row r="639" spans="1:2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</row>
    <row r="640" spans="1:29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</row>
    <row r="641" spans="1:29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</row>
    <row r="642" spans="1:29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</row>
    <row r="643" spans="1:29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</row>
    <row r="644" spans="1:29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</row>
    <row r="645" spans="1:29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</row>
    <row r="646" spans="1:29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</row>
    <row r="647" spans="1:29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</row>
    <row r="648" spans="1:29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</row>
    <row r="649" spans="1:2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</row>
    <row r="650" spans="1:29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</row>
    <row r="651" spans="1:29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</row>
    <row r="652" spans="1:29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</row>
    <row r="653" spans="1:29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</row>
    <row r="654" spans="1:29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</row>
    <row r="655" spans="1:29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</row>
    <row r="656" spans="1:29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</row>
    <row r="657" spans="1:29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</row>
    <row r="658" spans="1:29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</row>
    <row r="659" spans="1:2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</row>
    <row r="660" spans="1:29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</row>
    <row r="661" spans="1:29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</row>
    <row r="662" spans="1:29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</row>
    <row r="663" spans="1:29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</row>
    <row r="664" spans="1:29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</row>
    <row r="665" spans="1:29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</row>
    <row r="666" spans="1:29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</row>
    <row r="667" spans="1:29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</row>
    <row r="668" spans="1:29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</row>
    <row r="669" spans="1:2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</row>
    <row r="670" spans="1:29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</row>
    <row r="671" spans="1:29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</row>
    <row r="672" spans="1:29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</row>
    <row r="673" spans="1:29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</row>
    <row r="674" spans="1:29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</row>
    <row r="675" spans="1:29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</row>
    <row r="676" spans="1:29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</row>
    <row r="677" spans="1:29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</row>
    <row r="678" spans="1:29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</row>
    <row r="679" spans="1:2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</row>
    <row r="680" spans="1:29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</row>
    <row r="681" spans="1:29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</row>
    <row r="682" spans="1:29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</row>
    <row r="683" spans="1:29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</row>
    <row r="684" spans="1:29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</row>
    <row r="685" spans="1:29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</row>
    <row r="686" spans="1:29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</row>
    <row r="687" spans="1:29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</row>
    <row r="688" spans="1:29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</row>
    <row r="689" spans="1:2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</row>
    <row r="690" spans="1:29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</row>
    <row r="691" spans="1:29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</row>
    <row r="692" spans="1:29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</row>
    <row r="693" spans="1:29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</row>
    <row r="694" spans="1:29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</row>
    <row r="695" spans="1:29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</row>
    <row r="696" spans="1:29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</row>
    <row r="697" spans="1:29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</row>
    <row r="698" spans="1:29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</row>
    <row r="699" spans="1:2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</row>
    <row r="700" spans="1:29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</row>
    <row r="701" spans="1:29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</row>
    <row r="702" spans="1:29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</row>
    <row r="703" spans="1:29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</row>
    <row r="704" spans="1:29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</row>
    <row r="705" spans="1:29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</row>
    <row r="706" spans="1:29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</row>
    <row r="707" spans="1:29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</row>
    <row r="708" spans="1:29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</row>
    <row r="709" spans="1:2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</row>
    <row r="710" spans="1:29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</row>
    <row r="711" spans="1:29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</row>
    <row r="712" spans="1:29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</row>
    <row r="713" spans="1:29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</row>
    <row r="714" spans="1:29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</row>
    <row r="715" spans="1:29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</row>
    <row r="716" spans="1:29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</row>
    <row r="717" spans="1:29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</row>
    <row r="718" spans="1:29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</row>
    <row r="719" spans="1:2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</row>
    <row r="720" spans="1:29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</row>
    <row r="721" spans="1:29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</row>
    <row r="722" spans="1:29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</row>
    <row r="723" spans="1:29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</row>
    <row r="724" spans="1:29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</row>
    <row r="725" spans="1:29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</row>
    <row r="726" spans="1:29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</row>
    <row r="727" spans="1:29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</row>
    <row r="728" spans="1:29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</row>
    <row r="729" spans="1: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</row>
    <row r="730" spans="1:29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</row>
    <row r="731" spans="1:29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</row>
    <row r="732" spans="1:29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</row>
    <row r="733" spans="1:29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</row>
    <row r="734" spans="1:29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</row>
    <row r="735" spans="1:29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</row>
    <row r="736" spans="1:29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</row>
    <row r="737" spans="1:29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</row>
    <row r="738" spans="1:29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</row>
    <row r="739" spans="1:2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</row>
    <row r="740" spans="1:29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</row>
    <row r="741" spans="1:29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</row>
    <row r="742" spans="1:29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</row>
    <row r="743" spans="1:29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</row>
    <row r="744" spans="1:29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</row>
    <row r="745" spans="1:29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</row>
    <row r="746" spans="1:29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</row>
    <row r="747" spans="1:29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</row>
    <row r="748" spans="1:29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</row>
    <row r="749" spans="1:2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</row>
    <row r="750" spans="1:29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</row>
    <row r="751" spans="1:29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</row>
    <row r="752" spans="1:29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</row>
    <row r="753" spans="1:29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</row>
    <row r="754" spans="1:29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</row>
    <row r="755" spans="1:29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</row>
    <row r="756" spans="1:29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</row>
    <row r="757" spans="1:29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</row>
    <row r="758" spans="1:29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</row>
    <row r="759" spans="1:2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</row>
    <row r="760" spans="1:29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</row>
    <row r="761" spans="1:29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</row>
    <row r="762" spans="1:29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</row>
    <row r="763" spans="1:29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</row>
    <row r="764" spans="1:29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</row>
    <row r="765" spans="1:29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</row>
    <row r="766" spans="1:29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</row>
    <row r="767" spans="1:29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</row>
    <row r="768" spans="1:29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</row>
    <row r="769" spans="1:2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</row>
    <row r="770" spans="1:29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</row>
    <row r="771" spans="1:29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</row>
    <row r="772" spans="1:29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</row>
    <row r="773" spans="1:29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</row>
    <row r="774" spans="1:29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</row>
    <row r="775" spans="1:29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</row>
    <row r="776" spans="1:29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</row>
    <row r="777" spans="1:29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</row>
    <row r="778" spans="1:29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</row>
    <row r="779" spans="1:2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</row>
    <row r="780" spans="1:29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</row>
    <row r="781" spans="1:29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</row>
    <row r="782" spans="1:29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</row>
    <row r="783" spans="1:29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</row>
    <row r="784" spans="1:29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</row>
    <row r="785" spans="1:29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</row>
    <row r="786" spans="1:29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</row>
    <row r="787" spans="1:29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</row>
    <row r="788" spans="1:29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</row>
    <row r="789" spans="1:2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</row>
    <row r="790" spans="1:29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</row>
    <row r="791" spans="1:29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</row>
    <row r="792" spans="1:29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</row>
    <row r="793" spans="1:29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</row>
    <row r="794" spans="1:29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</row>
    <row r="795" spans="1:29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</row>
    <row r="796" spans="1:29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</row>
    <row r="797" spans="1:29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</row>
    <row r="798" spans="1:29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</row>
    <row r="799" spans="1:2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</row>
    <row r="800" spans="1:29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</row>
    <row r="801" spans="1:29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</row>
    <row r="802" spans="1:29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</row>
    <row r="803" spans="1:29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</row>
    <row r="804" spans="1:29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</row>
    <row r="805" spans="1:29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</row>
    <row r="806" spans="1:29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</row>
    <row r="807" spans="1:29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</row>
    <row r="808" spans="1:29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</row>
    <row r="809" spans="1:2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</row>
    <row r="810" spans="1:29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</row>
    <row r="811" spans="1:29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</row>
    <row r="812" spans="1:29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</row>
    <row r="813" spans="1:29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</row>
    <row r="814" spans="1:29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</row>
    <row r="815" spans="1:29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</row>
    <row r="816" spans="1:29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</row>
    <row r="817" spans="1:29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</row>
    <row r="818" spans="1:29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</row>
    <row r="819" spans="1:2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</row>
    <row r="820" spans="1:29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</row>
    <row r="821" spans="1:29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</row>
    <row r="822" spans="1:29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</row>
    <row r="823" spans="1:29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</row>
    <row r="824" spans="1:29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</row>
    <row r="825" spans="1:29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</row>
    <row r="826" spans="1:29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</row>
    <row r="827" spans="1:29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</row>
    <row r="828" spans="1:29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</row>
    <row r="829" spans="1: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</row>
    <row r="830" spans="1:29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</row>
    <row r="831" spans="1:29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</row>
    <row r="832" spans="1:29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</row>
    <row r="833" spans="1:29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</row>
    <row r="834" spans="1:29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</row>
    <row r="835" spans="1:29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</row>
    <row r="836" spans="1:29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</row>
    <row r="837" spans="1:29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</row>
    <row r="838" spans="1:29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</row>
    <row r="839" spans="1:2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</row>
    <row r="840" spans="1:29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</row>
    <row r="841" spans="1:29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</row>
    <row r="842" spans="1:29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</row>
    <row r="843" spans="1:29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</row>
    <row r="844" spans="1:29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</row>
    <row r="845" spans="1:29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</row>
    <row r="846" spans="1:29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</row>
    <row r="847" spans="1:29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</row>
    <row r="848" spans="1:29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</row>
    <row r="849" spans="1:2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</row>
    <row r="850" spans="1:29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</row>
    <row r="851" spans="1:29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</row>
    <row r="852" spans="1:29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</row>
    <row r="853" spans="1:29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</row>
    <row r="854" spans="1:29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</row>
    <row r="855" spans="1:29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</row>
    <row r="856" spans="1:29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</row>
    <row r="857" spans="1:29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</row>
    <row r="858" spans="1:29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</row>
    <row r="859" spans="1:2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</row>
    <row r="860" spans="1:29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</row>
    <row r="861" spans="1:29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</row>
    <row r="862" spans="1:29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</row>
    <row r="863" spans="1:29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</row>
    <row r="864" spans="1:29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</row>
    <row r="865" spans="1:29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</row>
    <row r="866" spans="1:29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</row>
    <row r="867" spans="1:29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</row>
    <row r="868" spans="1:29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</row>
    <row r="869" spans="1:2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</row>
    <row r="870" spans="1:29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</row>
    <row r="871" spans="1:29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</row>
    <row r="872" spans="1:29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</row>
    <row r="873" spans="1:29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</row>
    <row r="874" spans="1:29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</row>
    <row r="875" spans="1:29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</row>
    <row r="876" spans="1:29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</row>
    <row r="877" spans="1:29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</row>
    <row r="878" spans="1:29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</row>
    <row r="879" spans="1:2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</row>
    <row r="880" spans="1:29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</row>
    <row r="881" spans="1:29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</row>
    <row r="882" spans="1:29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</row>
    <row r="883" spans="1:29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</row>
    <row r="884" spans="1:29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</row>
    <row r="885" spans="1:29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</row>
    <row r="886" spans="1:29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</row>
    <row r="887" spans="1:29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</row>
    <row r="888" spans="1:29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</row>
    <row r="889" spans="1:2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</row>
    <row r="890" spans="1:29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</row>
    <row r="891" spans="1:29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</row>
    <row r="892" spans="1:29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</row>
    <row r="893" spans="1:29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</row>
    <row r="894" spans="1:29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</row>
    <row r="895" spans="1:29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</row>
    <row r="896" spans="1:29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</row>
    <row r="897" spans="1:29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</row>
    <row r="898" spans="1:29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</row>
    <row r="899" spans="1:2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</row>
    <row r="900" spans="1:29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</row>
    <row r="901" spans="1:29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</row>
    <row r="902" spans="1:29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</row>
    <row r="903" spans="1:29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</row>
    <row r="904" spans="1:29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</row>
    <row r="905" spans="1:29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</row>
    <row r="906" spans="1:29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</row>
    <row r="907" spans="1:29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</row>
    <row r="908" spans="1:29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</row>
    <row r="909" spans="1:2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</row>
    <row r="910" spans="1:29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</row>
    <row r="911" spans="1:29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</row>
    <row r="912" spans="1:29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</row>
    <row r="913" spans="1:29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</row>
    <row r="914" spans="1:29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</row>
    <row r="915" spans="1:29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</row>
    <row r="916" spans="1:29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</row>
    <row r="917" spans="1:29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</row>
    <row r="918" spans="1:29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</row>
    <row r="919" spans="1:2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</row>
    <row r="920" spans="1:29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</row>
    <row r="921" spans="1:29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</row>
    <row r="922" spans="1:29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</row>
    <row r="923" spans="1:29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</row>
    <row r="924" spans="1:29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</row>
    <row r="925" spans="1:29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</row>
    <row r="926" spans="1:29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</row>
    <row r="927" spans="1:29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</row>
    <row r="928" spans="1:29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</row>
    <row r="929" spans="1: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</row>
    <row r="930" spans="1:29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</row>
    <row r="931" spans="1:29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</row>
    <row r="932" spans="1:29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</row>
    <row r="933" spans="1:29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</row>
    <row r="934" spans="1:29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</row>
    <row r="935" spans="1:29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</row>
    <row r="936" spans="1:29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</row>
    <row r="937" spans="1:29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</row>
    <row r="938" spans="1:29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</row>
    <row r="939" spans="1:2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</row>
    <row r="940" spans="1:29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</row>
    <row r="941" spans="1:29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</row>
    <row r="942" spans="1:29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</row>
    <row r="943" spans="1:29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</row>
    <row r="944" spans="1:29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</row>
    <row r="945" spans="1:29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</row>
    <row r="946" spans="1:29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</row>
    <row r="947" spans="1:29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</row>
    <row r="948" spans="1:29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</row>
    <row r="949" spans="1:2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</row>
    <row r="950" spans="1:29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</row>
    <row r="951" spans="1:29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</row>
    <row r="952" spans="1:29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</row>
    <row r="953" spans="1:29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</row>
    <row r="954" spans="1:29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</row>
    <row r="955" spans="1:29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</row>
    <row r="956" spans="1:29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</row>
    <row r="957" spans="1:29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</row>
    <row r="958" spans="1:29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</row>
    <row r="959" spans="1:2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</row>
    <row r="960" spans="1:29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</row>
    <row r="961" spans="1:29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</row>
    <row r="962" spans="1:29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</row>
    <row r="963" spans="1:29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</row>
    <row r="964" spans="1:29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</row>
    <row r="965" spans="1:29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</row>
    <row r="966" spans="1:29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</row>
    <row r="967" spans="1:29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</row>
    <row r="968" spans="1:29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</row>
    <row r="969" spans="1:2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</row>
    <row r="970" spans="1:29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</row>
    <row r="971" spans="1:29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</row>
    <row r="972" spans="1:29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</row>
    <row r="973" spans="1:29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</row>
    <row r="974" spans="1:29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</row>
    <row r="975" spans="1:29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</row>
    <row r="976" spans="1:29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</row>
    <row r="977" spans="1:29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</row>
    <row r="978" spans="1:29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</row>
    <row r="979" spans="1:2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</row>
    <row r="980" spans="1:29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</row>
    <row r="981" spans="1:29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</row>
    <row r="982" spans="1:29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</row>
    <row r="983" spans="1:29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</row>
    <row r="984" spans="1:29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</row>
    <row r="985" spans="1:29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</row>
    <row r="986" spans="1:29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</row>
    <row r="987" spans="1:29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</row>
    <row r="988" spans="1:29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</row>
    <row r="989" spans="1:2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</row>
    <row r="990" spans="1:29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</row>
    <row r="991" spans="1:29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</row>
    <row r="992" spans="1:29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</row>
    <row r="993" spans="1:29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</row>
    <row r="994" spans="1:29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</row>
    <row r="995" spans="1:29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</row>
    <row r="996" spans="1:29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</row>
    <row r="997" spans="1:29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</row>
    <row r="998" spans="1:29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</row>
    <row r="999" spans="1:2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</row>
  </sheetData>
  <autoFilter ref="A1:X999" xr:uid="{A1CE59E0-C87B-C447-8428-3855B209FF3E}">
    <sortState xmlns:xlrd2="http://schemas.microsoft.com/office/spreadsheetml/2017/richdata2" ref="A2:X999">
      <sortCondition ref="V1:V999"/>
    </sortState>
  </autoFilter>
  <hyperlinks>
    <hyperlink ref="U24" r:id="rId1" display="http://ordenatucafe.com/" xr:uid="{EE70531D-090F-6649-B92E-CEA39477D2B8}"/>
    <hyperlink ref="U53" r:id="rId2" display="http://ordenatucafe.com/" xr:uid="{EC0AED30-12FB-B140-AD64-ECC379ED6D38}"/>
  </hyperlink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6C720-A7A8-944B-8B4A-E950344FE0D5}">
  <sheetPr codeName="Sheet9"/>
  <dimension ref="A1:XEN2186"/>
  <sheetViews>
    <sheetView showGridLines="0" tabSelected="1" zoomScale="80" zoomScaleNormal="80" workbookViewId="0">
      <pane xSplit="2" ySplit="1" topLeftCell="R2164" activePane="bottomRight" state="frozen"/>
      <selection activeCell="B567" sqref="B567"/>
      <selection pane="topRight" activeCell="B567" sqref="B567"/>
      <selection pane="bottomLeft" activeCell="B567" sqref="B567"/>
      <selection pane="bottomRight" activeCell="W1" sqref="W1:W1048576"/>
    </sheetView>
  </sheetViews>
  <sheetFormatPr baseColWidth="10" defaultColWidth="11.5" defaultRowHeight="16"/>
  <cols>
    <col min="1" max="1" width="53.83203125" style="26" bestFit="1" customWidth="1"/>
    <col min="2" max="2" width="19.33203125" style="26" bestFit="1" customWidth="1"/>
    <col min="3" max="3" width="9.6640625" style="26" customWidth="1"/>
    <col min="4" max="4" width="23" style="26" customWidth="1"/>
    <col min="5" max="5" width="15.33203125" style="26" customWidth="1"/>
    <col min="6" max="6" width="15.6640625" style="44" bestFit="1" customWidth="1"/>
    <col min="7" max="7" width="21.5" style="26" customWidth="1"/>
    <col min="8" max="8" width="51.1640625" style="26" customWidth="1"/>
    <col min="9" max="9" width="21.1640625" style="26" customWidth="1"/>
    <col min="10" max="10" width="10.6640625" style="26" customWidth="1"/>
    <col min="11" max="11" width="9.1640625" style="26" customWidth="1"/>
    <col min="12" max="12" width="12.33203125" style="26" customWidth="1"/>
    <col min="13" max="13" width="12" style="26" customWidth="1"/>
    <col min="14" max="14" width="19.5" style="26" customWidth="1"/>
    <col min="15" max="15" width="38.5" style="26" customWidth="1"/>
    <col min="16" max="16" width="14.5" style="26" customWidth="1"/>
    <col min="17" max="17" width="17.6640625" style="26" customWidth="1"/>
    <col min="18" max="18" width="15.1640625" style="26" customWidth="1"/>
    <col min="19" max="19" width="19.1640625" style="26" customWidth="1"/>
    <col min="20" max="20" width="20.5" style="26" customWidth="1"/>
    <col min="21" max="21" width="15.6640625" style="25" customWidth="1"/>
    <col min="22" max="22" width="11.5" style="42" customWidth="1" collapsed="1"/>
    <col min="23" max="23" width="14.33203125" style="47" customWidth="1"/>
    <col min="24" max="24" width="24.83203125" style="19" customWidth="1"/>
    <col min="25" max="25" width="15.33203125" style="30" customWidth="1"/>
    <col min="26" max="26" width="15.33203125" style="42" customWidth="1"/>
    <col min="27" max="27" width="7.5" style="25" customWidth="1"/>
    <col min="28" max="28" width="14.5" style="25" customWidth="1"/>
    <col min="29" max="261" width="11.5" style="25"/>
    <col min="262" max="262" width="11.6640625" style="25" bestFit="1" customWidth="1"/>
    <col min="263" max="517" width="11.5" style="25"/>
    <col min="518" max="518" width="11.6640625" style="25" bestFit="1" customWidth="1"/>
    <col min="519" max="773" width="11.5" style="25"/>
    <col min="774" max="774" width="11.6640625" style="25" bestFit="1" customWidth="1"/>
    <col min="775" max="1029" width="11.5" style="25"/>
    <col min="1030" max="1030" width="11.6640625" style="25" bestFit="1" customWidth="1"/>
    <col min="1031" max="1285" width="11.5" style="25"/>
    <col min="1286" max="1286" width="11.6640625" style="25" bestFit="1" customWidth="1"/>
    <col min="1287" max="1541" width="11.5" style="25"/>
    <col min="1542" max="1542" width="11.6640625" style="25" bestFit="1" customWidth="1"/>
    <col min="1543" max="1797" width="11.5" style="25"/>
    <col min="1798" max="1798" width="11.6640625" style="25" bestFit="1" customWidth="1"/>
    <col min="1799" max="2053" width="11.5" style="25"/>
    <col min="2054" max="2054" width="11.6640625" style="25" bestFit="1" customWidth="1"/>
    <col min="2055" max="2309" width="11.5" style="25"/>
    <col min="2310" max="2310" width="11.6640625" style="25" bestFit="1" customWidth="1"/>
    <col min="2311" max="2565" width="11.5" style="25"/>
    <col min="2566" max="2566" width="11.6640625" style="25" bestFit="1" customWidth="1"/>
    <col min="2567" max="2821" width="11.5" style="25"/>
    <col min="2822" max="2822" width="11.6640625" style="25" bestFit="1" customWidth="1"/>
    <col min="2823" max="3077" width="11.5" style="25"/>
    <col min="3078" max="3078" width="11.6640625" style="25" bestFit="1" customWidth="1"/>
    <col min="3079" max="3333" width="11.5" style="25"/>
    <col min="3334" max="3334" width="11.6640625" style="25" bestFit="1" customWidth="1"/>
    <col min="3335" max="3589" width="11.5" style="25"/>
    <col min="3590" max="3590" width="11.6640625" style="25" bestFit="1" customWidth="1"/>
    <col min="3591" max="3845" width="11.5" style="25"/>
    <col min="3846" max="3846" width="11.6640625" style="25" bestFit="1" customWidth="1"/>
    <col min="3847" max="4101" width="11.5" style="25"/>
    <col min="4102" max="4102" width="11.6640625" style="25" bestFit="1" customWidth="1"/>
    <col min="4103" max="4357" width="11.5" style="25"/>
    <col min="4358" max="4358" width="11.6640625" style="25" bestFit="1" customWidth="1"/>
    <col min="4359" max="4613" width="11.5" style="25"/>
    <col min="4614" max="4614" width="11.6640625" style="25" bestFit="1" customWidth="1"/>
    <col min="4615" max="4869" width="11.5" style="25"/>
    <col min="4870" max="4870" width="11.6640625" style="25" bestFit="1" customWidth="1"/>
    <col min="4871" max="5125" width="11.5" style="25"/>
    <col min="5126" max="5126" width="11.6640625" style="25" bestFit="1" customWidth="1"/>
    <col min="5127" max="5381" width="11.5" style="25"/>
    <col min="5382" max="5382" width="11.6640625" style="25" bestFit="1" customWidth="1"/>
    <col min="5383" max="5637" width="11.5" style="25"/>
    <col min="5638" max="5638" width="11.6640625" style="25" bestFit="1" customWidth="1"/>
    <col min="5639" max="5893" width="11.5" style="25"/>
    <col min="5894" max="5894" width="11.6640625" style="25" bestFit="1" customWidth="1"/>
    <col min="5895" max="6149" width="11.5" style="25"/>
    <col min="6150" max="6150" width="11.6640625" style="25" bestFit="1" customWidth="1"/>
    <col min="6151" max="6405" width="11.5" style="25"/>
    <col min="6406" max="6406" width="11.6640625" style="25" bestFit="1" customWidth="1"/>
    <col min="6407" max="6661" width="11.5" style="25"/>
    <col min="6662" max="6662" width="11.6640625" style="25" bestFit="1" customWidth="1"/>
    <col min="6663" max="6917" width="11.5" style="25"/>
    <col min="6918" max="6918" width="11.6640625" style="25" bestFit="1" customWidth="1"/>
    <col min="6919" max="7173" width="11.5" style="25"/>
    <col min="7174" max="7174" width="11.6640625" style="25" bestFit="1" customWidth="1"/>
    <col min="7175" max="7429" width="11.5" style="25"/>
    <col min="7430" max="7430" width="11.6640625" style="25" bestFit="1" customWidth="1"/>
    <col min="7431" max="7685" width="11.5" style="25"/>
    <col min="7686" max="7686" width="11.6640625" style="25" bestFit="1" customWidth="1"/>
    <col min="7687" max="7941" width="11.5" style="25"/>
    <col min="7942" max="7942" width="11.6640625" style="25" bestFit="1" customWidth="1"/>
    <col min="7943" max="8197" width="11.5" style="25"/>
    <col min="8198" max="8198" width="11.6640625" style="25" bestFit="1" customWidth="1"/>
    <col min="8199" max="8453" width="11.5" style="25"/>
    <col min="8454" max="8454" width="11.6640625" style="25" bestFit="1" customWidth="1"/>
    <col min="8455" max="8709" width="11.5" style="25"/>
    <col min="8710" max="8710" width="11.6640625" style="25" bestFit="1" customWidth="1"/>
    <col min="8711" max="8965" width="11.5" style="25"/>
    <col min="8966" max="8966" width="11.6640625" style="25" bestFit="1" customWidth="1"/>
    <col min="8967" max="9221" width="11.5" style="25"/>
    <col min="9222" max="9222" width="11.6640625" style="25" bestFit="1" customWidth="1"/>
    <col min="9223" max="9477" width="11.5" style="25"/>
    <col min="9478" max="9478" width="11.6640625" style="25" bestFit="1" customWidth="1"/>
    <col min="9479" max="9733" width="11.5" style="25"/>
    <col min="9734" max="9734" width="11.6640625" style="25" bestFit="1" customWidth="1"/>
    <col min="9735" max="9989" width="11.5" style="25"/>
    <col min="9990" max="9990" width="11.6640625" style="25" bestFit="1" customWidth="1"/>
    <col min="9991" max="10245" width="11.5" style="25"/>
    <col min="10246" max="10246" width="11.6640625" style="25" bestFit="1" customWidth="1"/>
    <col min="10247" max="10501" width="11.5" style="25"/>
    <col min="10502" max="10502" width="11.6640625" style="25" bestFit="1" customWidth="1"/>
    <col min="10503" max="10757" width="11.5" style="25"/>
    <col min="10758" max="10758" width="11.6640625" style="25" bestFit="1" customWidth="1"/>
    <col min="10759" max="11013" width="11.5" style="25"/>
    <col min="11014" max="11014" width="11.6640625" style="25" bestFit="1" customWidth="1"/>
    <col min="11015" max="11269" width="11.5" style="25"/>
    <col min="11270" max="11270" width="11.6640625" style="25" bestFit="1" customWidth="1"/>
    <col min="11271" max="11525" width="11.5" style="25"/>
    <col min="11526" max="11526" width="11.6640625" style="25" bestFit="1" customWidth="1"/>
    <col min="11527" max="11781" width="11.5" style="25"/>
    <col min="11782" max="11782" width="11.6640625" style="25" bestFit="1" customWidth="1"/>
    <col min="11783" max="12037" width="11.5" style="25"/>
    <col min="12038" max="12038" width="11.6640625" style="25" bestFit="1" customWidth="1"/>
    <col min="12039" max="12293" width="11.5" style="25"/>
    <col min="12294" max="12294" width="11.6640625" style="25" bestFit="1" customWidth="1"/>
    <col min="12295" max="12549" width="11.5" style="25"/>
    <col min="12550" max="12550" width="11.6640625" style="25" bestFit="1" customWidth="1"/>
    <col min="12551" max="12805" width="11.5" style="25"/>
    <col min="12806" max="12806" width="11.6640625" style="25" bestFit="1" customWidth="1"/>
    <col min="12807" max="13061" width="11.5" style="25"/>
    <col min="13062" max="13062" width="11.6640625" style="25" bestFit="1" customWidth="1"/>
    <col min="13063" max="13317" width="11.5" style="25"/>
    <col min="13318" max="13318" width="11.6640625" style="25" bestFit="1" customWidth="1"/>
    <col min="13319" max="13573" width="11.5" style="25"/>
    <col min="13574" max="13574" width="11.6640625" style="25" bestFit="1" customWidth="1"/>
    <col min="13575" max="13829" width="11.5" style="25"/>
    <col min="13830" max="13830" width="11.6640625" style="25" bestFit="1" customWidth="1"/>
    <col min="13831" max="14085" width="11.5" style="25"/>
    <col min="14086" max="14086" width="11.6640625" style="25" bestFit="1" customWidth="1"/>
    <col min="14087" max="14341" width="11.5" style="25"/>
    <col min="14342" max="14342" width="11.6640625" style="25" bestFit="1" customWidth="1"/>
    <col min="14343" max="14597" width="11.5" style="25"/>
    <col min="14598" max="14598" width="11.6640625" style="25" bestFit="1" customWidth="1"/>
    <col min="14599" max="14853" width="11.5" style="25"/>
    <col min="14854" max="14854" width="11.6640625" style="25" bestFit="1" customWidth="1"/>
    <col min="14855" max="15109" width="11.5" style="25"/>
    <col min="15110" max="15110" width="11.6640625" style="25" bestFit="1" customWidth="1"/>
    <col min="15111" max="15365" width="11.5" style="25"/>
    <col min="15366" max="15366" width="11.6640625" style="25" bestFit="1" customWidth="1"/>
    <col min="15367" max="15621" width="11.5" style="25"/>
    <col min="15622" max="15622" width="11.6640625" style="25" bestFit="1" customWidth="1"/>
    <col min="15623" max="15877" width="11.5" style="25"/>
    <col min="15878" max="15878" width="11.6640625" style="25" bestFit="1" customWidth="1"/>
    <col min="15879" max="16133" width="11.5" style="25"/>
    <col min="16134" max="16134" width="11.6640625" style="25" bestFit="1" customWidth="1"/>
    <col min="16135" max="16384" width="11.5" style="25"/>
  </cols>
  <sheetData>
    <row r="1" spans="1:28" ht="32" customHeight="1">
      <c r="A1" s="21" t="s">
        <v>150</v>
      </c>
      <c r="B1" s="21" t="s">
        <v>151</v>
      </c>
      <c r="C1" s="21" t="s">
        <v>152</v>
      </c>
      <c r="D1" s="21" t="s">
        <v>153</v>
      </c>
      <c r="E1" s="21" t="s">
        <v>154</v>
      </c>
      <c r="F1" s="43" t="s">
        <v>155</v>
      </c>
      <c r="G1" s="21" t="s">
        <v>156</v>
      </c>
      <c r="H1" s="21" t="s">
        <v>157</v>
      </c>
      <c r="I1" s="21" t="s">
        <v>158</v>
      </c>
      <c r="J1" s="21" t="s">
        <v>159</v>
      </c>
      <c r="K1" s="21" t="s">
        <v>160</v>
      </c>
      <c r="L1" s="21" t="s">
        <v>161</v>
      </c>
      <c r="M1" s="21" t="s">
        <v>162</v>
      </c>
      <c r="N1" s="21" t="s">
        <v>163</v>
      </c>
      <c r="O1" s="21" t="s">
        <v>164</v>
      </c>
      <c r="P1" s="21" t="s">
        <v>165</v>
      </c>
      <c r="Q1" s="21" t="s">
        <v>166</v>
      </c>
      <c r="R1" s="21" t="s">
        <v>167</v>
      </c>
      <c r="S1" s="21" t="s">
        <v>168</v>
      </c>
      <c r="T1" s="21" t="s">
        <v>169</v>
      </c>
      <c r="U1" s="22" t="s">
        <v>6872</v>
      </c>
      <c r="V1" s="40" t="s">
        <v>145</v>
      </c>
      <c r="W1" s="46" t="s">
        <v>8761</v>
      </c>
      <c r="X1" s="23" t="s">
        <v>8399</v>
      </c>
      <c r="Y1" s="24" t="s">
        <v>7098</v>
      </c>
      <c r="Z1" s="40" t="s">
        <v>170</v>
      </c>
      <c r="AA1" s="22" t="s">
        <v>8107</v>
      </c>
      <c r="AB1" s="22" t="s">
        <v>8267</v>
      </c>
    </row>
    <row r="2" spans="1:28">
      <c r="A2" s="26" t="s">
        <v>171</v>
      </c>
      <c r="B2" s="26" t="s">
        <v>172</v>
      </c>
      <c r="C2" s="26" t="s">
        <v>173</v>
      </c>
      <c r="D2" s="26" t="s">
        <v>173</v>
      </c>
      <c r="E2" s="26" t="s">
        <v>173</v>
      </c>
      <c r="F2" s="44">
        <v>100000</v>
      </c>
      <c r="G2" s="26" t="s">
        <v>174</v>
      </c>
      <c r="H2" s="26" t="s">
        <v>175</v>
      </c>
      <c r="I2" s="26" t="s">
        <v>174</v>
      </c>
      <c r="K2" s="26" t="s">
        <v>176</v>
      </c>
      <c r="L2" s="26" t="s">
        <v>177</v>
      </c>
      <c r="M2" s="26" t="s">
        <v>178</v>
      </c>
      <c r="N2" s="26" t="s">
        <v>179</v>
      </c>
      <c r="O2" s="26" t="s">
        <v>180</v>
      </c>
      <c r="P2" s="26" t="s">
        <v>181</v>
      </c>
      <c r="Q2" s="26" t="s">
        <v>182</v>
      </c>
      <c r="R2" s="26" t="s">
        <v>182</v>
      </c>
      <c r="S2" s="26" t="s">
        <v>182</v>
      </c>
      <c r="T2" s="26" t="s">
        <v>183</v>
      </c>
      <c r="V2" s="41">
        <v>44378</v>
      </c>
      <c r="W2" s="47">
        <v>6</v>
      </c>
      <c r="X2" s="18" t="s">
        <v>146</v>
      </c>
      <c r="Y2" s="29"/>
      <c r="Z2" s="45">
        <v>5046.5035300292193</v>
      </c>
      <c r="AA2" s="30"/>
    </row>
    <row r="3" spans="1:28">
      <c r="A3" s="26" t="s">
        <v>171</v>
      </c>
      <c r="B3" s="26" t="s">
        <v>172</v>
      </c>
      <c r="C3" s="26" t="s">
        <v>173</v>
      </c>
      <c r="D3" s="26" t="s">
        <v>173</v>
      </c>
      <c r="E3" s="26" t="s">
        <v>173</v>
      </c>
      <c r="F3" s="44">
        <v>3000000</v>
      </c>
      <c r="G3" s="26" t="s">
        <v>174</v>
      </c>
      <c r="H3" s="26" t="s">
        <v>184</v>
      </c>
      <c r="I3" s="26" t="s">
        <v>174</v>
      </c>
      <c r="K3" s="26" t="s">
        <v>185</v>
      </c>
      <c r="L3" s="26" t="s">
        <v>177</v>
      </c>
      <c r="M3" s="26" t="s">
        <v>178</v>
      </c>
      <c r="N3" s="26" t="s">
        <v>179</v>
      </c>
      <c r="O3" s="26" t="s">
        <v>186</v>
      </c>
      <c r="P3" s="26" t="s">
        <v>187</v>
      </c>
      <c r="Q3" s="26" t="s">
        <v>188</v>
      </c>
      <c r="R3" s="26" t="s">
        <v>188</v>
      </c>
      <c r="S3" s="26" t="s">
        <v>188</v>
      </c>
      <c r="T3" s="26" t="s">
        <v>189</v>
      </c>
      <c r="V3" s="41">
        <v>44379</v>
      </c>
      <c r="W3" s="47">
        <v>6</v>
      </c>
      <c r="X3" s="18" t="s">
        <v>146</v>
      </c>
      <c r="Y3" s="29"/>
      <c r="Z3" s="45">
        <v>150706.81496217259</v>
      </c>
      <c r="AA3" s="30"/>
    </row>
    <row r="4" spans="1:28">
      <c r="A4" s="26" t="s">
        <v>190</v>
      </c>
      <c r="B4" s="26" t="s">
        <v>191</v>
      </c>
      <c r="C4" s="26" t="s">
        <v>192</v>
      </c>
      <c r="D4" s="26" t="s">
        <v>193</v>
      </c>
      <c r="E4" s="26" t="s">
        <v>173</v>
      </c>
      <c r="F4" s="44">
        <v>4785</v>
      </c>
      <c r="G4" s="26" t="s">
        <v>174</v>
      </c>
      <c r="H4" s="26" t="s">
        <v>194</v>
      </c>
      <c r="I4" s="26" t="s">
        <v>174</v>
      </c>
      <c r="K4" s="26" t="s">
        <v>195</v>
      </c>
      <c r="L4" s="26" t="s">
        <v>196</v>
      </c>
      <c r="M4" s="26" t="s">
        <v>178</v>
      </c>
      <c r="N4" s="26" t="s">
        <v>179</v>
      </c>
      <c r="O4" s="26" t="s">
        <v>197</v>
      </c>
      <c r="P4" s="26" t="s">
        <v>198</v>
      </c>
      <c r="Q4" s="26" t="s">
        <v>188</v>
      </c>
      <c r="R4" s="26" t="s">
        <v>188</v>
      </c>
      <c r="S4" s="26" t="s">
        <v>188</v>
      </c>
      <c r="T4" s="26" t="s">
        <v>199</v>
      </c>
      <c r="V4" s="41">
        <v>44379</v>
      </c>
      <c r="W4" s="47">
        <v>323</v>
      </c>
      <c r="X4" s="18" t="s">
        <v>7246</v>
      </c>
      <c r="Y4" s="29"/>
      <c r="Z4" s="45">
        <v>240.3773698646653</v>
      </c>
      <c r="AA4" s="30"/>
    </row>
    <row r="5" spans="1:28">
      <c r="A5" s="26" t="s">
        <v>200</v>
      </c>
      <c r="B5" s="26" t="s">
        <v>201</v>
      </c>
      <c r="C5" s="26" t="s">
        <v>174</v>
      </c>
      <c r="D5" s="26" t="s">
        <v>202</v>
      </c>
      <c r="E5" s="26" t="s">
        <v>173</v>
      </c>
      <c r="F5" s="44">
        <v>100</v>
      </c>
      <c r="G5" s="26" t="s">
        <v>174</v>
      </c>
      <c r="H5" s="26" t="s">
        <v>203</v>
      </c>
      <c r="I5" s="26" t="s">
        <v>174</v>
      </c>
      <c r="K5" s="26" t="s">
        <v>204</v>
      </c>
      <c r="L5" s="26" t="s">
        <v>205</v>
      </c>
      <c r="M5" s="26" t="s">
        <v>178</v>
      </c>
      <c r="N5" s="26" t="s">
        <v>206</v>
      </c>
      <c r="O5" s="26" t="s">
        <v>207</v>
      </c>
      <c r="P5" s="26" t="s">
        <v>208</v>
      </c>
      <c r="Q5" s="26" t="s">
        <v>188</v>
      </c>
      <c r="R5" s="26" t="s">
        <v>188</v>
      </c>
      <c r="S5" s="26" t="s">
        <v>188</v>
      </c>
      <c r="T5" s="26" t="s">
        <v>209</v>
      </c>
      <c r="V5" s="41">
        <v>44379</v>
      </c>
      <c r="W5" s="47">
        <v>219</v>
      </c>
      <c r="X5" s="18" t="s">
        <v>31</v>
      </c>
      <c r="Y5" s="29"/>
      <c r="Z5" s="45">
        <v>5.0235604987390872</v>
      </c>
      <c r="AA5" s="30"/>
    </row>
    <row r="6" spans="1:28">
      <c r="A6" s="26" t="s">
        <v>200</v>
      </c>
      <c r="B6" s="26" t="s">
        <v>201</v>
      </c>
      <c r="C6" s="26" t="s">
        <v>174</v>
      </c>
      <c r="D6" s="26" t="s">
        <v>202</v>
      </c>
      <c r="E6" s="26" t="s">
        <v>173</v>
      </c>
      <c r="F6" s="44">
        <v>4075400</v>
      </c>
      <c r="G6" s="26" t="s">
        <v>174</v>
      </c>
      <c r="H6" s="26" t="s">
        <v>210</v>
      </c>
      <c r="I6" s="26" t="s">
        <v>174</v>
      </c>
      <c r="K6" s="26" t="s">
        <v>211</v>
      </c>
      <c r="L6" s="26" t="s">
        <v>212</v>
      </c>
      <c r="M6" s="26" t="s">
        <v>178</v>
      </c>
      <c r="N6" s="26" t="s">
        <v>206</v>
      </c>
      <c r="O6" s="26" t="s">
        <v>213</v>
      </c>
      <c r="P6" s="26" t="s">
        <v>214</v>
      </c>
      <c r="Q6" s="26" t="s">
        <v>188</v>
      </c>
      <c r="R6" s="26" t="s">
        <v>188</v>
      </c>
      <c r="S6" s="26" t="s">
        <v>188</v>
      </c>
      <c r="T6" s="26" t="s">
        <v>215</v>
      </c>
      <c r="V6" s="41">
        <v>44379</v>
      </c>
      <c r="W6" s="47">
        <v>219</v>
      </c>
      <c r="X6" s="18" t="s">
        <v>31</v>
      </c>
      <c r="Y6" s="29"/>
      <c r="Z6" s="45">
        <v>204730.18456561276</v>
      </c>
      <c r="AA6" s="30"/>
    </row>
    <row r="7" spans="1:28">
      <c r="A7" s="26" t="s">
        <v>216</v>
      </c>
      <c r="B7" s="26" t="s">
        <v>217</v>
      </c>
      <c r="C7" s="26" t="s">
        <v>173</v>
      </c>
      <c r="D7" s="26" t="s">
        <v>218</v>
      </c>
      <c r="E7" s="26" t="s">
        <v>173</v>
      </c>
      <c r="F7" s="44">
        <v>2753244</v>
      </c>
      <c r="G7" s="26" t="s">
        <v>174</v>
      </c>
      <c r="H7" s="26" t="s">
        <v>219</v>
      </c>
      <c r="I7" s="26" t="s">
        <v>174</v>
      </c>
      <c r="K7" s="26" t="s">
        <v>220</v>
      </c>
      <c r="L7" s="26" t="s">
        <v>177</v>
      </c>
      <c r="M7" s="26" t="s">
        <v>178</v>
      </c>
      <c r="N7" s="26" t="s">
        <v>221</v>
      </c>
      <c r="O7" s="26" t="s">
        <v>222</v>
      </c>
      <c r="P7" s="26" t="s">
        <v>223</v>
      </c>
      <c r="Q7" s="26" t="s">
        <v>188</v>
      </c>
      <c r="R7" s="26" t="s">
        <v>188</v>
      </c>
      <c r="S7" s="26" t="s">
        <v>188</v>
      </c>
      <c r="T7" s="26" t="s">
        <v>224</v>
      </c>
      <c r="V7" s="41">
        <v>44379</v>
      </c>
      <c r="W7" s="47">
        <v>306</v>
      </c>
      <c r="X7" s="18" t="s">
        <v>34</v>
      </c>
      <c r="Y7" s="29"/>
      <c r="Z7" s="45">
        <v>138310.87801790397</v>
      </c>
      <c r="AA7" s="30"/>
    </row>
    <row r="8" spans="1:28">
      <c r="A8" s="26" t="s">
        <v>225</v>
      </c>
      <c r="B8" s="26" t="s">
        <v>226</v>
      </c>
      <c r="C8" s="26" t="s">
        <v>173</v>
      </c>
      <c r="D8" s="26" t="s">
        <v>227</v>
      </c>
      <c r="E8" s="26" t="s">
        <v>173</v>
      </c>
      <c r="F8" s="44">
        <v>38551.89</v>
      </c>
      <c r="G8" s="26" t="s">
        <v>174</v>
      </c>
      <c r="H8" s="26" t="s">
        <v>228</v>
      </c>
      <c r="I8" s="26" t="s">
        <v>174</v>
      </c>
      <c r="K8" s="26" t="s">
        <v>229</v>
      </c>
      <c r="L8" s="26" t="s">
        <v>177</v>
      </c>
      <c r="M8" s="26" t="s">
        <v>178</v>
      </c>
      <c r="N8" s="26" t="s">
        <v>122</v>
      </c>
      <c r="O8" s="26" t="s">
        <v>230</v>
      </c>
      <c r="P8" s="26" t="s">
        <v>231</v>
      </c>
      <c r="Q8" s="26" t="s">
        <v>188</v>
      </c>
      <c r="R8" s="26" t="s">
        <v>188</v>
      </c>
      <c r="S8" s="26" t="s">
        <v>188</v>
      </c>
      <c r="T8" s="26" t="s">
        <v>232</v>
      </c>
      <c r="V8" s="41">
        <v>44379</v>
      </c>
      <c r="W8" s="47">
        <v>270</v>
      </c>
      <c r="X8" s="18" t="s">
        <v>7235</v>
      </c>
      <c r="Y8" s="29"/>
      <c r="Z8" s="45">
        <v>1936.6775175573441</v>
      </c>
      <c r="AA8" s="30"/>
    </row>
    <row r="9" spans="1:28">
      <c r="A9" s="26" t="s">
        <v>233</v>
      </c>
      <c r="B9" s="26" t="s">
        <v>234</v>
      </c>
      <c r="C9" s="26" t="s">
        <v>192</v>
      </c>
      <c r="D9" s="26" t="s">
        <v>235</v>
      </c>
      <c r="E9" s="26" t="s">
        <v>173</v>
      </c>
      <c r="F9" s="44">
        <v>507540</v>
      </c>
      <c r="G9" s="26" t="s">
        <v>174</v>
      </c>
      <c r="H9" s="26" t="s">
        <v>236</v>
      </c>
      <c r="I9" s="26" t="s">
        <v>174</v>
      </c>
      <c r="K9" s="26" t="s">
        <v>237</v>
      </c>
      <c r="L9" s="26" t="s">
        <v>177</v>
      </c>
      <c r="M9" s="26" t="s">
        <v>178</v>
      </c>
      <c r="N9" s="26" t="s">
        <v>179</v>
      </c>
      <c r="O9" s="26" t="s">
        <v>238</v>
      </c>
      <c r="P9" s="26" t="s">
        <v>239</v>
      </c>
      <c r="Q9" s="26" t="s">
        <v>188</v>
      </c>
      <c r="R9" s="26" t="s">
        <v>188</v>
      </c>
      <c r="S9" s="26" t="s">
        <v>188</v>
      </c>
      <c r="T9" s="26" t="s">
        <v>240</v>
      </c>
      <c r="V9" s="41">
        <v>44379</v>
      </c>
      <c r="W9" s="47">
        <v>364</v>
      </c>
      <c r="X9" s="18" t="s">
        <v>37</v>
      </c>
      <c r="Y9" s="29"/>
      <c r="Z9" s="45">
        <v>25496.57895530036</v>
      </c>
      <c r="AA9" s="30"/>
    </row>
    <row r="10" spans="1:28">
      <c r="A10" s="26" t="s">
        <v>242</v>
      </c>
      <c r="B10" s="26" t="s">
        <v>243</v>
      </c>
      <c r="C10" s="26" t="s">
        <v>192</v>
      </c>
      <c r="D10" s="26" t="s">
        <v>244</v>
      </c>
      <c r="E10" s="26" t="s">
        <v>173</v>
      </c>
      <c r="F10" s="44">
        <v>1000000</v>
      </c>
      <c r="G10" s="26" t="s">
        <v>174</v>
      </c>
      <c r="H10" s="26" t="s">
        <v>245</v>
      </c>
      <c r="I10" s="26" t="s">
        <v>174</v>
      </c>
      <c r="K10" s="26" t="s">
        <v>246</v>
      </c>
      <c r="L10" s="26" t="s">
        <v>177</v>
      </c>
      <c r="M10" s="26" t="s">
        <v>178</v>
      </c>
      <c r="N10" s="26" t="s">
        <v>179</v>
      </c>
      <c r="O10" s="26" t="s">
        <v>247</v>
      </c>
      <c r="P10" s="26" t="s">
        <v>248</v>
      </c>
      <c r="Q10" s="26" t="s">
        <v>188</v>
      </c>
      <c r="R10" s="26" t="s">
        <v>188</v>
      </c>
      <c r="S10" s="26" t="s">
        <v>188</v>
      </c>
      <c r="T10" s="26" t="s">
        <v>249</v>
      </c>
      <c r="V10" s="41">
        <v>44379</v>
      </c>
      <c r="W10" s="47">
        <v>133</v>
      </c>
      <c r="X10" s="18" t="s">
        <v>7193</v>
      </c>
      <c r="Y10" s="29"/>
      <c r="Z10" s="45">
        <v>50235.604987390871</v>
      </c>
      <c r="AA10" s="30"/>
    </row>
    <row r="11" spans="1:28">
      <c r="A11" s="26" t="s">
        <v>250</v>
      </c>
      <c r="B11" s="26" t="s">
        <v>251</v>
      </c>
      <c r="C11" s="26" t="s">
        <v>174</v>
      </c>
      <c r="D11" s="26" t="s">
        <v>252</v>
      </c>
      <c r="E11" s="26" t="s">
        <v>173</v>
      </c>
      <c r="F11" s="44">
        <v>446.62</v>
      </c>
      <c r="G11" s="26" t="s">
        <v>174</v>
      </c>
      <c r="H11" s="26" t="s">
        <v>253</v>
      </c>
      <c r="I11" s="26" t="s">
        <v>174</v>
      </c>
      <c r="K11" s="26" t="s">
        <v>254</v>
      </c>
      <c r="L11" s="26" t="s">
        <v>196</v>
      </c>
      <c r="M11" s="26" t="s">
        <v>178</v>
      </c>
      <c r="N11" s="26" t="s">
        <v>255</v>
      </c>
      <c r="O11" s="26" t="s">
        <v>256</v>
      </c>
      <c r="P11" s="26" t="s">
        <v>257</v>
      </c>
      <c r="Q11" s="26" t="s">
        <v>188</v>
      </c>
      <c r="R11" s="26" t="s">
        <v>188</v>
      </c>
      <c r="S11" s="26" t="s">
        <v>188</v>
      </c>
      <c r="T11" s="26" t="s">
        <v>258</v>
      </c>
      <c r="V11" s="41">
        <v>44379</v>
      </c>
      <c r="W11" s="47">
        <v>436</v>
      </c>
      <c r="X11" s="18" t="s">
        <v>7276</v>
      </c>
      <c r="Y11" s="29"/>
      <c r="Z11" s="45">
        <v>22.436225899468511</v>
      </c>
      <c r="AA11" s="30"/>
    </row>
    <row r="12" spans="1:28">
      <c r="A12" s="26" t="s">
        <v>259</v>
      </c>
      <c r="B12" s="26" t="s">
        <v>260</v>
      </c>
      <c r="C12" s="26" t="s">
        <v>174</v>
      </c>
      <c r="D12" s="26" t="s">
        <v>261</v>
      </c>
      <c r="E12" s="26" t="s">
        <v>173</v>
      </c>
      <c r="F12" s="44">
        <v>35567.43</v>
      </c>
      <c r="G12" s="26" t="s">
        <v>174</v>
      </c>
      <c r="H12" s="26" t="s">
        <v>262</v>
      </c>
      <c r="I12" s="26" t="s">
        <v>174</v>
      </c>
      <c r="K12" s="26" t="s">
        <v>263</v>
      </c>
      <c r="L12" s="26" t="s">
        <v>264</v>
      </c>
      <c r="M12" s="26" t="s">
        <v>178</v>
      </c>
      <c r="N12" s="26" t="s">
        <v>255</v>
      </c>
      <c r="O12" s="26" t="s">
        <v>265</v>
      </c>
      <c r="P12" s="26" t="s">
        <v>266</v>
      </c>
      <c r="Q12" s="26" t="s">
        <v>188</v>
      </c>
      <c r="R12" s="26" t="s">
        <v>188</v>
      </c>
      <c r="S12" s="26" t="s">
        <v>188</v>
      </c>
      <c r="T12" s="26" t="s">
        <v>267</v>
      </c>
      <c r="V12" s="41">
        <v>44379</v>
      </c>
      <c r="W12" s="47">
        <v>354</v>
      </c>
      <c r="X12" s="18" t="s">
        <v>8220</v>
      </c>
      <c r="Y12" s="29"/>
      <c r="Z12" s="45">
        <v>1786.7513638966757</v>
      </c>
      <c r="AA12" s="30"/>
    </row>
    <row r="13" spans="1:28">
      <c r="A13" s="26" t="s">
        <v>268</v>
      </c>
      <c r="B13" s="26" t="s">
        <v>269</v>
      </c>
      <c r="C13" s="26" t="s">
        <v>173</v>
      </c>
      <c r="D13" s="26" t="s">
        <v>270</v>
      </c>
      <c r="E13" s="26" t="s">
        <v>173</v>
      </c>
      <c r="F13" s="44">
        <v>17960.330000000002</v>
      </c>
      <c r="G13" s="26" t="s">
        <v>174</v>
      </c>
      <c r="H13" s="26" t="s">
        <v>271</v>
      </c>
      <c r="I13" s="26" t="s">
        <v>174</v>
      </c>
      <c r="K13" s="26" t="s">
        <v>272</v>
      </c>
      <c r="L13" s="26" t="s">
        <v>273</v>
      </c>
      <c r="M13" s="26" t="s">
        <v>178</v>
      </c>
      <c r="N13" s="26" t="s">
        <v>274</v>
      </c>
      <c r="O13" s="26" t="s">
        <v>275</v>
      </c>
      <c r="P13" s="26" t="s">
        <v>276</v>
      </c>
      <c r="Q13" s="26" t="s">
        <v>188</v>
      </c>
      <c r="R13" s="26" t="s">
        <v>188</v>
      </c>
      <c r="S13" s="26" t="s">
        <v>188</v>
      </c>
      <c r="T13" s="26" t="s">
        <v>277</v>
      </c>
      <c r="V13" s="41">
        <v>44379</v>
      </c>
      <c r="W13" s="47">
        <v>374</v>
      </c>
      <c r="X13" s="18" t="s">
        <v>7263</v>
      </c>
      <c r="Y13" s="29"/>
      <c r="Z13" s="45">
        <v>902.24804332318593</v>
      </c>
      <c r="AA13" s="30"/>
    </row>
    <row r="14" spans="1:28">
      <c r="A14" s="26" t="s">
        <v>278</v>
      </c>
      <c r="B14" s="26" t="s">
        <v>279</v>
      </c>
      <c r="C14" s="26" t="s">
        <v>174</v>
      </c>
      <c r="D14" s="26" t="s">
        <v>280</v>
      </c>
      <c r="E14" s="26" t="s">
        <v>173</v>
      </c>
      <c r="F14" s="44">
        <v>25292.1</v>
      </c>
      <c r="G14" s="26" t="s">
        <v>174</v>
      </c>
      <c r="H14" s="26" t="s">
        <v>281</v>
      </c>
      <c r="I14" s="26" t="s">
        <v>174</v>
      </c>
      <c r="K14" s="26" t="s">
        <v>282</v>
      </c>
      <c r="L14" s="26" t="s">
        <v>196</v>
      </c>
      <c r="M14" s="26" t="s">
        <v>178</v>
      </c>
      <c r="N14" s="26" t="s">
        <v>255</v>
      </c>
      <c r="O14" s="26" t="s">
        <v>283</v>
      </c>
      <c r="P14" s="26" t="s">
        <v>284</v>
      </c>
      <c r="Q14" s="26" t="s">
        <v>188</v>
      </c>
      <c r="R14" s="26" t="s">
        <v>188</v>
      </c>
      <c r="S14" s="26" t="s">
        <v>188</v>
      </c>
      <c r="T14" s="26" t="s">
        <v>285</v>
      </c>
      <c r="V14" s="41">
        <v>44379</v>
      </c>
      <c r="W14" s="47">
        <v>66</v>
      </c>
      <c r="X14" s="18" t="s">
        <v>7165</v>
      </c>
      <c r="Y14" s="29"/>
      <c r="Z14" s="45">
        <v>1270.5639449015885</v>
      </c>
      <c r="AA14" s="30"/>
    </row>
    <row r="15" spans="1:28">
      <c r="A15" s="26" t="s">
        <v>286</v>
      </c>
      <c r="B15" s="26" t="s">
        <v>287</v>
      </c>
      <c r="C15" s="26" t="s">
        <v>174</v>
      </c>
      <c r="D15" s="26" t="s">
        <v>288</v>
      </c>
      <c r="E15" s="26" t="s">
        <v>173</v>
      </c>
      <c r="F15" s="44">
        <v>53114.03</v>
      </c>
      <c r="G15" s="26" t="s">
        <v>174</v>
      </c>
      <c r="H15" s="26" t="s">
        <v>289</v>
      </c>
      <c r="I15" s="26" t="s">
        <v>174</v>
      </c>
      <c r="K15" s="26" t="s">
        <v>290</v>
      </c>
      <c r="L15" s="26" t="s">
        <v>291</v>
      </c>
      <c r="M15" s="26" t="s">
        <v>178</v>
      </c>
      <c r="N15" s="26" t="s">
        <v>206</v>
      </c>
      <c r="O15" s="26" t="s">
        <v>292</v>
      </c>
      <c r="P15" s="26" t="s">
        <v>293</v>
      </c>
      <c r="Q15" s="26" t="s">
        <v>188</v>
      </c>
      <c r="R15" s="26" t="s">
        <v>188</v>
      </c>
      <c r="S15" s="26" t="s">
        <v>188</v>
      </c>
      <c r="T15" s="26" t="s">
        <v>294</v>
      </c>
      <c r="V15" s="41">
        <v>44379</v>
      </c>
      <c r="W15" s="47">
        <v>324</v>
      </c>
      <c r="X15" s="18" t="s">
        <v>1691</v>
      </c>
      <c r="Y15" s="29"/>
      <c r="Z15" s="45">
        <v>2668.2154303684283</v>
      </c>
      <c r="AA15" s="30"/>
    </row>
    <row r="16" spans="1:28">
      <c r="A16" s="26" t="s">
        <v>295</v>
      </c>
      <c r="B16" s="26" t="s">
        <v>296</v>
      </c>
      <c r="C16" s="26" t="s">
        <v>174</v>
      </c>
      <c r="D16" s="26" t="s">
        <v>297</v>
      </c>
      <c r="E16" s="26" t="s">
        <v>173</v>
      </c>
      <c r="F16" s="44">
        <v>1500000</v>
      </c>
      <c r="G16" s="26" t="s">
        <v>174</v>
      </c>
      <c r="H16" s="26" t="s">
        <v>298</v>
      </c>
      <c r="I16" s="26" t="s">
        <v>174</v>
      </c>
      <c r="K16" s="26" t="s">
        <v>299</v>
      </c>
      <c r="L16" s="26" t="s">
        <v>177</v>
      </c>
      <c r="M16" s="26" t="s">
        <v>178</v>
      </c>
      <c r="N16" s="26" t="s">
        <v>255</v>
      </c>
      <c r="O16" s="26" t="s">
        <v>300</v>
      </c>
      <c r="P16" s="26" t="s">
        <v>301</v>
      </c>
      <c r="Q16" s="26" t="s">
        <v>188</v>
      </c>
      <c r="R16" s="26" t="s">
        <v>188</v>
      </c>
      <c r="S16" s="26" t="s">
        <v>188</v>
      </c>
      <c r="T16" s="26" t="s">
        <v>302</v>
      </c>
      <c r="V16" s="41">
        <v>44379</v>
      </c>
      <c r="W16" s="47">
        <v>337</v>
      </c>
      <c r="X16" s="18" t="s">
        <v>82</v>
      </c>
      <c r="Y16" s="29"/>
      <c r="Z16" s="45">
        <v>75353.407481086295</v>
      </c>
      <c r="AA16" s="30"/>
    </row>
    <row r="17" spans="1:27">
      <c r="A17" s="26" t="s">
        <v>295</v>
      </c>
      <c r="B17" s="26" t="s">
        <v>296</v>
      </c>
      <c r="C17" s="26" t="s">
        <v>174</v>
      </c>
      <c r="D17" s="26" t="s">
        <v>297</v>
      </c>
      <c r="E17" s="26" t="s">
        <v>173</v>
      </c>
      <c r="F17" s="44">
        <v>26100</v>
      </c>
      <c r="G17" s="26" t="s">
        <v>174</v>
      </c>
      <c r="H17" s="26" t="s">
        <v>303</v>
      </c>
      <c r="I17" s="26" t="s">
        <v>174</v>
      </c>
      <c r="K17" s="26" t="s">
        <v>304</v>
      </c>
      <c r="L17" s="26" t="s">
        <v>177</v>
      </c>
      <c r="M17" s="26" t="s">
        <v>178</v>
      </c>
      <c r="N17" s="26" t="s">
        <v>255</v>
      </c>
      <c r="O17" s="26" t="s">
        <v>305</v>
      </c>
      <c r="P17" s="26" t="s">
        <v>306</v>
      </c>
      <c r="Q17" s="26" t="s">
        <v>188</v>
      </c>
      <c r="R17" s="26" t="s">
        <v>188</v>
      </c>
      <c r="S17" s="26" t="s">
        <v>188</v>
      </c>
      <c r="T17" s="26" t="s">
        <v>307</v>
      </c>
      <c r="V17" s="41">
        <v>44379</v>
      </c>
      <c r="W17" s="47">
        <v>337</v>
      </c>
      <c r="X17" s="18" t="s">
        <v>82</v>
      </c>
      <c r="Y17" s="29"/>
      <c r="Z17" s="45">
        <v>1311.1492901709016</v>
      </c>
      <c r="AA17" s="30"/>
    </row>
    <row r="18" spans="1:27">
      <c r="A18" s="26" t="s">
        <v>308</v>
      </c>
      <c r="B18" s="26" t="s">
        <v>309</v>
      </c>
      <c r="C18" s="26" t="s">
        <v>174</v>
      </c>
      <c r="D18" s="26" t="s">
        <v>310</v>
      </c>
      <c r="E18" s="26" t="s">
        <v>173</v>
      </c>
      <c r="F18" s="44">
        <v>19991.419999999998</v>
      </c>
      <c r="G18" s="26" t="s">
        <v>174</v>
      </c>
      <c r="H18" s="26" t="s">
        <v>311</v>
      </c>
      <c r="I18" s="26" t="s">
        <v>174</v>
      </c>
      <c r="K18" s="26" t="s">
        <v>312</v>
      </c>
      <c r="L18" s="26" t="s">
        <v>177</v>
      </c>
      <c r="M18" s="26" t="s">
        <v>178</v>
      </c>
      <c r="N18" s="26" t="s">
        <v>255</v>
      </c>
      <c r="O18" s="26" t="s">
        <v>313</v>
      </c>
      <c r="P18" s="26" t="s">
        <v>314</v>
      </c>
      <c r="Q18" s="26" t="s">
        <v>188</v>
      </c>
      <c r="R18" s="26" t="s">
        <v>188</v>
      </c>
      <c r="S18" s="26" t="s">
        <v>188</v>
      </c>
      <c r="T18" s="26" t="s">
        <v>315</v>
      </c>
      <c r="V18" s="41">
        <v>44379</v>
      </c>
      <c r="W18" s="47">
        <v>346</v>
      </c>
      <c r="X18" s="18" t="s">
        <v>7253</v>
      </c>
      <c r="Y18" s="29"/>
      <c r="Z18" s="45">
        <v>1004.2810782570255</v>
      </c>
      <c r="AA18" s="30"/>
    </row>
    <row r="19" spans="1:27">
      <c r="A19" s="26" t="s">
        <v>316</v>
      </c>
      <c r="B19" s="26" t="s">
        <v>317</v>
      </c>
      <c r="C19" s="26" t="s">
        <v>174</v>
      </c>
      <c r="D19" s="26" t="s">
        <v>318</v>
      </c>
      <c r="E19" s="26" t="s">
        <v>173</v>
      </c>
      <c r="F19" s="44">
        <v>400000</v>
      </c>
      <c r="G19" s="26" t="s">
        <v>174</v>
      </c>
      <c r="H19" s="26" t="s">
        <v>319</v>
      </c>
      <c r="I19" s="26" t="s">
        <v>174</v>
      </c>
      <c r="K19" s="26" t="s">
        <v>320</v>
      </c>
      <c r="L19" s="26" t="s">
        <v>321</v>
      </c>
      <c r="M19" s="26" t="s">
        <v>178</v>
      </c>
      <c r="N19" s="26" t="s">
        <v>255</v>
      </c>
      <c r="O19" s="26" t="s">
        <v>322</v>
      </c>
      <c r="P19" s="26" t="s">
        <v>323</v>
      </c>
      <c r="Q19" s="26" t="s">
        <v>188</v>
      </c>
      <c r="R19" s="26" t="s">
        <v>188</v>
      </c>
      <c r="S19" s="26" t="s">
        <v>188</v>
      </c>
      <c r="T19" s="26" t="s">
        <v>324</v>
      </c>
      <c r="V19" s="41">
        <v>44379</v>
      </c>
      <c r="W19" s="47">
        <v>384</v>
      </c>
      <c r="X19" s="18" t="s">
        <v>58</v>
      </c>
      <c r="Y19" s="29"/>
      <c r="Z19" s="45">
        <v>20094.241994956348</v>
      </c>
      <c r="AA19" s="30"/>
    </row>
    <row r="20" spans="1:27">
      <c r="A20" s="26" t="s">
        <v>325</v>
      </c>
      <c r="B20" s="26" t="s">
        <v>326</v>
      </c>
      <c r="C20" s="26" t="s">
        <v>174</v>
      </c>
      <c r="D20" s="26" t="s">
        <v>327</v>
      </c>
      <c r="E20" s="26" t="s">
        <v>173</v>
      </c>
      <c r="F20" s="44">
        <v>2600</v>
      </c>
      <c r="G20" s="26" t="s">
        <v>174</v>
      </c>
      <c r="H20" s="26" t="s">
        <v>328</v>
      </c>
      <c r="I20" s="26" t="s">
        <v>174</v>
      </c>
      <c r="K20" s="26" t="s">
        <v>329</v>
      </c>
      <c r="L20" s="26" t="s">
        <v>321</v>
      </c>
      <c r="M20" s="26" t="s">
        <v>178</v>
      </c>
      <c r="N20" s="26" t="s">
        <v>330</v>
      </c>
      <c r="O20" s="26" t="s">
        <v>331</v>
      </c>
      <c r="P20" s="26" t="s">
        <v>332</v>
      </c>
      <c r="Q20" s="26" t="s">
        <v>188</v>
      </c>
      <c r="R20" s="26" t="s">
        <v>188</v>
      </c>
      <c r="S20" s="26" t="s">
        <v>188</v>
      </c>
      <c r="T20" s="26" t="s">
        <v>333</v>
      </c>
      <c r="V20" s="41">
        <v>44379</v>
      </c>
      <c r="W20" s="47">
        <v>397</v>
      </c>
      <c r="X20" s="18" t="s">
        <v>8237</v>
      </c>
      <c r="Y20" s="29"/>
      <c r="Z20" s="45">
        <v>130.61257296721627</v>
      </c>
      <c r="AA20" s="30"/>
    </row>
    <row r="21" spans="1:27">
      <c r="A21" s="26" t="s">
        <v>334</v>
      </c>
      <c r="B21" s="26" t="s">
        <v>335</v>
      </c>
      <c r="C21" s="26" t="s">
        <v>174</v>
      </c>
      <c r="D21" s="26" t="s">
        <v>336</v>
      </c>
      <c r="E21" s="26" t="s">
        <v>173</v>
      </c>
      <c r="F21" s="44">
        <v>10000</v>
      </c>
      <c r="G21" s="26" t="s">
        <v>174</v>
      </c>
      <c r="H21" s="26" t="s">
        <v>337</v>
      </c>
      <c r="I21" s="26" t="s">
        <v>174</v>
      </c>
      <c r="K21" s="26" t="s">
        <v>338</v>
      </c>
      <c r="L21" s="26" t="s">
        <v>177</v>
      </c>
      <c r="M21" s="26" t="s">
        <v>178</v>
      </c>
      <c r="N21" s="26" t="s">
        <v>255</v>
      </c>
      <c r="O21" s="26" t="s">
        <v>339</v>
      </c>
      <c r="P21" s="26" t="s">
        <v>340</v>
      </c>
      <c r="Q21" s="26" t="s">
        <v>188</v>
      </c>
      <c r="R21" s="26" t="s">
        <v>188</v>
      </c>
      <c r="S21" s="26" t="s">
        <v>188</v>
      </c>
      <c r="T21" s="26" t="s">
        <v>341</v>
      </c>
      <c r="V21" s="41">
        <v>44379</v>
      </c>
      <c r="W21" s="47">
        <v>207</v>
      </c>
      <c r="X21" s="18" t="s">
        <v>337</v>
      </c>
      <c r="Y21" s="29"/>
      <c r="Z21" s="45">
        <v>502.35604987390866</v>
      </c>
      <c r="AA21" s="30"/>
    </row>
    <row r="22" spans="1:27">
      <c r="A22" s="26" t="s">
        <v>342</v>
      </c>
      <c r="B22" s="26" t="s">
        <v>343</v>
      </c>
      <c r="C22" s="26" t="s">
        <v>174</v>
      </c>
      <c r="D22" s="26" t="s">
        <v>344</v>
      </c>
      <c r="E22" s="26" t="s">
        <v>173</v>
      </c>
      <c r="F22" s="44">
        <v>6859.6</v>
      </c>
      <c r="G22" s="26" t="s">
        <v>174</v>
      </c>
      <c r="H22" s="26" t="s">
        <v>345</v>
      </c>
      <c r="I22" s="26" t="s">
        <v>174</v>
      </c>
      <c r="K22" s="26" t="s">
        <v>346</v>
      </c>
      <c r="L22" s="26" t="s">
        <v>177</v>
      </c>
      <c r="M22" s="26" t="s">
        <v>178</v>
      </c>
      <c r="N22" s="26" t="s">
        <v>255</v>
      </c>
      <c r="O22" s="26" t="s">
        <v>347</v>
      </c>
      <c r="P22" s="26" t="s">
        <v>348</v>
      </c>
      <c r="Q22" s="26" t="s">
        <v>349</v>
      </c>
      <c r="R22" s="26" t="s">
        <v>188</v>
      </c>
      <c r="S22" s="26" t="s">
        <v>349</v>
      </c>
      <c r="T22" s="26" t="s">
        <v>350</v>
      </c>
      <c r="V22" s="41">
        <v>44382</v>
      </c>
      <c r="W22" s="47">
        <v>292</v>
      </c>
      <c r="X22" s="18" t="s">
        <v>7240</v>
      </c>
      <c r="Y22" s="29"/>
      <c r="Z22" s="45">
        <v>342.35007586041684</v>
      </c>
      <c r="AA22" s="30"/>
    </row>
    <row r="23" spans="1:27">
      <c r="A23" s="26" t="s">
        <v>351</v>
      </c>
      <c r="B23" s="26" t="s">
        <v>352</v>
      </c>
      <c r="C23" s="26" t="s">
        <v>192</v>
      </c>
      <c r="D23" s="26" t="s">
        <v>353</v>
      </c>
      <c r="E23" s="26" t="s">
        <v>173</v>
      </c>
      <c r="F23" s="44">
        <v>13355.02</v>
      </c>
      <c r="G23" s="26" t="s">
        <v>174</v>
      </c>
      <c r="H23" s="26" t="s">
        <v>354</v>
      </c>
      <c r="I23" s="26" t="s">
        <v>174</v>
      </c>
      <c r="K23" s="26" t="s">
        <v>355</v>
      </c>
      <c r="L23" s="26" t="s">
        <v>264</v>
      </c>
      <c r="M23" s="26" t="s">
        <v>178</v>
      </c>
      <c r="N23" s="26" t="s">
        <v>120</v>
      </c>
      <c r="O23" s="26" t="s">
        <v>356</v>
      </c>
      <c r="P23" s="26" t="s">
        <v>357</v>
      </c>
      <c r="Q23" s="26" t="s">
        <v>349</v>
      </c>
      <c r="R23" s="26" t="s">
        <v>188</v>
      </c>
      <c r="S23" s="26" t="s">
        <v>349</v>
      </c>
      <c r="T23" s="26" t="s">
        <v>358</v>
      </c>
      <c r="V23" s="41">
        <v>44382</v>
      </c>
      <c r="W23" s="47">
        <v>160</v>
      </c>
      <c r="X23" s="18" t="s">
        <v>7209</v>
      </c>
      <c r="Y23" s="29"/>
      <c r="Z23" s="45">
        <v>666.52459474566797</v>
      </c>
      <c r="AA23" s="30"/>
    </row>
    <row r="24" spans="1:27">
      <c r="A24" s="26" t="s">
        <v>359</v>
      </c>
      <c r="B24" s="26" t="s">
        <v>360</v>
      </c>
      <c r="C24" s="26" t="s">
        <v>192</v>
      </c>
      <c r="D24" s="26" t="s">
        <v>361</v>
      </c>
      <c r="E24" s="26" t="s">
        <v>173</v>
      </c>
      <c r="F24" s="44">
        <v>425316.3</v>
      </c>
      <c r="G24" s="26" t="s">
        <v>174</v>
      </c>
      <c r="H24" s="26" t="s">
        <v>359</v>
      </c>
      <c r="I24" s="26" t="s">
        <v>174</v>
      </c>
      <c r="K24" s="26" t="s">
        <v>362</v>
      </c>
      <c r="L24" s="26" t="s">
        <v>363</v>
      </c>
      <c r="M24" s="26" t="s">
        <v>178</v>
      </c>
      <c r="N24" s="26" t="s">
        <v>120</v>
      </c>
      <c r="O24" s="26" t="s">
        <v>364</v>
      </c>
      <c r="P24" s="26" t="s">
        <v>365</v>
      </c>
      <c r="Q24" s="26" t="s">
        <v>349</v>
      </c>
      <c r="R24" s="26" t="s">
        <v>188</v>
      </c>
      <c r="S24" s="26" t="s">
        <v>349</v>
      </c>
      <c r="T24" s="26" t="s">
        <v>366</v>
      </c>
      <c r="V24" s="41">
        <v>44382</v>
      </c>
      <c r="W24" s="47">
        <v>102</v>
      </c>
      <c r="X24" s="18" t="s">
        <v>7180</v>
      </c>
      <c r="Y24" s="29"/>
      <c r="Z24" s="45">
        <v>21226.757765711092</v>
      </c>
      <c r="AA24" s="30"/>
    </row>
    <row r="25" spans="1:27">
      <c r="A25" s="26" t="s">
        <v>367</v>
      </c>
      <c r="B25" s="26" t="s">
        <v>368</v>
      </c>
      <c r="C25" s="26" t="s">
        <v>174</v>
      </c>
      <c r="D25" s="26" t="s">
        <v>369</v>
      </c>
      <c r="E25" s="26" t="s">
        <v>173</v>
      </c>
      <c r="F25" s="44">
        <v>25557.37</v>
      </c>
      <c r="G25" s="26" t="s">
        <v>174</v>
      </c>
      <c r="H25" s="26" t="s">
        <v>370</v>
      </c>
      <c r="I25" s="26" t="s">
        <v>174</v>
      </c>
      <c r="K25" s="26" t="s">
        <v>371</v>
      </c>
      <c r="L25" s="26" t="s">
        <v>177</v>
      </c>
      <c r="M25" s="26" t="s">
        <v>178</v>
      </c>
      <c r="N25" s="26" t="s">
        <v>255</v>
      </c>
      <c r="O25" s="26" t="s">
        <v>372</v>
      </c>
      <c r="P25" s="26" t="s">
        <v>373</v>
      </c>
      <c r="Q25" s="26" t="s">
        <v>349</v>
      </c>
      <c r="R25" s="26" t="s">
        <v>188</v>
      </c>
      <c r="S25" s="26" t="s">
        <v>349</v>
      </c>
      <c r="T25" s="26" t="s">
        <v>374</v>
      </c>
      <c r="V25" s="41">
        <v>44382</v>
      </c>
      <c r="W25" s="47">
        <v>165</v>
      </c>
      <c r="X25" s="18" t="s">
        <v>7211</v>
      </c>
      <c r="Y25" s="29"/>
      <c r="Z25" s="45">
        <v>1275.5215403657271</v>
      </c>
      <c r="AA25" s="30"/>
    </row>
    <row r="26" spans="1:27">
      <c r="A26" s="26" t="s">
        <v>375</v>
      </c>
      <c r="B26" s="26" t="s">
        <v>376</v>
      </c>
      <c r="C26" s="26" t="s">
        <v>174</v>
      </c>
      <c r="D26" s="26" t="s">
        <v>377</v>
      </c>
      <c r="E26" s="26" t="s">
        <v>173</v>
      </c>
      <c r="F26" s="44">
        <v>20000</v>
      </c>
      <c r="G26" s="26" t="s">
        <v>174</v>
      </c>
      <c r="H26" s="26" t="s">
        <v>378</v>
      </c>
      <c r="I26" s="26" t="s">
        <v>174</v>
      </c>
      <c r="K26" s="26" t="s">
        <v>379</v>
      </c>
      <c r="L26" s="26" t="s">
        <v>380</v>
      </c>
      <c r="M26" s="26" t="s">
        <v>178</v>
      </c>
      <c r="N26" s="26" t="s">
        <v>206</v>
      </c>
      <c r="O26" s="26" t="s">
        <v>381</v>
      </c>
      <c r="P26" s="26" t="s">
        <v>382</v>
      </c>
      <c r="Q26" s="26" t="s">
        <v>349</v>
      </c>
      <c r="R26" s="26" t="s">
        <v>383</v>
      </c>
      <c r="S26" s="26" t="s">
        <v>349</v>
      </c>
      <c r="T26" s="26" t="s">
        <v>384</v>
      </c>
      <c r="V26" s="41">
        <v>44382</v>
      </c>
      <c r="W26" s="47">
        <v>341</v>
      </c>
      <c r="X26" s="18" t="s">
        <v>8238</v>
      </c>
      <c r="Y26" s="29"/>
      <c r="Z26" s="45">
        <v>998.16337938193726</v>
      </c>
      <c r="AA26" s="30"/>
    </row>
    <row r="27" spans="1:27">
      <c r="A27" s="26" t="s">
        <v>385</v>
      </c>
      <c r="B27" s="26" t="s">
        <v>386</v>
      </c>
      <c r="C27" s="26" t="s">
        <v>192</v>
      </c>
      <c r="D27" s="26" t="s">
        <v>387</v>
      </c>
      <c r="E27" s="26" t="s">
        <v>173</v>
      </c>
      <c r="F27" s="44">
        <v>138012.88</v>
      </c>
      <c r="G27" s="26" t="s">
        <v>174</v>
      </c>
      <c r="H27" s="26" t="s">
        <v>388</v>
      </c>
      <c r="I27" s="26" t="s">
        <v>174</v>
      </c>
      <c r="K27" s="26" t="s">
        <v>389</v>
      </c>
      <c r="L27" s="26" t="s">
        <v>196</v>
      </c>
      <c r="M27" s="26" t="s">
        <v>178</v>
      </c>
      <c r="N27" s="26" t="s">
        <v>179</v>
      </c>
      <c r="O27" s="26" t="s">
        <v>390</v>
      </c>
      <c r="P27" s="26" t="s">
        <v>391</v>
      </c>
      <c r="Q27" s="26" t="s">
        <v>349</v>
      </c>
      <c r="R27" s="26" t="s">
        <v>349</v>
      </c>
      <c r="S27" s="26" t="s">
        <v>349</v>
      </c>
      <c r="T27" s="26" t="s">
        <v>392</v>
      </c>
      <c r="V27" s="41">
        <v>44382</v>
      </c>
      <c r="W27" s="47">
        <v>135</v>
      </c>
      <c r="X27" s="18" t="s">
        <v>388</v>
      </c>
      <c r="Y27" s="29"/>
      <c r="Z27" s="45">
        <v>6887.970134951689</v>
      </c>
      <c r="AA27" s="30"/>
    </row>
    <row r="28" spans="1:27">
      <c r="A28" s="26" t="s">
        <v>393</v>
      </c>
      <c r="B28" s="26" t="s">
        <v>394</v>
      </c>
      <c r="C28" s="26" t="s">
        <v>192</v>
      </c>
      <c r="D28" s="26" t="s">
        <v>395</v>
      </c>
      <c r="E28" s="26" t="s">
        <v>173</v>
      </c>
      <c r="F28" s="44">
        <v>39088.730000000003</v>
      </c>
      <c r="G28" s="26" t="s">
        <v>174</v>
      </c>
      <c r="H28" s="26" t="s">
        <v>396</v>
      </c>
      <c r="I28" s="26" t="s">
        <v>174</v>
      </c>
      <c r="K28" s="26" t="s">
        <v>397</v>
      </c>
      <c r="L28" s="26" t="s">
        <v>177</v>
      </c>
      <c r="M28" s="26" t="s">
        <v>178</v>
      </c>
      <c r="N28" s="26" t="s">
        <v>179</v>
      </c>
      <c r="O28" s="26" t="s">
        <v>398</v>
      </c>
      <c r="P28" s="26" t="s">
        <v>399</v>
      </c>
      <c r="Q28" s="26" t="s">
        <v>349</v>
      </c>
      <c r="R28" s="26" t="s">
        <v>349</v>
      </c>
      <c r="S28" s="26" t="s">
        <v>349</v>
      </c>
      <c r="T28" s="26" t="s">
        <v>400</v>
      </c>
      <c r="V28" s="41">
        <v>44382</v>
      </c>
      <c r="W28" s="47">
        <v>348</v>
      </c>
      <c r="X28" s="18" t="s">
        <v>396</v>
      </c>
      <c r="Y28" s="29"/>
      <c r="Z28" s="45">
        <v>1950.8469416274058</v>
      </c>
      <c r="AA28" s="30"/>
    </row>
    <row r="29" spans="1:27">
      <c r="A29" s="26" t="s">
        <v>401</v>
      </c>
      <c r="B29" s="26" t="s">
        <v>402</v>
      </c>
      <c r="C29" s="26" t="s">
        <v>192</v>
      </c>
      <c r="D29" s="26" t="s">
        <v>403</v>
      </c>
      <c r="E29" s="26" t="s">
        <v>173</v>
      </c>
      <c r="F29" s="44">
        <v>10292.040000000001</v>
      </c>
      <c r="G29" s="26" t="s">
        <v>174</v>
      </c>
      <c r="H29" s="26" t="s">
        <v>404</v>
      </c>
      <c r="I29" s="26" t="s">
        <v>174</v>
      </c>
      <c r="K29" s="26" t="s">
        <v>405</v>
      </c>
      <c r="L29" s="26" t="s">
        <v>177</v>
      </c>
      <c r="M29" s="26" t="s">
        <v>178</v>
      </c>
      <c r="N29" s="26" t="s">
        <v>179</v>
      </c>
      <c r="O29" s="26" t="s">
        <v>406</v>
      </c>
      <c r="P29" s="26" t="s">
        <v>407</v>
      </c>
      <c r="Q29" s="26" t="s">
        <v>349</v>
      </c>
      <c r="R29" s="26" t="s">
        <v>349</v>
      </c>
      <c r="S29" s="26" t="s">
        <v>349</v>
      </c>
      <c r="T29" s="26" t="s">
        <v>408</v>
      </c>
      <c r="V29" s="41">
        <v>44382</v>
      </c>
      <c r="W29" s="47">
        <v>136</v>
      </c>
      <c r="X29" s="18" t="s">
        <v>7194</v>
      </c>
      <c r="Y29" s="29"/>
      <c r="Z29" s="45">
        <v>513.65687135670373</v>
      </c>
      <c r="AA29" s="30"/>
    </row>
    <row r="30" spans="1:27">
      <c r="A30" s="26" t="s">
        <v>409</v>
      </c>
      <c r="B30" s="26" t="s">
        <v>410</v>
      </c>
      <c r="C30" s="26" t="s">
        <v>174</v>
      </c>
      <c r="D30" s="26" t="s">
        <v>411</v>
      </c>
      <c r="E30" s="26" t="s">
        <v>173</v>
      </c>
      <c r="F30" s="44">
        <v>114427.59</v>
      </c>
      <c r="G30" s="26" t="s">
        <v>174</v>
      </c>
      <c r="H30" s="26" t="s">
        <v>412</v>
      </c>
      <c r="I30" s="26" t="s">
        <v>174</v>
      </c>
      <c r="K30" s="26" t="s">
        <v>413</v>
      </c>
      <c r="L30" s="26" t="s">
        <v>363</v>
      </c>
      <c r="M30" s="26" t="s">
        <v>178</v>
      </c>
      <c r="N30" s="26" t="s">
        <v>255</v>
      </c>
      <c r="O30" s="26" t="s">
        <v>414</v>
      </c>
      <c r="P30" s="26" t="s">
        <v>415</v>
      </c>
      <c r="Q30" s="26" t="s">
        <v>349</v>
      </c>
      <c r="R30" s="26" t="s">
        <v>349</v>
      </c>
      <c r="S30" s="26" t="s">
        <v>349</v>
      </c>
      <c r="T30" s="26" t="s">
        <v>416</v>
      </c>
      <c r="V30" s="41">
        <v>44382</v>
      </c>
      <c r="W30" s="47">
        <v>275</v>
      </c>
      <c r="X30" s="18" t="s">
        <v>7237</v>
      </c>
      <c r="Y30" s="29"/>
      <c r="Z30" s="45">
        <v>5710.871496446538</v>
      </c>
      <c r="AA30" s="30"/>
    </row>
    <row r="31" spans="1:27">
      <c r="A31" s="26" t="s">
        <v>417</v>
      </c>
      <c r="B31" s="26" t="s">
        <v>418</v>
      </c>
      <c r="C31" s="26" t="s">
        <v>174</v>
      </c>
      <c r="D31" s="26" t="s">
        <v>419</v>
      </c>
      <c r="E31" s="26" t="s">
        <v>173</v>
      </c>
      <c r="F31" s="44">
        <v>16230.54</v>
      </c>
      <c r="G31" s="26" t="s">
        <v>174</v>
      </c>
      <c r="H31" s="26" t="s">
        <v>420</v>
      </c>
      <c r="I31" s="26" t="s">
        <v>174</v>
      </c>
      <c r="K31" s="26" t="s">
        <v>421</v>
      </c>
      <c r="L31" s="26" t="s">
        <v>177</v>
      </c>
      <c r="M31" s="26" t="s">
        <v>178</v>
      </c>
      <c r="N31" s="26" t="s">
        <v>422</v>
      </c>
      <c r="O31" s="26" t="s">
        <v>423</v>
      </c>
      <c r="P31" s="26" t="s">
        <v>424</v>
      </c>
      <c r="Q31" s="26" t="s">
        <v>349</v>
      </c>
      <c r="R31" s="26" t="s">
        <v>349</v>
      </c>
      <c r="S31" s="26" t="s">
        <v>349</v>
      </c>
      <c r="T31" s="26" t="s">
        <v>425</v>
      </c>
      <c r="V31" s="41">
        <v>44382</v>
      </c>
      <c r="W31" s="47">
        <v>332</v>
      </c>
      <c r="X31" s="18" t="s">
        <v>7250</v>
      </c>
      <c r="Y31" s="29"/>
      <c r="Z31" s="45">
        <v>810.03653277968544</v>
      </c>
      <c r="AA31" s="30"/>
    </row>
    <row r="32" spans="1:27">
      <c r="A32" s="26" t="s">
        <v>426</v>
      </c>
      <c r="B32" s="26" t="s">
        <v>427</v>
      </c>
      <c r="C32" s="26" t="s">
        <v>174</v>
      </c>
      <c r="D32" s="26" t="s">
        <v>428</v>
      </c>
      <c r="E32" s="26" t="s">
        <v>173</v>
      </c>
      <c r="F32" s="44">
        <v>28180</v>
      </c>
      <c r="G32" s="26" t="s">
        <v>174</v>
      </c>
      <c r="H32" s="26" t="s">
        <v>429</v>
      </c>
      <c r="I32" s="26" t="s">
        <v>174</v>
      </c>
      <c r="K32" s="26" t="s">
        <v>430</v>
      </c>
      <c r="L32" s="26" t="s">
        <v>363</v>
      </c>
      <c r="M32" s="26" t="s">
        <v>178</v>
      </c>
      <c r="N32" s="26" t="s">
        <v>255</v>
      </c>
      <c r="O32" s="26" t="s">
        <v>431</v>
      </c>
      <c r="P32" s="26" t="s">
        <v>432</v>
      </c>
      <c r="Q32" s="26" t="s">
        <v>349</v>
      </c>
      <c r="R32" s="26" t="s">
        <v>349</v>
      </c>
      <c r="S32" s="26" t="s">
        <v>349</v>
      </c>
      <c r="T32" s="26" t="s">
        <v>433</v>
      </c>
      <c r="V32" s="41">
        <v>44382</v>
      </c>
      <c r="W32" s="47">
        <v>370</v>
      </c>
      <c r="X32" s="18" t="s">
        <v>7261</v>
      </c>
      <c r="Y32" s="29"/>
      <c r="Z32" s="45">
        <v>1406.4122015491496</v>
      </c>
      <c r="AA32" s="30"/>
    </row>
    <row r="33" spans="1:27">
      <c r="A33" s="26" t="s">
        <v>434</v>
      </c>
      <c r="B33" s="26" t="s">
        <v>435</v>
      </c>
      <c r="C33" s="26" t="s">
        <v>192</v>
      </c>
      <c r="D33" s="26" t="s">
        <v>436</v>
      </c>
      <c r="E33" s="26" t="s">
        <v>173</v>
      </c>
      <c r="F33" s="44">
        <v>20000</v>
      </c>
      <c r="G33" s="26" t="s">
        <v>241</v>
      </c>
      <c r="H33" s="26" t="s">
        <v>437</v>
      </c>
      <c r="I33" s="26" t="s">
        <v>174</v>
      </c>
      <c r="K33" s="26" t="s">
        <v>438</v>
      </c>
      <c r="L33" s="26" t="s">
        <v>241</v>
      </c>
      <c r="M33" s="26" t="s">
        <v>178</v>
      </c>
      <c r="N33" s="26" t="s">
        <v>178</v>
      </c>
      <c r="O33" s="26" t="s">
        <v>439</v>
      </c>
      <c r="P33" s="26" t="s">
        <v>241</v>
      </c>
      <c r="Q33" s="26" t="s">
        <v>349</v>
      </c>
      <c r="R33" s="26" t="s">
        <v>349</v>
      </c>
      <c r="S33" s="26" t="s">
        <v>349</v>
      </c>
      <c r="T33" s="26" t="s">
        <v>440</v>
      </c>
      <c r="V33" s="41">
        <v>44382</v>
      </c>
      <c r="W33" s="47">
        <v>494</v>
      </c>
      <c r="X33" s="18" t="s">
        <v>7288</v>
      </c>
      <c r="Y33" s="29"/>
      <c r="Z33" s="45">
        <v>998.16337938193726</v>
      </c>
      <c r="AA33" s="30"/>
    </row>
    <row r="34" spans="1:27">
      <c r="A34" s="26" t="s">
        <v>375</v>
      </c>
      <c r="B34" s="26" t="s">
        <v>376</v>
      </c>
      <c r="C34" s="26" t="s">
        <v>174</v>
      </c>
      <c r="D34" s="26" t="s">
        <v>377</v>
      </c>
      <c r="E34" s="26" t="s">
        <v>173</v>
      </c>
      <c r="F34" s="44">
        <v>8763.41</v>
      </c>
      <c r="G34" s="26" t="s">
        <v>174</v>
      </c>
      <c r="H34" s="26" t="s">
        <v>378</v>
      </c>
      <c r="I34" s="26" t="s">
        <v>174</v>
      </c>
      <c r="K34" s="26" t="s">
        <v>441</v>
      </c>
      <c r="L34" s="26" t="s">
        <v>442</v>
      </c>
      <c r="M34" s="26" t="s">
        <v>178</v>
      </c>
      <c r="N34" s="26" t="s">
        <v>206</v>
      </c>
      <c r="O34" s="26" t="s">
        <v>443</v>
      </c>
      <c r="P34" s="26" t="s">
        <v>444</v>
      </c>
      <c r="Q34" s="26" t="s">
        <v>349</v>
      </c>
      <c r="R34" s="26" t="s">
        <v>349</v>
      </c>
      <c r="S34" s="26" t="s">
        <v>349</v>
      </c>
      <c r="T34" s="26" t="s">
        <v>445</v>
      </c>
      <c r="V34" s="41">
        <v>44382</v>
      </c>
      <c r="W34" s="47">
        <v>341</v>
      </c>
      <c r="X34" s="18" t="s">
        <v>8238</v>
      </c>
      <c r="Y34" s="29"/>
      <c r="Z34" s="45">
        <v>437.36574702547313</v>
      </c>
      <c r="AA34" s="30"/>
    </row>
    <row r="35" spans="1:27">
      <c r="A35" s="26" t="s">
        <v>446</v>
      </c>
      <c r="B35" s="26" t="s">
        <v>447</v>
      </c>
      <c r="C35" s="26" t="s">
        <v>173</v>
      </c>
      <c r="D35" s="26" t="s">
        <v>448</v>
      </c>
      <c r="E35" s="26" t="s">
        <v>173</v>
      </c>
      <c r="F35" s="44">
        <v>8500</v>
      </c>
      <c r="G35" s="26" t="s">
        <v>174</v>
      </c>
      <c r="H35" s="26" t="s">
        <v>449</v>
      </c>
      <c r="I35" s="26" t="s">
        <v>174</v>
      </c>
      <c r="K35" s="26" t="s">
        <v>450</v>
      </c>
      <c r="L35" s="26" t="s">
        <v>177</v>
      </c>
      <c r="M35" s="26" t="s">
        <v>178</v>
      </c>
      <c r="N35" s="26" t="s">
        <v>451</v>
      </c>
      <c r="O35" s="26" t="s">
        <v>452</v>
      </c>
      <c r="P35" s="26" t="s">
        <v>453</v>
      </c>
      <c r="Q35" s="26" t="s">
        <v>349</v>
      </c>
      <c r="R35" s="26" t="s">
        <v>349</v>
      </c>
      <c r="S35" s="26" t="s">
        <v>349</v>
      </c>
      <c r="T35" s="26" t="s">
        <v>454</v>
      </c>
      <c r="V35" s="41">
        <v>44382</v>
      </c>
      <c r="W35" s="47">
        <v>157</v>
      </c>
      <c r="X35" s="18" t="s">
        <v>7206</v>
      </c>
      <c r="Y35" s="29"/>
      <c r="Z35" s="45">
        <v>424.21943623732335</v>
      </c>
      <c r="AA35" s="30"/>
    </row>
    <row r="36" spans="1:27">
      <c r="A36" s="26" t="s">
        <v>455</v>
      </c>
      <c r="B36" s="26" t="s">
        <v>456</v>
      </c>
      <c r="C36" s="26" t="s">
        <v>192</v>
      </c>
      <c r="D36" s="26" t="s">
        <v>457</v>
      </c>
      <c r="E36" s="26" t="s">
        <v>173</v>
      </c>
      <c r="F36" s="44">
        <v>5539.94</v>
      </c>
      <c r="G36" s="26" t="s">
        <v>174</v>
      </c>
      <c r="H36" s="26" t="s">
        <v>458</v>
      </c>
      <c r="I36" s="26" t="s">
        <v>174</v>
      </c>
      <c r="K36" s="26" t="s">
        <v>459</v>
      </c>
      <c r="L36" s="26" t="s">
        <v>177</v>
      </c>
      <c r="M36" s="26" t="s">
        <v>178</v>
      </c>
      <c r="N36" s="26" t="s">
        <v>179</v>
      </c>
      <c r="O36" s="26" t="s">
        <v>460</v>
      </c>
      <c r="P36" s="26" t="s">
        <v>461</v>
      </c>
      <c r="Q36" s="26" t="s">
        <v>349</v>
      </c>
      <c r="R36" s="26" t="s">
        <v>349</v>
      </c>
      <c r="S36" s="26" t="s">
        <v>349</v>
      </c>
      <c r="T36" s="26" t="s">
        <v>462</v>
      </c>
      <c r="V36" s="41">
        <v>44382</v>
      </c>
      <c r="W36" s="47">
        <v>355</v>
      </c>
      <c r="X36" s="18" t="s">
        <v>7254</v>
      </c>
      <c r="Y36" s="29"/>
      <c r="Z36" s="45">
        <v>276.48826159865848</v>
      </c>
      <c r="AA36" s="30"/>
    </row>
    <row r="37" spans="1:27">
      <c r="A37" s="26" t="s">
        <v>463</v>
      </c>
      <c r="B37" s="26" t="s">
        <v>464</v>
      </c>
      <c r="C37" s="26" t="s">
        <v>192</v>
      </c>
      <c r="D37" s="26" t="s">
        <v>465</v>
      </c>
      <c r="E37" s="26" t="s">
        <v>173</v>
      </c>
      <c r="F37" s="44">
        <v>55517.55</v>
      </c>
      <c r="G37" s="26" t="s">
        <v>174</v>
      </c>
      <c r="H37" s="26" t="s">
        <v>466</v>
      </c>
      <c r="I37" s="26" t="s">
        <v>174</v>
      </c>
      <c r="K37" s="26" t="s">
        <v>467</v>
      </c>
      <c r="L37" s="26" t="s">
        <v>177</v>
      </c>
      <c r="M37" s="26" t="s">
        <v>178</v>
      </c>
      <c r="N37" s="26" t="s">
        <v>179</v>
      </c>
      <c r="O37" s="26" t="s">
        <v>468</v>
      </c>
      <c r="P37" s="26" t="s">
        <v>469</v>
      </c>
      <c r="Q37" s="26" t="s">
        <v>349</v>
      </c>
      <c r="R37" s="26" t="s">
        <v>349</v>
      </c>
      <c r="S37" s="26" t="s">
        <v>349</v>
      </c>
      <c r="T37" s="26" t="s">
        <v>470</v>
      </c>
      <c r="V37" s="41">
        <v>44382</v>
      </c>
      <c r="W37" s="47">
        <v>89</v>
      </c>
      <c r="X37" s="18" t="s">
        <v>7176</v>
      </c>
      <c r="Y37" s="29"/>
      <c r="Z37" s="45">
        <v>2770.7792661502835</v>
      </c>
      <c r="AA37" s="30"/>
    </row>
    <row r="38" spans="1:27">
      <c r="A38" s="26" t="s">
        <v>471</v>
      </c>
      <c r="B38" s="26" t="s">
        <v>472</v>
      </c>
      <c r="C38" s="26" t="s">
        <v>173</v>
      </c>
      <c r="D38" s="26" t="s">
        <v>473</v>
      </c>
      <c r="E38" s="26" t="s">
        <v>173</v>
      </c>
      <c r="F38" s="44">
        <v>4030160</v>
      </c>
      <c r="G38" s="26" t="s">
        <v>174</v>
      </c>
      <c r="H38" s="26" t="s">
        <v>474</v>
      </c>
      <c r="I38" s="26" t="s">
        <v>174</v>
      </c>
      <c r="K38" s="26" t="s">
        <v>475</v>
      </c>
      <c r="L38" s="26" t="s">
        <v>177</v>
      </c>
      <c r="M38" s="26" t="s">
        <v>178</v>
      </c>
      <c r="N38" s="26" t="s">
        <v>476</v>
      </c>
      <c r="O38" s="26" t="s">
        <v>477</v>
      </c>
      <c r="P38" s="26" t="s">
        <v>478</v>
      </c>
      <c r="Q38" s="26" t="s">
        <v>349</v>
      </c>
      <c r="R38" s="26" t="s">
        <v>349</v>
      </c>
      <c r="S38" s="26" t="s">
        <v>349</v>
      </c>
      <c r="T38" s="26" t="s">
        <v>479</v>
      </c>
      <c r="V38" s="41">
        <v>44382</v>
      </c>
      <c r="W38" s="47">
        <v>442</v>
      </c>
      <c r="X38" s="18" t="s">
        <v>61</v>
      </c>
      <c r="Y38" s="29"/>
      <c r="Z38" s="45">
        <v>201137.90625249542</v>
      </c>
      <c r="AA38" s="30"/>
    </row>
    <row r="39" spans="1:27">
      <c r="A39" s="26" t="s">
        <v>480</v>
      </c>
      <c r="B39" s="26" t="s">
        <v>481</v>
      </c>
      <c r="C39" s="26" t="s">
        <v>174</v>
      </c>
      <c r="D39" s="26" t="s">
        <v>482</v>
      </c>
      <c r="E39" s="26" t="s">
        <v>173</v>
      </c>
      <c r="F39" s="44">
        <v>9222.85</v>
      </c>
      <c r="G39" s="26" t="s">
        <v>174</v>
      </c>
      <c r="H39" s="26" t="s">
        <v>483</v>
      </c>
      <c r="I39" s="26" t="s">
        <v>174</v>
      </c>
      <c r="K39" s="26" t="s">
        <v>484</v>
      </c>
      <c r="L39" s="26" t="s">
        <v>485</v>
      </c>
      <c r="M39" s="26" t="s">
        <v>178</v>
      </c>
      <c r="N39" s="26" t="s">
        <v>255</v>
      </c>
      <c r="O39" s="26" t="s">
        <v>486</v>
      </c>
      <c r="P39" s="26" t="s">
        <v>487</v>
      </c>
      <c r="Q39" s="26" t="s">
        <v>349</v>
      </c>
      <c r="R39" s="26" t="s">
        <v>349</v>
      </c>
      <c r="S39" s="26" t="s">
        <v>349</v>
      </c>
      <c r="T39" s="26" t="s">
        <v>488</v>
      </c>
      <c r="V39" s="41">
        <v>44382</v>
      </c>
      <c r="W39" s="47">
        <v>393</v>
      </c>
      <c r="X39" s="18" t="s">
        <v>7270</v>
      </c>
      <c r="Y39" s="29"/>
      <c r="Z39" s="45">
        <v>460.29555617663505</v>
      </c>
      <c r="AA39" s="30"/>
    </row>
    <row r="40" spans="1:27">
      <c r="A40" s="26" t="s">
        <v>489</v>
      </c>
      <c r="B40" s="26" t="s">
        <v>490</v>
      </c>
      <c r="C40" s="26" t="s">
        <v>173</v>
      </c>
      <c r="D40" s="26" t="s">
        <v>491</v>
      </c>
      <c r="E40" s="26" t="s">
        <v>173</v>
      </c>
      <c r="F40" s="44">
        <v>1593.58</v>
      </c>
      <c r="G40" s="26" t="s">
        <v>174</v>
      </c>
      <c r="H40" s="26" t="s">
        <v>492</v>
      </c>
      <c r="I40" s="26" t="s">
        <v>174</v>
      </c>
      <c r="K40" s="26" t="s">
        <v>493</v>
      </c>
      <c r="L40" s="26" t="s">
        <v>177</v>
      </c>
      <c r="M40" s="26" t="s">
        <v>178</v>
      </c>
      <c r="N40" s="26" t="s">
        <v>122</v>
      </c>
      <c r="O40" s="26" t="s">
        <v>494</v>
      </c>
      <c r="P40" s="26" t="s">
        <v>495</v>
      </c>
      <c r="Q40" s="26" t="s">
        <v>349</v>
      </c>
      <c r="R40" s="26" t="s">
        <v>349</v>
      </c>
      <c r="S40" s="26" t="s">
        <v>349</v>
      </c>
      <c r="T40" s="26" t="s">
        <v>496</v>
      </c>
      <c r="V40" s="41">
        <v>44382</v>
      </c>
      <c r="W40" s="47">
        <v>299</v>
      </c>
      <c r="X40" s="18" t="s">
        <v>7243</v>
      </c>
      <c r="Y40" s="29"/>
      <c r="Z40" s="45">
        <v>79.532659905773372</v>
      </c>
      <c r="AA40" s="30"/>
    </row>
    <row r="41" spans="1:27">
      <c r="A41" s="26" t="s">
        <v>497</v>
      </c>
      <c r="B41" s="26" t="s">
        <v>498</v>
      </c>
      <c r="C41" s="26" t="s">
        <v>173</v>
      </c>
      <c r="D41" s="26" t="s">
        <v>499</v>
      </c>
      <c r="E41" s="26" t="s">
        <v>173</v>
      </c>
      <c r="F41" s="44">
        <v>1919</v>
      </c>
      <c r="G41" s="26" t="s">
        <v>174</v>
      </c>
      <c r="H41" s="26" t="s">
        <v>500</v>
      </c>
      <c r="I41" s="26" t="s">
        <v>174</v>
      </c>
      <c r="K41" s="26" t="s">
        <v>501</v>
      </c>
      <c r="L41" s="26" t="s">
        <v>502</v>
      </c>
      <c r="M41" s="26" t="s">
        <v>178</v>
      </c>
      <c r="N41" s="26" t="s">
        <v>122</v>
      </c>
      <c r="O41" s="26" t="s">
        <v>503</v>
      </c>
      <c r="P41" s="26" t="s">
        <v>504</v>
      </c>
      <c r="Q41" s="26" t="s">
        <v>349</v>
      </c>
      <c r="R41" s="26" t="s">
        <v>349</v>
      </c>
      <c r="S41" s="26" t="s">
        <v>349</v>
      </c>
      <c r="T41" s="26" t="s">
        <v>505</v>
      </c>
      <c r="V41" s="41">
        <v>44382</v>
      </c>
      <c r="W41" s="47">
        <v>342</v>
      </c>
      <c r="X41" s="18" t="s">
        <v>7252</v>
      </c>
      <c r="Y41" s="29"/>
      <c r="Z41" s="45">
        <v>95.773776251696887</v>
      </c>
      <c r="AA41" s="30"/>
    </row>
    <row r="42" spans="1:27">
      <c r="A42" s="26" t="s">
        <v>506</v>
      </c>
      <c r="B42" s="26" t="s">
        <v>507</v>
      </c>
      <c r="C42" s="26" t="s">
        <v>174</v>
      </c>
      <c r="D42" s="26" t="s">
        <v>508</v>
      </c>
      <c r="E42" s="26" t="s">
        <v>173</v>
      </c>
      <c r="F42" s="44">
        <v>41302.75</v>
      </c>
      <c r="G42" s="26" t="s">
        <v>174</v>
      </c>
      <c r="H42" s="26" t="s">
        <v>509</v>
      </c>
      <c r="I42" s="26" t="s">
        <v>174</v>
      </c>
      <c r="K42" s="26" t="s">
        <v>510</v>
      </c>
      <c r="L42" s="26" t="s">
        <v>321</v>
      </c>
      <c r="M42" s="26" t="s">
        <v>178</v>
      </c>
      <c r="N42" s="26" t="s">
        <v>255</v>
      </c>
      <c r="O42" s="26" t="s">
        <v>511</v>
      </c>
      <c r="P42" s="26" t="s">
        <v>512</v>
      </c>
      <c r="Q42" s="26" t="s">
        <v>349</v>
      </c>
      <c r="R42" s="26" t="s">
        <v>349</v>
      </c>
      <c r="S42" s="26" t="s">
        <v>349</v>
      </c>
      <c r="T42" s="26" t="s">
        <v>513</v>
      </c>
      <c r="V42" s="41">
        <v>44382</v>
      </c>
      <c r="W42" s="47">
        <v>58</v>
      </c>
      <c r="X42" s="18" t="s">
        <v>7163</v>
      </c>
      <c r="Y42" s="29"/>
      <c r="Z42" s="45">
        <v>2061.3446258883655</v>
      </c>
      <c r="AA42" s="30"/>
    </row>
    <row r="43" spans="1:27">
      <c r="A43" s="26" t="s">
        <v>514</v>
      </c>
      <c r="B43" s="26" t="s">
        <v>515</v>
      </c>
      <c r="C43" s="26" t="s">
        <v>192</v>
      </c>
      <c r="D43" s="26" t="s">
        <v>516</v>
      </c>
      <c r="E43" s="26" t="s">
        <v>173</v>
      </c>
      <c r="F43" s="44">
        <v>58674.55</v>
      </c>
      <c r="G43" s="26" t="s">
        <v>174</v>
      </c>
      <c r="H43" s="26" t="s">
        <v>517</v>
      </c>
      <c r="I43" s="26" t="s">
        <v>174</v>
      </c>
      <c r="K43" s="26" t="s">
        <v>518</v>
      </c>
      <c r="L43" s="26" t="s">
        <v>177</v>
      </c>
      <c r="M43" s="26" t="s">
        <v>178</v>
      </c>
      <c r="N43" s="26" t="s">
        <v>179</v>
      </c>
      <c r="O43" s="26" t="s">
        <v>519</v>
      </c>
      <c r="P43" s="26" t="s">
        <v>520</v>
      </c>
      <c r="Q43" s="26" t="s">
        <v>349</v>
      </c>
      <c r="R43" s="26" t="s">
        <v>349</v>
      </c>
      <c r="S43" s="26" t="s">
        <v>349</v>
      </c>
      <c r="T43" s="26" t="s">
        <v>521</v>
      </c>
      <c r="V43" s="41">
        <v>44382</v>
      </c>
      <c r="W43" s="47">
        <v>322</v>
      </c>
      <c r="X43" s="18" t="s">
        <v>8217</v>
      </c>
      <c r="Y43" s="29"/>
      <c r="Z43" s="45">
        <v>2928.3393555857224</v>
      </c>
      <c r="AA43" s="30"/>
    </row>
    <row r="44" spans="1:27">
      <c r="A44" s="26" t="s">
        <v>316</v>
      </c>
      <c r="B44" s="26" t="s">
        <v>317</v>
      </c>
      <c r="C44" s="26" t="s">
        <v>174</v>
      </c>
      <c r="D44" s="26" t="s">
        <v>318</v>
      </c>
      <c r="E44" s="26" t="s">
        <v>173</v>
      </c>
      <c r="F44" s="44">
        <v>400000</v>
      </c>
      <c r="G44" s="26" t="s">
        <v>174</v>
      </c>
      <c r="H44" s="26" t="s">
        <v>522</v>
      </c>
      <c r="I44" s="26" t="s">
        <v>174</v>
      </c>
      <c r="K44" s="26" t="s">
        <v>523</v>
      </c>
      <c r="L44" s="26" t="s">
        <v>196</v>
      </c>
      <c r="M44" s="26" t="s">
        <v>178</v>
      </c>
      <c r="N44" s="26" t="s">
        <v>255</v>
      </c>
      <c r="O44" s="26" t="s">
        <v>524</v>
      </c>
      <c r="P44" s="26" t="s">
        <v>525</v>
      </c>
      <c r="Q44" s="26" t="s">
        <v>349</v>
      </c>
      <c r="R44" s="26" t="s">
        <v>349</v>
      </c>
      <c r="S44" s="26" t="s">
        <v>349</v>
      </c>
      <c r="T44" s="26" t="s">
        <v>526</v>
      </c>
      <c r="V44" s="41">
        <v>44382</v>
      </c>
      <c r="W44" s="47">
        <v>384</v>
      </c>
      <c r="X44" s="18" t="s">
        <v>58</v>
      </c>
      <c r="Y44" s="29"/>
      <c r="Z44" s="45">
        <v>19963.267587638744</v>
      </c>
      <c r="AA44" s="30"/>
    </row>
    <row r="45" spans="1:27">
      <c r="A45" s="26" t="s">
        <v>527</v>
      </c>
      <c r="B45" s="26" t="s">
        <v>528</v>
      </c>
      <c r="C45" s="26" t="s">
        <v>529</v>
      </c>
      <c r="D45" s="26" t="s">
        <v>530</v>
      </c>
      <c r="E45" s="26" t="s">
        <v>173</v>
      </c>
      <c r="F45" s="44">
        <v>9875.7999999999993</v>
      </c>
      <c r="G45" s="26" t="s">
        <v>174</v>
      </c>
      <c r="H45" s="26" t="s">
        <v>531</v>
      </c>
      <c r="I45" s="26" t="s">
        <v>174</v>
      </c>
      <c r="K45" s="26" t="s">
        <v>532</v>
      </c>
      <c r="L45" s="26" t="s">
        <v>177</v>
      </c>
      <c r="M45" s="26" t="s">
        <v>178</v>
      </c>
      <c r="N45" s="26" t="s">
        <v>451</v>
      </c>
      <c r="O45" s="26" t="s">
        <v>533</v>
      </c>
      <c r="P45" s="26" t="s">
        <v>534</v>
      </c>
      <c r="Q45" s="26" t="s">
        <v>349</v>
      </c>
      <c r="R45" s="26" t="s">
        <v>349</v>
      </c>
      <c r="S45" s="26" t="s">
        <v>349</v>
      </c>
      <c r="T45" s="26" t="s">
        <v>535</v>
      </c>
      <c r="V45" s="41">
        <v>44382</v>
      </c>
      <c r="W45" s="47">
        <v>327</v>
      </c>
      <c r="X45" s="18" t="s">
        <v>7248</v>
      </c>
      <c r="Y45" s="29"/>
      <c r="Z45" s="45">
        <v>492.88309510500676</v>
      </c>
      <c r="AA45" s="30"/>
    </row>
    <row r="46" spans="1:27">
      <c r="A46" s="26" t="s">
        <v>536</v>
      </c>
      <c r="B46" s="26" t="s">
        <v>537</v>
      </c>
      <c r="C46" s="26" t="s">
        <v>174</v>
      </c>
      <c r="D46" s="26" t="s">
        <v>538</v>
      </c>
      <c r="E46" s="26" t="s">
        <v>173</v>
      </c>
      <c r="F46" s="44">
        <v>232146.56</v>
      </c>
      <c r="G46" s="26" t="s">
        <v>174</v>
      </c>
      <c r="H46" s="26" t="s">
        <v>539</v>
      </c>
      <c r="I46" s="26" t="s">
        <v>174</v>
      </c>
      <c r="K46" s="26" t="s">
        <v>540</v>
      </c>
      <c r="L46" s="26" t="s">
        <v>177</v>
      </c>
      <c r="M46" s="26" t="s">
        <v>178</v>
      </c>
      <c r="N46" s="26" t="s">
        <v>255</v>
      </c>
      <c r="O46" s="26" t="s">
        <v>541</v>
      </c>
      <c r="P46" s="26" t="s">
        <v>542</v>
      </c>
      <c r="Q46" s="26" t="s">
        <v>349</v>
      </c>
      <c r="R46" s="26" t="s">
        <v>349</v>
      </c>
      <c r="S46" s="26" t="s">
        <v>349</v>
      </c>
      <c r="T46" s="26" t="s">
        <v>543</v>
      </c>
      <c r="V46" s="41">
        <v>44382</v>
      </c>
      <c r="W46" s="47">
        <v>86</v>
      </c>
      <c r="X46" s="18" t="s">
        <v>7175</v>
      </c>
      <c r="Y46" s="29"/>
      <c r="Z46" s="45">
        <v>11586.009742074582</v>
      </c>
      <c r="AA46" s="30"/>
    </row>
    <row r="47" spans="1:27">
      <c r="A47" s="26" t="s">
        <v>544</v>
      </c>
      <c r="B47" s="26" t="s">
        <v>545</v>
      </c>
      <c r="C47" s="26" t="s">
        <v>174</v>
      </c>
      <c r="D47" s="26" t="s">
        <v>546</v>
      </c>
      <c r="E47" s="26" t="s">
        <v>173</v>
      </c>
      <c r="F47" s="44">
        <v>1086103.1100000001</v>
      </c>
      <c r="G47" s="26" t="s">
        <v>174</v>
      </c>
      <c r="H47" s="26" t="s">
        <v>547</v>
      </c>
      <c r="I47" s="26" t="s">
        <v>174</v>
      </c>
      <c r="K47" s="26" t="s">
        <v>548</v>
      </c>
      <c r="L47" s="26" t="s">
        <v>363</v>
      </c>
      <c r="M47" s="26" t="s">
        <v>178</v>
      </c>
      <c r="N47" s="26" t="s">
        <v>255</v>
      </c>
      <c r="O47" s="26" t="s">
        <v>549</v>
      </c>
      <c r="P47" s="26" t="s">
        <v>550</v>
      </c>
      <c r="Q47" s="26" t="s">
        <v>349</v>
      </c>
      <c r="R47" s="26" t="s">
        <v>349</v>
      </c>
      <c r="S47" s="26" t="s">
        <v>349</v>
      </c>
      <c r="T47" s="26" t="s">
        <v>551</v>
      </c>
      <c r="V47" s="41">
        <v>44382</v>
      </c>
      <c r="W47" s="47">
        <v>311</v>
      </c>
      <c r="X47" s="18" t="s">
        <v>8239</v>
      </c>
      <c r="Y47" s="29"/>
      <c r="Z47" s="45">
        <v>54205.417531741601</v>
      </c>
      <c r="AA47" s="30"/>
    </row>
    <row r="48" spans="1:27">
      <c r="A48" s="26" t="s">
        <v>552</v>
      </c>
      <c r="B48" s="26" t="s">
        <v>553</v>
      </c>
      <c r="C48" s="26" t="s">
        <v>554</v>
      </c>
      <c r="D48" s="26" t="s">
        <v>555</v>
      </c>
      <c r="E48" s="26" t="s">
        <v>173</v>
      </c>
      <c r="F48" s="44">
        <v>22587.040000000001</v>
      </c>
      <c r="G48" s="26" t="s">
        <v>174</v>
      </c>
      <c r="H48" s="26" t="s">
        <v>556</v>
      </c>
      <c r="I48" s="26" t="s">
        <v>174</v>
      </c>
      <c r="K48" s="26" t="s">
        <v>557</v>
      </c>
      <c r="L48" s="26" t="s">
        <v>177</v>
      </c>
      <c r="M48" s="26" t="s">
        <v>178</v>
      </c>
      <c r="N48" s="26" t="s">
        <v>558</v>
      </c>
      <c r="O48" s="26" t="s">
        <v>559</v>
      </c>
      <c r="P48" s="26" t="s">
        <v>560</v>
      </c>
      <c r="Q48" s="26" t="s">
        <v>349</v>
      </c>
      <c r="R48" s="26" t="s">
        <v>349</v>
      </c>
      <c r="S48" s="26" t="s">
        <v>349</v>
      </c>
      <c r="T48" s="26" t="s">
        <v>561</v>
      </c>
      <c r="V48" s="41">
        <v>44382</v>
      </c>
      <c r="W48" s="47">
        <v>262</v>
      </c>
      <c r="X48" s="18" t="s">
        <v>7233</v>
      </c>
      <c r="Y48" s="29"/>
      <c r="Z48" s="45">
        <v>1127.2778088317496</v>
      </c>
      <c r="AA48" s="30"/>
    </row>
    <row r="49" spans="1:27">
      <c r="A49" s="26" t="s">
        <v>562</v>
      </c>
      <c r="B49" s="26" t="s">
        <v>563</v>
      </c>
      <c r="C49" s="26" t="s">
        <v>174</v>
      </c>
      <c r="D49" s="26" t="s">
        <v>564</v>
      </c>
      <c r="E49" s="26" t="s">
        <v>173</v>
      </c>
      <c r="F49" s="44">
        <v>74602.53</v>
      </c>
      <c r="G49" s="26" t="s">
        <v>174</v>
      </c>
      <c r="H49" s="26" t="s">
        <v>565</v>
      </c>
      <c r="I49" s="26" t="s">
        <v>174</v>
      </c>
      <c r="K49" s="26" t="s">
        <v>566</v>
      </c>
      <c r="L49" s="26" t="s">
        <v>321</v>
      </c>
      <c r="M49" s="26" t="s">
        <v>178</v>
      </c>
      <c r="N49" s="26" t="s">
        <v>255</v>
      </c>
      <c r="O49" s="26" t="s">
        <v>567</v>
      </c>
      <c r="P49" s="26" t="s">
        <v>568</v>
      </c>
      <c r="Q49" s="26" t="s">
        <v>349</v>
      </c>
      <c r="R49" s="26" t="s">
        <v>349</v>
      </c>
      <c r="S49" s="26" t="s">
        <v>349</v>
      </c>
      <c r="T49" s="26" t="s">
        <v>569</v>
      </c>
      <c r="V49" s="41">
        <v>44382</v>
      </c>
      <c r="W49" s="47">
        <v>293</v>
      </c>
      <c r="X49" s="18" t="s">
        <v>7241</v>
      </c>
      <c r="Y49" s="29"/>
      <c r="Z49" s="45">
        <v>3723.2756727621177</v>
      </c>
      <c r="AA49" s="30"/>
    </row>
    <row r="50" spans="1:27">
      <c r="A50" s="26" t="s">
        <v>570</v>
      </c>
      <c r="B50" s="26" t="s">
        <v>571</v>
      </c>
      <c r="C50" s="26" t="s">
        <v>174</v>
      </c>
      <c r="D50" s="26" t="s">
        <v>572</v>
      </c>
      <c r="E50" s="26" t="s">
        <v>173</v>
      </c>
      <c r="F50" s="44">
        <v>10544.9</v>
      </c>
      <c r="G50" s="26" t="s">
        <v>174</v>
      </c>
      <c r="H50" s="26" t="s">
        <v>573</v>
      </c>
      <c r="I50" s="26" t="s">
        <v>174</v>
      </c>
      <c r="K50" s="26" t="s">
        <v>574</v>
      </c>
      <c r="L50" s="26" t="s">
        <v>575</v>
      </c>
      <c r="M50" s="26" t="s">
        <v>178</v>
      </c>
      <c r="N50" s="26" t="s">
        <v>206</v>
      </c>
      <c r="O50" s="26" t="s">
        <v>576</v>
      </c>
      <c r="P50" s="26" t="s">
        <v>577</v>
      </c>
      <c r="Q50" s="26" t="s">
        <v>349</v>
      </c>
      <c r="R50" s="26" t="s">
        <v>349</v>
      </c>
      <c r="S50" s="26" t="s">
        <v>349</v>
      </c>
      <c r="T50" s="26" t="s">
        <v>578</v>
      </c>
      <c r="V50" s="41">
        <v>44382</v>
      </c>
      <c r="W50" s="47">
        <v>363</v>
      </c>
      <c r="X50" s="18" t="s">
        <v>7258</v>
      </c>
      <c r="Y50" s="29"/>
      <c r="Z50" s="45">
        <v>526.2766509622295</v>
      </c>
      <c r="AA50" s="30"/>
    </row>
    <row r="51" spans="1:27">
      <c r="A51" s="26" t="s">
        <v>579</v>
      </c>
      <c r="B51" s="26" t="s">
        <v>580</v>
      </c>
      <c r="C51" s="26" t="s">
        <v>192</v>
      </c>
      <c r="D51" s="26" t="s">
        <v>581</v>
      </c>
      <c r="E51" s="26" t="s">
        <v>173</v>
      </c>
      <c r="F51" s="44">
        <v>2016240</v>
      </c>
      <c r="G51" s="26" t="s">
        <v>174</v>
      </c>
      <c r="H51" s="26" t="s">
        <v>582</v>
      </c>
      <c r="I51" s="26" t="s">
        <v>174</v>
      </c>
      <c r="K51" s="26" t="s">
        <v>583</v>
      </c>
      <c r="L51" s="26" t="s">
        <v>196</v>
      </c>
      <c r="M51" s="26" t="s">
        <v>178</v>
      </c>
      <c r="N51" s="26" t="s">
        <v>120</v>
      </c>
      <c r="O51" s="26" t="s">
        <v>584</v>
      </c>
      <c r="P51" s="26" t="s">
        <v>585</v>
      </c>
      <c r="Q51" s="26" t="s">
        <v>349</v>
      </c>
      <c r="R51" s="26" t="s">
        <v>349</v>
      </c>
      <c r="S51" s="26" t="s">
        <v>349</v>
      </c>
      <c r="T51" s="26" t="s">
        <v>586</v>
      </c>
      <c r="V51" s="41">
        <v>44382</v>
      </c>
      <c r="W51" s="47">
        <v>399</v>
      </c>
      <c r="X51" s="18" t="s">
        <v>67</v>
      </c>
      <c r="Y51" s="29"/>
      <c r="Z51" s="45">
        <v>100626.84660225186</v>
      </c>
      <c r="AA51" s="30"/>
    </row>
    <row r="52" spans="1:27">
      <c r="A52" s="26" t="s">
        <v>587</v>
      </c>
      <c r="B52" s="26" t="s">
        <v>588</v>
      </c>
      <c r="C52" s="26" t="s">
        <v>192</v>
      </c>
      <c r="D52" s="26" t="s">
        <v>589</v>
      </c>
      <c r="E52" s="26" t="s">
        <v>173</v>
      </c>
      <c r="F52" s="44">
        <v>250000</v>
      </c>
      <c r="G52" s="26" t="s">
        <v>174</v>
      </c>
      <c r="H52" s="26" t="s">
        <v>590</v>
      </c>
      <c r="I52" s="26" t="s">
        <v>174</v>
      </c>
      <c r="K52" s="26" t="s">
        <v>591</v>
      </c>
      <c r="L52" s="26" t="s">
        <v>592</v>
      </c>
      <c r="M52" s="26" t="s">
        <v>178</v>
      </c>
      <c r="N52" s="26" t="s">
        <v>593</v>
      </c>
      <c r="O52" s="26" t="s">
        <v>594</v>
      </c>
      <c r="P52" s="26" t="s">
        <v>595</v>
      </c>
      <c r="Q52" s="26" t="s">
        <v>349</v>
      </c>
      <c r="R52" s="26" t="s">
        <v>349</v>
      </c>
      <c r="S52" s="26" t="s">
        <v>349</v>
      </c>
      <c r="T52" s="26" t="s">
        <v>596</v>
      </c>
      <c r="V52" s="41">
        <v>44382</v>
      </c>
      <c r="W52" s="47">
        <v>241</v>
      </c>
      <c r="X52" s="18" t="s">
        <v>94</v>
      </c>
      <c r="Y52" s="29"/>
      <c r="Z52" s="45">
        <v>12477.042242274216</v>
      </c>
      <c r="AA52" s="30"/>
    </row>
    <row r="53" spans="1:27">
      <c r="A53" s="26" t="s">
        <v>597</v>
      </c>
      <c r="B53" s="26" t="s">
        <v>598</v>
      </c>
      <c r="C53" s="26" t="s">
        <v>192</v>
      </c>
      <c r="D53" s="26" t="s">
        <v>599</v>
      </c>
      <c r="E53" s="26" t="s">
        <v>173</v>
      </c>
      <c r="F53" s="44">
        <v>45026.33</v>
      </c>
      <c r="G53" s="26" t="s">
        <v>174</v>
      </c>
      <c r="H53" s="26" t="s">
        <v>600</v>
      </c>
      <c r="I53" s="26" t="s">
        <v>174</v>
      </c>
      <c r="K53" s="26" t="s">
        <v>601</v>
      </c>
      <c r="L53" s="26" t="s">
        <v>177</v>
      </c>
      <c r="M53" s="26" t="s">
        <v>178</v>
      </c>
      <c r="N53" s="26" t="s">
        <v>179</v>
      </c>
      <c r="O53" s="26" t="s">
        <v>602</v>
      </c>
      <c r="P53" s="26" t="s">
        <v>603</v>
      </c>
      <c r="Q53" s="26" t="s">
        <v>349</v>
      </c>
      <c r="R53" s="26" t="s">
        <v>349</v>
      </c>
      <c r="S53" s="26" t="s">
        <v>349</v>
      </c>
      <c r="T53" s="26" t="s">
        <v>604</v>
      </c>
      <c r="V53" s="41">
        <v>44382</v>
      </c>
      <c r="W53" s="47">
        <v>336</v>
      </c>
      <c r="X53" s="18" t="s">
        <v>7251</v>
      </c>
      <c r="Y53" s="29"/>
      <c r="Z53" s="45">
        <v>2247.1816856983151</v>
      </c>
      <c r="AA53" s="30"/>
    </row>
    <row r="54" spans="1:27">
      <c r="A54" s="26" t="s">
        <v>605</v>
      </c>
      <c r="B54" s="26" t="s">
        <v>606</v>
      </c>
      <c r="C54" s="26" t="s">
        <v>174</v>
      </c>
      <c r="D54" s="26" t="s">
        <v>607</v>
      </c>
      <c r="E54" s="26" t="s">
        <v>173</v>
      </c>
      <c r="F54" s="44">
        <v>51449.1</v>
      </c>
      <c r="G54" s="26" t="s">
        <v>174</v>
      </c>
      <c r="H54" s="26" t="s">
        <v>608</v>
      </c>
      <c r="I54" s="26" t="s">
        <v>174</v>
      </c>
      <c r="K54" s="26" t="s">
        <v>609</v>
      </c>
      <c r="L54" s="26" t="s">
        <v>321</v>
      </c>
      <c r="M54" s="26" t="s">
        <v>178</v>
      </c>
      <c r="N54" s="26" t="s">
        <v>255</v>
      </c>
      <c r="O54" s="26" t="s">
        <v>610</v>
      </c>
      <c r="P54" s="26" t="s">
        <v>611</v>
      </c>
      <c r="Q54" s="26" t="s">
        <v>612</v>
      </c>
      <c r="R54" s="26" t="s">
        <v>349</v>
      </c>
      <c r="S54" s="26" t="s">
        <v>612</v>
      </c>
      <c r="T54" s="26" t="s">
        <v>613</v>
      </c>
      <c r="V54" s="41">
        <v>44383</v>
      </c>
      <c r="W54" s="47">
        <v>185</v>
      </c>
      <c r="X54" s="18" t="s">
        <v>7216</v>
      </c>
      <c r="Y54" s="29"/>
      <c r="Z54" s="45">
        <v>2587.761609922693</v>
      </c>
      <c r="AA54" s="30"/>
    </row>
    <row r="55" spans="1:27">
      <c r="A55" s="26" t="s">
        <v>614</v>
      </c>
      <c r="B55" s="26" t="s">
        <v>615</v>
      </c>
      <c r="C55" s="26" t="s">
        <v>174</v>
      </c>
      <c r="D55" s="26" t="s">
        <v>616</v>
      </c>
      <c r="E55" s="26" t="s">
        <v>173</v>
      </c>
      <c r="F55" s="44">
        <v>56128.84</v>
      </c>
      <c r="G55" s="26" t="s">
        <v>174</v>
      </c>
      <c r="H55" s="26" t="s">
        <v>617</v>
      </c>
      <c r="I55" s="26" t="s">
        <v>174</v>
      </c>
      <c r="K55" s="26" t="s">
        <v>618</v>
      </c>
      <c r="L55" s="26" t="s">
        <v>363</v>
      </c>
      <c r="M55" s="26" t="s">
        <v>178</v>
      </c>
      <c r="N55" s="26" t="s">
        <v>255</v>
      </c>
      <c r="O55" s="26" t="s">
        <v>619</v>
      </c>
      <c r="P55" s="26" t="s">
        <v>620</v>
      </c>
      <c r="Q55" s="26" t="s">
        <v>612</v>
      </c>
      <c r="R55" s="26" t="s">
        <v>349</v>
      </c>
      <c r="S55" s="26" t="s">
        <v>612</v>
      </c>
      <c r="T55" s="26" t="s">
        <v>621</v>
      </c>
      <c r="V55" s="41">
        <v>44383</v>
      </c>
      <c r="W55" s="47">
        <v>113</v>
      </c>
      <c r="X55" s="18" t="s">
        <v>7186</v>
      </c>
      <c r="Y55" s="29"/>
      <c r="Z55" s="45">
        <v>2823.1408782951157</v>
      </c>
      <c r="AA55" s="30"/>
    </row>
    <row r="56" spans="1:27">
      <c r="A56" s="26" t="s">
        <v>622</v>
      </c>
      <c r="B56" s="26" t="s">
        <v>623</v>
      </c>
      <c r="C56" s="26" t="s">
        <v>192</v>
      </c>
      <c r="D56" s="26" t="s">
        <v>624</v>
      </c>
      <c r="E56" s="26" t="s">
        <v>173</v>
      </c>
      <c r="F56" s="44">
        <v>153936.75</v>
      </c>
      <c r="G56" s="26" t="s">
        <v>174</v>
      </c>
      <c r="H56" s="26" t="s">
        <v>625</v>
      </c>
      <c r="I56" s="26" t="s">
        <v>174</v>
      </c>
      <c r="K56" s="26" t="s">
        <v>626</v>
      </c>
      <c r="L56" s="26" t="s">
        <v>196</v>
      </c>
      <c r="M56" s="26" t="s">
        <v>178</v>
      </c>
      <c r="N56" s="26" t="s">
        <v>120</v>
      </c>
      <c r="O56" s="26" t="s">
        <v>627</v>
      </c>
      <c r="P56" s="26" t="s">
        <v>628</v>
      </c>
      <c r="Q56" s="26" t="s">
        <v>612</v>
      </c>
      <c r="R56" s="26" t="s">
        <v>349</v>
      </c>
      <c r="S56" s="26" t="s">
        <v>612</v>
      </c>
      <c r="T56" s="26" t="s">
        <v>629</v>
      </c>
      <c r="V56" s="41">
        <v>44383</v>
      </c>
      <c r="W56" s="47">
        <v>84</v>
      </c>
      <c r="X56" s="18" t="s">
        <v>7173</v>
      </c>
      <c r="Y56" s="29"/>
      <c r="Z56" s="45">
        <v>7742.6351871318857</v>
      </c>
      <c r="AA56" s="30"/>
    </row>
    <row r="57" spans="1:27">
      <c r="A57" s="26" t="s">
        <v>630</v>
      </c>
      <c r="B57" s="26" t="s">
        <v>631</v>
      </c>
      <c r="C57" s="26" t="s">
        <v>174</v>
      </c>
      <c r="D57" s="26" t="s">
        <v>632</v>
      </c>
      <c r="E57" s="26" t="s">
        <v>173</v>
      </c>
      <c r="F57" s="44">
        <v>2232.44</v>
      </c>
      <c r="G57" s="26" t="s">
        <v>174</v>
      </c>
      <c r="H57" s="26" t="s">
        <v>633</v>
      </c>
      <c r="I57" s="26" t="s">
        <v>174</v>
      </c>
      <c r="K57" s="26" t="s">
        <v>634</v>
      </c>
      <c r="L57" s="26" t="s">
        <v>264</v>
      </c>
      <c r="M57" s="26" t="s">
        <v>178</v>
      </c>
      <c r="N57" s="26" t="s">
        <v>255</v>
      </c>
      <c r="O57" s="26" t="s">
        <v>635</v>
      </c>
      <c r="P57" s="26" t="s">
        <v>636</v>
      </c>
      <c r="Q57" s="26" t="s">
        <v>612</v>
      </c>
      <c r="R57" s="26" t="s">
        <v>349</v>
      </c>
      <c r="S57" s="26" t="s">
        <v>612</v>
      </c>
      <c r="T57" s="26" t="s">
        <v>637</v>
      </c>
      <c r="V57" s="41">
        <v>44383</v>
      </c>
      <c r="W57" s="47">
        <v>130</v>
      </c>
      <c r="X57" s="18" t="s">
        <v>7192</v>
      </c>
      <c r="Y57" s="29"/>
      <c r="Z57" s="45">
        <v>112.28617271158906</v>
      </c>
      <c r="AA57" s="30"/>
    </row>
    <row r="58" spans="1:27">
      <c r="A58" s="26" t="s">
        <v>638</v>
      </c>
      <c r="B58" s="26" t="s">
        <v>639</v>
      </c>
      <c r="C58" s="26" t="s">
        <v>174</v>
      </c>
      <c r="D58" s="26" t="s">
        <v>640</v>
      </c>
      <c r="E58" s="26" t="s">
        <v>173</v>
      </c>
      <c r="F58" s="44">
        <v>347950.31</v>
      </c>
      <c r="G58" s="26" t="s">
        <v>174</v>
      </c>
      <c r="H58" s="26" t="s">
        <v>641</v>
      </c>
      <c r="I58" s="26" t="s">
        <v>174</v>
      </c>
      <c r="K58" s="26" t="s">
        <v>642</v>
      </c>
      <c r="L58" s="26" t="s">
        <v>196</v>
      </c>
      <c r="M58" s="26" t="s">
        <v>178</v>
      </c>
      <c r="N58" s="26" t="s">
        <v>255</v>
      </c>
      <c r="O58" s="26" t="s">
        <v>643</v>
      </c>
      <c r="P58" s="26" t="s">
        <v>644</v>
      </c>
      <c r="Q58" s="26" t="s">
        <v>612</v>
      </c>
      <c r="R58" s="26" t="s">
        <v>349</v>
      </c>
      <c r="S58" s="26" t="s">
        <v>612</v>
      </c>
      <c r="T58" s="26" t="s">
        <v>645</v>
      </c>
      <c r="V58" s="41">
        <v>44383</v>
      </c>
      <c r="W58" s="47">
        <v>140</v>
      </c>
      <c r="X58" s="18" t="s">
        <v>7198</v>
      </c>
      <c r="Y58" s="29"/>
      <c r="Z58" s="45">
        <v>17501.034116800878</v>
      </c>
      <c r="AA58" s="30"/>
    </row>
    <row r="59" spans="1:27">
      <c r="A59" s="26" t="s">
        <v>316</v>
      </c>
      <c r="B59" s="26" t="s">
        <v>317</v>
      </c>
      <c r="C59" s="26" t="s">
        <v>174</v>
      </c>
      <c r="D59" s="26" t="s">
        <v>318</v>
      </c>
      <c r="E59" s="26" t="s">
        <v>173</v>
      </c>
      <c r="F59" s="44">
        <v>299418.40000000002</v>
      </c>
      <c r="G59" s="26" t="s">
        <v>174</v>
      </c>
      <c r="H59" s="26" t="s">
        <v>646</v>
      </c>
      <c r="I59" s="26" t="s">
        <v>174</v>
      </c>
      <c r="K59" s="26" t="s">
        <v>647</v>
      </c>
      <c r="L59" s="26" t="s">
        <v>177</v>
      </c>
      <c r="M59" s="26" t="s">
        <v>178</v>
      </c>
      <c r="N59" s="26" t="s">
        <v>255</v>
      </c>
      <c r="O59" s="26" t="s">
        <v>648</v>
      </c>
      <c r="P59" s="26" t="s">
        <v>649</v>
      </c>
      <c r="Q59" s="26" t="s">
        <v>612</v>
      </c>
      <c r="R59" s="26" t="s">
        <v>612</v>
      </c>
      <c r="S59" s="26" t="s">
        <v>612</v>
      </c>
      <c r="T59" s="26" t="s">
        <v>650</v>
      </c>
      <c r="V59" s="41">
        <v>44383</v>
      </c>
      <c r="W59" s="47">
        <v>384</v>
      </c>
      <c r="X59" s="18" t="s">
        <v>58</v>
      </c>
      <c r="Y59" s="29"/>
      <c r="Z59" s="45">
        <v>15059.999899404982</v>
      </c>
      <c r="AA59" s="30"/>
    </row>
    <row r="60" spans="1:27">
      <c r="A60" s="26" t="s">
        <v>651</v>
      </c>
      <c r="B60" s="26" t="s">
        <v>652</v>
      </c>
      <c r="C60" s="26" t="s">
        <v>653</v>
      </c>
      <c r="D60" s="26" t="s">
        <v>654</v>
      </c>
      <c r="E60" s="26" t="s">
        <v>173</v>
      </c>
      <c r="F60" s="44">
        <v>11771.3</v>
      </c>
      <c r="G60" s="26" t="s">
        <v>174</v>
      </c>
      <c r="H60" s="26" t="s">
        <v>655</v>
      </c>
      <c r="I60" s="26" t="s">
        <v>174</v>
      </c>
      <c r="K60" s="26" t="s">
        <v>656</v>
      </c>
      <c r="L60" s="26" t="s">
        <v>363</v>
      </c>
      <c r="M60" s="26" t="s">
        <v>178</v>
      </c>
      <c r="N60" s="26" t="s">
        <v>255</v>
      </c>
      <c r="O60" s="26" t="s">
        <v>657</v>
      </c>
      <c r="P60" s="26" t="s">
        <v>658</v>
      </c>
      <c r="Q60" s="26" t="s">
        <v>612</v>
      </c>
      <c r="R60" s="26" t="s">
        <v>612</v>
      </c>
      <c r="S60" s="26" t="s">
        <v>612</v>
      </c>
      <c r="T60" s="26" t="s">
        <v>659</v>
      </c>
      <c r="V60" s="41">
        <v>44383</v>
      </c>
      <c r="W60" s="47">
        <v>319</v>
      </c>
      <c r="X60" s="18" t="s">
        <v>8231</v>
      </c>
      <c r="Y60" s="29"/>
      <c r="Z60" s="45">
        <v>592.06707675902965</v>
      </c>
      <c r="AA60" s="30"/>
    </row>
    <row r="61" spans="1:27">
      <c r="A61" s="26" t="s">
        <v>660</v>
      </c>
      <c r="B61" s="26" t="s">
        <v>661</v>
      </c>
      <c r="C61" s="26" t="s">
        <v>174</v>
      </c>
      <c r="D61" s="26" t="s">
        <v>662</v>
      </c>
      <c r="E61" s="26" t="s">
        <v>173</v>
      </c>
      <c r="F61" s="44">
        <v>23931.02</v>
      </c>
      <c r="G61" s="26" t="s">
        <v>174</v>
      </c>
      <c r="H61" s="26" t="s">
        <v>663</v>
      </c>
      <c r="I61" s="26" t="s">
        <v>174</v>
      </c>
      <c r="K61" s="26" t="s">
        <v>664</v>
      </c>
      <c r="L61" s="26" t="s">
        <v>264</v>
      </c>
      <c r="M61" s="26" t="s">
        <v>178</v>
      </c>
      <c r="N61" s="26" t="s">
        <v>255</v>
      </c>
      <c r="O61" s="26" t="s">
        <v>665</v>
      </c>
      <c r="P61" s="26" t="s">
        <v>666</v>
      </c>
      <c r="Q61" s="26" t="s">
        <v>612</v>
      </c>
      <c r="R61" s="26" t="s">
        <v>612</v>
      </c>
      <c r="S61" s="26" t="s">
        <v>612</v>
      </c>
      <c r="T61" s="26" t="s">
        <v>667</v>
      </c>
      <c r="V61" s="41">
        <v>44383</v>
      </c>
      <c r="W61" s="47">
        <v>129</v>
      </c>
      <c r="X61" s="18" t="s">
        <v>7191</v>
      </c>
      <c r="Y61" s="29"/>
      <c r="Z61" s="45">
        <v>1203.670712263036</v>
      </c>
      <c r="AA61" s="30"/>
    </row>
    <row r="62" spans="1:27">
      <c r="A62" s="26" t="s">
        <v>200</v>
      </c>
      <c r="B62" s="26" t="s">
        <v>201</v>
      </c>
      <c r="C62" s="26" t="s">
        <v>174</v>
      </c>
      <c r="D62" s="26" t="s">
        <v>202</v>
      </c>
      <c r="E62" s="26" t="s">
        <v>173</v>
      </c>
      <c r="F62" s="44">
        <v>1000000</v>
      </c>
      <c r="G62" s="26" t="s">
        <v>174</v>
      </c>
      <c r="H62" s="26" t="s">
        <v>210</v>
      </c>
      <c r="I62" s="26" t="s">
        <v>174</v>
      </c>
      <c r="K62" s="26" t="s">
        <v>668</v>
      </c>
      <c r="L62" s="26" t="s">
        <v>669</v>
      </c>
      <c r="M62" s="26" t="s">
        <v>178</v>
      </c>
      <c r="N62" s="26" t="s">
        <v>206</v>
      </c>
      <c r="O62" s="26" t="s">
        <v>670</v>
      </c>
      <c r="P62" s="26" t="s">
        <v>671</v>
      </c>
      <c r="Q62" s="26" t="s">
        <v>612</v>
      </c>
      <c r="R62" s="26" t="s">
        <v>612</v>
      </c>
      <c r="S62" s="26" t="s">
        <v>612</v>
      </c>
      <c r="T62" s="26" t="s">
        <v>672</v>
      </c>
      <c r="V62" s="41">
        <v>44383</v>
      </c>
      <c r="W62" s="47">
        <v>219</v>
      </c>
      <c r="X62" s="18" t="s">
        <v>31</v>
      </c>
      <c r="Y62" s="29"/>
      <c r="Z62" s="45">
        <v>50297.509770291275</v>
      </c>
      <c r="AA62" s="30"/>
    </row>
    <row r="63" spans="1:27">
      <c r="A63" s="26" t="s">
        <v>673</v>
      </c>
      <c r="B63" s="26" t="s">
        <v>674</v>
      </c>
      <c r="C63" s="26" t="s">
        <v>174</v>
      </c>
      <c r="D63" s="26" t="s">
        <v>675</v>
      </c>
      <c r="E63" s="26" t="s">
        <v>173</v>
      </c>
      <c r="F63" s="44">
        <v>14392.5</v>
      </c>
      <c r="G63" s="26" t="s">
        <v>174</v>
      </c>
      <c r="H63" s="26" t="s">
        <v>676</v>
      </c>
      <c r="I63" s="26" t="s">
        <v>174</v>
      </c>
      <c r="K63" s="26" t="s">
        <v>677</v>
      </c>
      <c r="L63" s="26" t="s">
        <v>177</v>
      </c>
      <c r="M63" s="26" t="s">
        <v>178</v>
      </c>
      <c r="N63" s="26" t="s">
        <v>255</v>
      </c>
      <c r="O63" s="26" t="s">
        <v>678</v>
      </c>
      <c r="P63" s="26" t="s">
        <v>679</v>
      </c>
      <c r="Q63" s="26" t="s">
        <v>612</v>
      </c>
      <c r="R63" s="26" t="s">
        <v>612</v>
      </c>
      <c r="S63" s="26" t="s">
        <v>612</v>
      </c>
      <c r="T63" s="26" t="s">
        <v>680</v>
      </c>
      <c r="V63" s="41">
        <v>44383</v>
      </c>
      <c r="W63" s="47">
        <v>414</v>
      </c>
      <c r="X63" s="18" t="s">
        <v>7273</v>
      </c>
      <c r="Y63" s="29"/>
      <c r="Z63" s="45">
        <v>723.90690936891724</v>
      </c>
      <c r="AA63" s="30"/>
    </row>
    <row r="64" spans="1:27">
      <c r="A64" s="26" t="s">
        <v>681</v>
      </c>
      <c r="B64" s="26" t="s">
        <v>682</v>
      </c>
      <c r="C64" s="26" t="s">
        <v>192</v>
      </c>
      <c r="D64" s="26" t="s">
        <v>683</v>
      </c>
      <c r="E64" s="26" t="s">
        <v>173</v>
      </c>
      <c r="F64" s="44">
        <v>166057.04999999999</v>
      </c>
      <c r="G64" s="26" t="s">
        <v>174</v>
      </c>
      <c r="H64" s="26" t="s">
        <v>684</v>
      </c>
      <c r="I64" s="26" t="s">
        <v>174</v>
      </c>
      <c r="K64" s="26" t="s">
        <v>685</v>
      </c>
      <c r="L64" s="26" t="s">
        <v>177</v>
      </c>
      <c r="M64" s="26" t="s">
        <v>178</v>
      </c>
      <c r="N64" s="26" t="s">
        <v>686</v>
      </c>
      <c r="O64" s="26" t="s">
        <v>687</v>
      </c>
      <c r="P64" s="26" t="s">
        <v>688</v>
      </c>
      <c r="Q64" s="26" t="s">
        <v>612</v>
      </c>
      <c r="R64" s="26" t="s">
        <v>612</v>
      </c>
      <c r="S64" s="26" t="s">
        <v>612</v>
      </c>
      <c r="T64" s="26" t="s">
        <v>689</v>
      </c>
      <c r="V64" s="41">
        <v>44383</v>
      </c>
      <c r="W64" s="47">
        <v>295</v>
      </c>
      <c r="X64" s="18" t="s">
        <v>681</v>
      </c>
      <c r="Y64" s="29"/>
      <c r="Z64" s="45">
        <v>8352.2560948007467</v>
      </c>
      <c r="AA64" s="30"/>
    </row>
    <row r="65" spans="1:27">
      <c r="A65" s="26" t="s">
        <v>334</v>
      </c>
      <c r="B65" s="26" t="s">
        <v>335</v>
      </c>
      <c r="C65" s="26" t="s">
        <v>174</v>
      </c>
      <c r="D65" s="26" t="s">
        <v>336</v>
      </c>
      <c r="E65" s="26" t="s">
        <v>173</v>
      </c>
      <c r="F65" s="44">
        <v>62595.519999999997</v>
      </c>
      <c r="G65" s="26" t="s">
        <v>174</v>
      </c>
      <c r="H65" s="26" t="s">
        <v>690</v>
      </c>
      <c r="I65" s="26" t="s">
        <v>174</v>
      </c>
      <c r="K65" s="26" t="s">
        <v>691</v>
      </c>
      <c r="L65" s="26" t="s">
        <v>264</v>
      </c>
      <c r="M65" s="26" t="s">
        <v>178</v>
      </c>
      <c r="N65" s="26" t="s">
        <v>255</v>
      </c>
      <c r="O65" s="26" t="s">
        <v>692</v>
      </c>
      <c r="P65" s="26" t="s">
        <v>693</v>
      </c>
      <c r="Q65" s="26" t="s">
        <v>612</v>
      </c>
      <c r="R65" s="26" t="s">
        <v>612</v>
      </c>
      <c r="S65" s="26" t="s">
        <v>612</v>
      </c>
      <c r="T65" s="26" t="s">
        <v>694</v>
      </c>
      <c r="V65" s="41">
        <v>44383</v>
      </c>
      <c r="W65" s="47">
        <v>207</v>
      </c>
      <c r="X65" s="18" t="s">
        <v>337</v>
      </c>
      <c r="Y65" s="29"/>
      <c r="Z65" s="45">
        <v>3148.3987787764627</v>
      </c>
      <c r="AA65" s="30"/>
    </row>
    <row r="66" spans="1:27">
      <c r="A66" s="26" t="s">
        <v>225</v>
      </c>
      <c r="B66" s="26" t="s">
        <v>226</v>
      </c>
      <c r="C66" s="26" t="s">
        <v>174</v>
      </c>
      <c r="D66" s="26" t="s">
        <v>227</v>
      </c>
      <c r="E66" s="26" t="s">
        <v>173</v>
      </c>
      <c r="F66" s="44">
        <v>337.79</v>
      </c>
      <c r="G66" s="26" t="s">
        <v>174</v>
      </c>
      <c r="H66" s="26" t="s">
        <v>695</v>
      </c>
      <c r="I66" s="26" t="s">
        <v>174</v>
      </c>
      <c r="K66" s="26" t="s">
        <v>696</v>
      </c>
      <c r="L66" s="26" t="s">
        <v>177</v>
      </c>
      <c r="M66" s="26" t="s">
        <v>178</v>
      </c>
      <c r="N66" s="26" t="s">
        <v>122</v>
      </c>
      <c r="O66" s="26" t="s">
        <v>697</v>
      </c>
      <c r="P66" s="26" t="s">
        <v>698</v>
      </c>
      <c r="Q66" s="26" t="s">
        <v>612</v>
      </c>
      <c r="R66" s="26" t="s">
        <v>612</v>
      </c>
      <c r="S66" s="26" t="s">
        <v>612</v>
      </c>
      <c r="T66" s="26" t="s">
        <v>699</v>
      </c>
      <c r="V66" s="41">
        <v>44383</v>
      </c>
      <c r="W66" s="47">
        <v>270</v>
      </c>
      <c r="X66" s="18" t="s">
        <v>7235</v>
      </c>
      <c r="Y66" s="29"/>
      <c r="Z66" s="45">
        <v>16.989995825306693</v>
      </c>
      <c r="AA66" s="30"/>
    </row>
    <row r="67" spans="1:27">
      <c r="A67" s="26" t="s">
        <v>700</v>
      </c>
      <c r="B67" s="26" t="s">
        <v>701</v>
      </c>
      <c r="C67" s="26" t="s">
        <v>173</v>
      </c>
      <c r="D67" s="26" t="s">
        <v>702</v>
      </c>
      <c r="E67" s="26" t="s">
        <v>173</v>
      </c>
      <c r="F67" s="44">
        <v>64572.53</v>
      </c>
      <c r="G67" s="26" t="s">
        <v>174</v>
      </c>
      <c r="H67" s="26" t="s">
        <v>703</v>
      </c>
      <c r="I67" s="26" t="s">
        <v>174</v>
      </c>
      <c r="K67" s="26" t="s">
        <v>704</v>
      </c>
      <c r="L67" s="26" t="s">
        <v>705</v>
      </c>
      <c r="M67" s="26" t="s">
        <v>178</v>
      </c>
      <c r="N67" s="26" t="s">
        <v>274</v>
      </c>
      <c r="O67" s="26" t="s">
        <v>706</v>
      </c>
      <c r="P67" s="26" t="s">
        <v>707</v>
      </c>
      <c r="Q67" s="26" t="s">
        <v>612</v>
      </c>
      <c r="R67" s="26" t="s">
        <v>612</v>
      </c>
      <c r="S67" s="26" t="s">
        <v>612</v>
      </c>
      <c r="T67" s="26" t="s">
        <v>708</v>
      </c>
      <c r="V67" s="41">
        <v>44383</v>
      </c>
      <c r="W67" s="47">
        <v>183</v>
      </c>
      <c r="X67" s="18" t="s">
        <v>7215</v>
      </c>
      <c r="Y67" s="29"/>
      <c r="Z67" s="45">
        <v>3247.8374585674264</v>
      </c>
      <c r="AA67" s="30"/>
    </row>
    <row r="68" spans="1:27">
      <c r="A68" s="26" t="s">
        <v>709</v>
      </c>
      <c r="B68" s="26" t="s">
        <v>710</v>
      </c>
      <c r="C68" s="26" t="s">
        <v>174</v>
      </c>
      <c r="D68" s="26" t="s">
        <v>711</v>
      </c>
      <c r="E68" s="26" t="s">
        <v>173</v>
      </c>
      <c r="F68" s="44">
        <v>1007.9</v>
      </c>
      <c r="G68" s="26" t="s">
        <v>174</v>
      </c>
      <c r="H68" s="26" t="s">
        <v>712</v>
      </c>
      <c r="I68" s="26" t="s">
        <v>174</v>
      </c>
      <c r="K68" s="26" t="s">
        <v>713</v>
      </c>
      <c r="L68" s="26" t="s">
        <v>321</v>
      </c>
      <c r="M68" s="26" t="s">
        <v>178</v>
      </c>
      <c r="N68" s="26" t="s">
        <v>255</v>
      </c>
      <c r="O68" s="26" t="s">
        <v>714</v>
      </c>
      <c r="P68" s="26" t="s">
        <v>715</v>
      </c>
      <c r="Q68" s="26" t="s">
        <v>612</v>
      </c>
      <c r="R68" s="26" t="s">
        <v>612</v>
      </c>
      <c r="S68" s="26" t="s">
        <v>612</v>
      </c>
      <c r="T68" s="26" t="s">
        <v>716</v>
      </c>
      <c r="V68" s="41">
        <v>44383</v>
      </c>
      <c r="W68" s="47">
        <v>386</v>
      </c>
      <c r="X68" s="18" t="s">
        <v>712</v>
      </c>
      <c r="Y68" s="29"/>
      <c r="Z68" s="45">
        <v>50.694860097476578</v>
      </c>
      <c r="AA68" s="30"/>
    </row>
    <row r="69" spans="1:27">
      <c r="A69" s="26" t="s">
        <v>717</v>
      </c>
      <c r="B69" s="26" t="s">
        <v>718</v>
      </c>
      <c r="C69" s="26" t="s">
        <v>174</v>
      </c>
      <c r="D69" s="26" t="s">
        <v>719</v>
      </c>
      <c r="E69" s="26" t="s">
        <v>173</v>
      </c>
      <c r="F69" s="44">
        <v>78922.25</v>
      </c>
      <c r="G69" s="26" t="s">
        <v>174</v>
      </c>
      <c r="H69" s="26" t="s">
        <v>720</v>
      </c>
      <c r="I69" s="26" t="s">
        <v>174</v>
      </c>
      <c r="K69" s="26" t="s">
        <v>721</v>
      </c>
      <c r="L69" s="26" t="s">
        <v>321</v>
      </c>
      <c r="M69" s="26" t="s">
        <v>178</v>
      </c>
      <c r="N69" s="26" t="s">
        <v>255</v>
      </c>
      <c r="O69" s="26" t="s">
        <v>722</v>
      </c>
      <c r="P69" s="26" t="s">
        <v>723</v>
      </c>
      <c r="Q69" s="26" t="s">
        <v>612</v>
      </c>
      <c r="R69" s="26" t="s">
        <v>612</v>
      </c>
      <c r="S69" s="26" t="s">
        <v>612</v>
      </c>
      <c r="T69" s="26" t="s">
        <v>724</v>
      </c>
      <c r="V69" s="41">
        <v>44383</v>
      </c>
      <c r="W69" s="47">
        <v>417</v>
      </c>
      <c r="X69" s="18" t="s">
        <v>7274</v>
      </c>
      <c r="Y69" s="29"/>
      <c r="Z69" s="45">
        <v>3969.5926404683705</v>
      </c>
      <c r="AA69" s="30"/>
    </row>
    <row r="70" spans="1:27">
      <c r="A70" s="26" t="s">
        <v>725</v>
      </c>
      <c r="B70" s="26" t="s">
        <v>726</v>
      </c>
      <c r="C70" s="26" t="s">
        <v>174</v>
      </c>
      <c r="D70" s="26" t="s">
        <v>727</v>
      </c>
      <c r="E70" s="26" t="s">
        <v>173</v>
      </c>
      <c r="F70" s="44">
        <v>34063.949999999997</v>
      </c>
      <c r="G70" s="26" t="s">
        <v>174</v>
      </c>
      <c r="H70" s="26" t="s">
        <v>728</v>
      </c>
      <c r="I70" s="26" t="s">
        <v>174</v>
      </c>
      <c r="K70" s="26" t="s">
        <v>729</v>
      </c>
      <c r="L70" s="26" t="s">
        <v>363</v>
      </c>
      <c r="M70" s="26" t="s">
        <v>178</v>
      </c>
      <c r="N70" s="26" t="s">
        <v>255</v>
      </c>
      <c r="O70" s="26" t="s">
        <v>730</v>
      </c>
      <c r="P70" s="26" t="s">
        <v>731</v>
      </c>
      <c r="Q70" s="26" t="s">
        <v>612</v>
      </c>
      <c r="R70" s="26" t="s">
        <v>612</v>
      </c>
      <c r="S70" s="26" t="s">
        <v>612</v>
      </c>
      <c r="T70" s="26" t="s">
        <v>732</v>
      </c>
      <c r="V70" s="41">
        <v>44383</v>
      </c>
      <c r="W70" s="47">
        <v>109</v>
      </c>
      <c r="X70" s="18" t="s">
        <v>8227</v>
      </c>
      <c r="Y70" s="29"/>
      <c r="Z70" s="45">
        <v>1713.3318579397135</v>
      </c>
      <c r="AA70" s="30"/>
    </row>
    <row r="71" spans="1:27">
      <c r="A71" s="26" t="s">
        <v>733</v>
      </c>
      <c r="B71" s="26" t="s">
        <v>734</v>
      </c>
      <c r="C71" s="26" t="s">
        <v>529</v>
      </c>
      <c r="D71" s="26" t="s">
        <v>735</v>
      </c>
      <c r="E71" s="26" t="s">
        <v>173</v>
      </c>
      <c r="F71" s="44">
        <v>85035.66</v>
      </c>
      <c r="G71" s="26" t="s">
        <v>174</v>
      </c>
      <c r="H71" s="26" t="s">
        <v>736</v>
      </c>
      <c r="I71" s="26" t="s">
        <v>174</v>
      </c>
      <c r="K71" s="26" t="s">
        <v>737</v>
      </c>
      <c r="L71" s="26" t="s">
        <v>177</v>
      </c>
      <c r="M71" s="26" t="s">
        <v>178</v>
      </c>
      <c r="N71" s="26" t="s">
        <v>451</v>
      </c>
      <c r="O71" s="26" t="s">
        <v>738</v>
      </c>
      <c r="P71" s="26" t="s">
        <v>739</v>
      </c>
      <c r="Q71" s="26" t="s">
        <v>612</v>
      </c>
      <c r="R71" s="26" t="s">
        <v>612</v>
      </c>
      <c r="S71" s="26" t="s">
        <v>612</v>
      </c>
      <c r="T71" s="26" t="s">
        <v>740</v>
      </c>
      <c r="V71" s="41">
        <v>44383</v>
      </c>
      <c r="W71" s="47">
        <v>63</v>
      </c>
      <c r="X71" s="18" t="s">
        <v>7164</v>
      </c>
      <c r="Y71" s="29"/>
      <c r="Z71" s="45">
        <v>4277.0819396731677</v>
      </c>
      <c r="AA71" s="30"/>
    </row>
    <row r="72" spans="1:27">
      <c r="A72" s="26" t="s">
        <v>741</v>
      </c>
      <c r="B72" s="26" t="s">
        <v>742</v>
      </c>
      <c r="C72" s="26" t="s">
        <v>173</v>
      </c>
      <c r="D72" s="26" t="s">
        <v>743</v>
      </c>
      <c r="E72" s="26" t="s">
        <v>173</v>
      </c>
      <c r="F72" s="44">
        <v>334689.3</v>
      </c>
      <c r="G72" s="26" t="s">
        <v>174</v>
      </c>
      <c r="H72" s="26" t="s">
        <v>744</v>
      </c>
      <c r="I72" s="26" t="s">
        <v>174</v>
      </c>
      <c r="K72" s="26" t="s">
        <v>745</v>
      </c>
      <c r="L72" s="26" t="s">
        <v>177</v>
      </c>
      <c r="M72" s="26" t="s">
        <v>178</v>
      </c>
      <c r="N72" s="26" t="s">
        <v>451</v>
      </c>
      <c r="O72" s="26" t="s">
        <v>746</v>
      </c>
      <c r="P72" s="26" t="s">
        <v>747</v>
      </c>
      <c r="Q72" s="26" t="s">
        <v>612</v>
      </c>
      <c r="R72" s="26" t="s">
        <v>612</v>
      </c>
      <c r="S72" s="26" t="s">
        <v>612</v>
      </c>
      <c r="T72" s="26" t="s">
        <v>748</v>
      </c>
      <c r="V72" s="41">
        <v>44383</v>
      </c>
      <c r="W72" s="47">
        <v>75</v>
      </c>
      <c r="X72" s="18" t="s">
        <v>7169</v>
      </c>
      <c r="Y72" s="29"/>
      <c r="Z72" s="45">
        <v>16834.038336761947</v>
      </c>
      <c r="AA72" s="30"/>
    </row>
    <row r="73" spans="1:27">
      <c r="A73" s="26" t="s">
        <v>749</v>
      </c>
      <c r="B73" s="26" t="s">
        <v>750</v>
      </c>
      <c r="C73" s="26" t="s">
        <v>192</v>
      </c>
      <c r="D73" s="26" t="s">
        <v>751</v>
      </c>
      <c r="E73" s="26" t="s">
        <v>173</v>
      </c>
      <c r="F73" s="44">
        <v>9280.58</v>
      </c>
      <c r="G73" s="26" t="s">
        <v>174</v>
      </c>
      <c r="H73" s="26" t="s">
        <v>752</v>
      </c>
      <c r="I73" s="26" t="s">
        <v>174</v>
      </c>
      <c r="K73" s="26" t="s">
        <v>753</v>
      </c>
      <c r="L73" s="26" t="s">
        <v>177</v>
      </c>
      <c r="M73" s="26" t="s">
        <v>178</v>
      </c>
      <c r="N73" s="26" t="s">
        <v>179</v>
      </c>
      <c r="O73" s="26" t="s">
        <v>754</v>
      </c>
      <c r="P73" s="26" t="s">
        <v>755</v>
      </c>
      <c r="Q73" s="26" t="s">
        <v>612</v>
      </c>
      <c r="R73" s="26" t="s">
        <v>612</v>
      </c>
      <c r="S73" s="26" t="s">
        <v>612</v>
      </c>
      <c r="T73" s="26" t="s">
        <v>756</v>
      </c>
      <c r="V73" s="41">
        <v>44383</v>
      </c>
      <c r="W73" s="47">
        <v>245</v>
      </c>
      <c r="X73" s="18" t="s">
        <v>7229</v>
      </c>
      <c r="Y73" s="29"/>
      <c r="Z73" s="45">
        <v>466.79006322396981</v>
      </c>
      <c r="AA73" s="30"/>
    </row>
    <row r="74" spans="1:27">
      <c r="A74" s="26" t="s">
        <v>757</v>
      </c>
      <c r="B74" s="26" t="s">
        <v>758</v>
      </c>
      <c r="C74" s="26" t="s">
        <v>174</v>
      </c>
      <c r="D74" s="26" t="s">
        <v>759</v>
      </c>
      <c r="E74" s="26" t="s">
        <v>173</v>
      </c>
      <c r="F74" s="44">
        <v>133928.29999999999</v>
      </c>
      <c r="G74" s="26" t="s">
        <v>174</v>
      </c>
      <c r="H74" s="26" t="s">
        <v>760</v>
      </c>
      <c r="I74" s="26" t="s">
        <v>174</v>
      </c>
      <c r="K74" s="26" t="s">
        <v>761</v>
      </c>
      <c r="L74" s="26" t="s">
        <v>264</v>
      </c>
      <c r="M74" s="26" t="s">
        <v>178</v>
      </c>
      <c r="N74" s="26" t="s">
        <v>255</v>
      </c>
      <c r="O74" s="26" t="s">
        <v>762</v>
      </c>
      <c r="P74" s="26" t="s">
        <v>763</v>
      </c>
      <c r="Q74" s="26" t="s">
        <v>612</v>
      </c>
      <c r="R74" s="26" t="s">
        <v>612</v>
      </c>
      <c r="S74" s="26" t="s">
        <v>612</v>
      </c>
      <c r="T74" s="26" t="s">
        <v>764</v>
      </c>
      <c r="V74" s="41">
        <v>44383</v>
      </c>
      <c r="W74" s="47">
        <v>26</v>
      </c>
      <c r="X74" s="18" t="s">
        <v>7157</v>
      </c>
      <c r="Y74" s="29"/>
      <c r="Z74" s="45">
        <v>6736.2599777685009</v>
      </c>
      <c r="AA74" s="30"/>
    </row>
    <row r="75" spans="1:27">
      <c r="A75" s="26" t="s">
        <v>765</v>
      </c>
      <c r="B75" s="26" t="s">
        <v>766</v>
      </c>
      <c r="C75" s="26" t="s">
        <v>173</v>
      </c>
      <c r="D75" s="26" t="s">
        <v>767</v>
      </c>
      <c r="E75" s="26" t="s">
        <v>173</v>
      </c>
      <c r="F75" s="44">
        <v>7522.05</v>
      </c>
      <c r="G75" s="26" t="s">
        <v>174</v>
      </c>
      <c r="H75" s="26" t="s">
        <v>768</v>
      </c>
      <c r="I75" s="26" t="s">
        <v>174</v>
      </c>
      <c r="K75" s="26" t="s">
        <v>769</v>
      </c>
      <c r="L75" s="26" t="s">
        <v>770</v>
      </c>
      <c r="M75" s="26" t="s">
        <v>178</v>
      </c>
      <c r="N75" s="26" t="s">
        <v>274</v>
      </c>
      <c r="O75" s="26" t="s">
        <v>771</v>
      </c>
      <c r="P75" s="26" t="s">
        <v>772</v>
      </c>
      <c r="Q75" s="26" t="s">
        <v>612</v>
      </c>
      <c r="R75" s="26" t="s">
        <v>612</v>
      </c>
      <c r="S75" s="26" t="s">
        <v>612</v>
      </c>
      <c r="T75" s="26" t="s">
        <v>773</v>
      </c>
      <c r="V75" s="41">
        <v>44383</v>
      </c>
      <c r="W75" s="47">
        <v>320</v>
      </c>
      <c r="X75" s="18" t="s">
        <v>7245</v>
      </c>
      <c r="Y75" s="29"/>
      <c r="Z75" s="45">
        <v>378.34038336761949</v>
      </c>
      <c r="AA75" s="30"/>
    </row>
    <row r="76" spans="1:27">
      <c r="A76" s="26" t="s">
        <v>774</v>
      </c>
      <c r="B76" s="26" t="s">
        <v>775</v>
      </c>
      <c r="C76" s="26" t="s">
        <v>529</v>
      </c>
      <c r="D76" s="26" t="s">
        <v>776</v>
      </c>
      <c r="E76" s="26" t="s">
        <v>173</v>
      </c>
      <c r="F76" s="44">
        <v>196831.86</v>
      </c>
      <c r="G76" s="26" t="s">
        <v>174</v>
      </c>
      <c r="H76" s="26" t="s">
        <v>777</v>
      </c>
      <c r="I76" s="26" t="s">
        <v>174</v>
      </c>
      <c r="K76" s="26" t="s">
        <v>778</v>
      </c>
      <c r="L76" s="26" t="s">
        <v>177</v>
      </c>
      <c r="M76" s="26" t="s">
        <v>178</v>
      </c>
      <c r="N76" s="26" t="s">
        <v>451</v>
      </c>
      <c r="O76" s="26" t="s">
        <v>779</v>
      </c>
      <c r="P76" s="26" t="s">
        <v>780</v>
      </c>
      <c r="Q76" s="26" t="s">
        <v>612</v>
      </c>
      <c r="R76" s="26" t="s">
        <v>612</v>
      </c>
      <c r="S76" s="26" t="s">
        <v>612</v>
      </c>
      <c r="T76" s="26" t="s">
        <v>781</v>
      </c>
      <c r="V76" s="41">
        <v>44383</v>
      </c>
      <c r="W76" s="47">
        <v>287</v>
      </c>
      <c r="X76" s="18" t="s">
        <v>8233</v>
      </c>
      <c r="Y76" s="29"/>
      <c r="Z76" s="45">
        <v>9900.1524014546048</v>
      </c>
      <c r="AA76" s="30"/>
    </row>
    <row r="77" spans="1:27">
      <c r="A77" s="26" t="s">
        <v>250</v>
      </c>
      <c r="B77" s="26" t="s">
        <v>251</v>
      </c>
      <c r="C77" s="26" t="s">
        <v>174</v>
      </c>
      <c r="D77" s="26" t="s">
        <v>252</v>
      </c>
      <c r="E77" s="26" t="s">
        <v>173</v>
      </c>
      <c r="F77" s="44">
        <v>446.62</v>
      </c>
      <c r="G77" s="26" t="s">
        <v>174</v>
      </c>
      <c r="H77" s="26" t="s">
        <v>782</v>
      </c>
      <c r="I77" s="26" t="s">
        <v>174</v>
      </c>
      <c r="K77" s="26" t="s">
        <v>783</v>
      </c>
      <c r="L77" s="26" t="s">
        <v>177</v>
      </c>
      <c r="M77" s="26" t="s">
        <v>178</v>
      </c>
      <c r="N77" s="26" t="s">
        <v>255</v>
      </c>
      <c r="O77" s="26" t="s">
        <v>784</v>
      </c>
      <c r="P77" s="26" t="s">
        <v>785</v>
      </c>
      <c r="Q77" s="26" t="s">
        <v>612</v>
      </c>
      <c r="R77" s="26" t="s">
        <v>612</v>
      </c>
      <c r="S77" s="26" t="s">
        <v>612</v>
      </c>
      <c r="T77" s="26" t="s">
        <v>786</v>
      </c>
      <c r="V77" s="41">
        <v>44383</v>
      </c>
      <c r="W77" s="47">
        <v>436</v>
      </c>
      <c r="X77" s="18" t="s">
        <v>7276</v>
      </c>
      <c r="Y77" s="29"/>
      <c r="Z77" s="45">
        <v>22.463873813607488</v>
      </c>
      <c r="AA77" s="30"/>
    </row>
    <row r="78" spans="1:27">
      <c r="A78" s="26" t="s">
        <v>787</v>
      </c>
      <c r="B78" s="26" t="s">
        <v>788</v>
      </c>
      <c r="C78" s="26" t="s">
        <v>173</v>
      </c>
      <c r="D78" s="26" t="s">
        <v>789</v>
      </c>
      <c r="E78" s="26" t="s">
        <v>173</v>
      </c>
      <c r="F78" s="44">
        <v>472804.6</v>
      </c>
      <c r="G78" s="26" t="s">
        <v>174</v>
      </c>
      <c r="H78" s="26" t="s">
        <v>790</v>
      </c>
      <c r="I78" s="26" t="s">
        <v>174</v>
      </c>
      <c r="K78" s="26" t="s">
        <v>791</v>
      </c>
      <c r="L78" s="26" t="s">
        <v>196</v>
      </c>
      <c r="M78" s="26" t="s">
        <v>178</v>
      </c>
      <c r="N78" s="26" t="s">
        <v>451</v>
      </c>
      <c r="O78" s="26" t="s">
        <v>792</v>
      </c>
      <c r="P78" s="26" t="s">
        <v>793</v>
      </c>
      <c r="Q78" s="26" t="s">
        <v>612</v>
      </c>
      <c r="R78" s="26" t="s">
        <v>612</v>
      </c>
      <c r="S78" s="26" t="s">
        <v>612</v>
      </c>
      <c r="T78" s="26" t="s">
        <v>794</v>
      </c>
      <c r="V78" s="41">
        <v>44383</v>
      </c>
      <c r="W78" s="47">
        <v>81</v>
      </c>
      <c r="X78" s="18" t="s">
        <v>7171</v>
      </c>
      <c r="Y78" s="29"/>
      <c r="Z78" s="45">
        <v>23780.893987938656</v>
      </c>
      <c r="AA78" s="30"/>
    </row>
    <row r="79" spans="1:27">
      <c r="A79" s="26" t="s">
        <v>795</v>
      </c>
      <c r="B79" s="26" t="s">
        <v>796</v>
      </c>
      <c r="C79" s="26" t="s">
        <v>192</v>
      </c>
      <c r="D79" s="26" t="s">
        <v>797</v>
      </c>
      <c r="E79" s="26" t="s">
        <v>173</v>
      </c>
      <c r="F79" s="44">
        <v>7050.56</v>
      </c>
      <c r="G79" s="26" t="s">
        <v>174</v>
      </c>
      <c r="H79" s="26" t="s">
        <v>798</v>
      </c>
      <c r="I79" s="26" t="s">
        <v>174</v>
      </c>
      <c r="K79" s="26" t="s">
        <v>799</v>
      </c>
      <c r="L79" s="26" t="s">
        <v>177</v>
      </c>
      <c r="M79" s="26" t="s">
        <v>178</v>
      </c>
      <c r="N79" s="26" t="s">
        <v>120</v>
      </c>
      <c r="O79" s="26" t="s">
        <v>800</v>
      </c>
      <c r="P79" s="26" t="s">
        <v>801</v>
      </c>
      <c r="Q79" s="26" t="s">
        <v>612</v>
      </c>
      <c r="R79" s="26" t="s">
        <v>612</v>
      </c>
      <c r="S79" s="26" t="s">
        <v>612</v>
      </c>
      <c r="T79" s="26" t="s">
        <v>802</v>
      </c>
      <c r="V79" s="41">
        <v>44383</v>
      </c>
      <c r="W79" s="47">
        <v>368</v>
      </c>
      <c r="X79" s="18" t="s">
        <v>1574</v>
      </c>
      <c r="Y79" s="29"/>
      <c r="Z79" s="45">
        <v>354.62561048602487</v>
      </c>
      <c r="AA79" s="30"/>
    </row>
    <row r="80" spans="1:27">
      <c r="A80" s="26" t="s">
        <v>803</v>
      </c>
      <c r="B80" s="26" t="s">
        <v>804</v>
      </c>
      <c r="C80" s="26" t="s">
        <v>174</v>
      </c>
      <c r="D80" s="26" t="s">
        <v>805</v>
      </c>
      <c r="E80" s="26" t="s">
        <v>173</v>
      </c>
      <c r="F80" s="44">
        <v>2579.5300000000002</v>
      </c>
      <c r="G80" s="26" t="s">
        <v>174</v>
      </c>
      <c r="H80" s="26" t="s">
        <v>806</v>
      </c>
      <c r="I80" s="26" t="s">
        <v>174</v>
      </c>
      <c r="K80" s="26" t="s">
        <v>807</v>
      </c>
      <c r="L80" s="26" t="s">
        <v>264</v>
      </c>
      <c r="M80" s="26" t="s">
        <v>178</v>
      </c>
      <c r="N80" s="26" t="s">
        <v>255</v>
      </c>
      <c r="O80" s="26" t="s">
        <v>808</v>
      </c>
      <c r="P80" s="26" t="s">
        <v>809</v>
      </c>
      <c r="Q80" s="26" t="s">
        <v>612</v>
      </c>
      <c r="R80" s="26" t="s">
        <v>612</v>
      </c>
      <c r="S80" s="26" t="s">
        <v>612</v>
      </c>
      <c r="T80" s="26" t="s">
        <v>810</v>
      </c>
      <c r="V80" s="41">
        <v>44383</v>
      </c>
      <c r="W80" s="47">
        <v>104</v>
      </c>
      <c r="X80" s="18" t="s">
        <v>7182</v>
      </c>
      <c r="Y80" s="29"/>
      <c r="Z80" s="45">
        <v>129.74393537775947</v>
      </c>
      <c r="AA80" s="30"/>
    </row>
    <row r="81" spans="1:27">
      <c r="A81" s="26" t="s">
        <v>811</v>
      </c>
      <c r="B81" s="26" t="s">
        <v>812</v>
      </c>
      <c r="C81" s="26" t="s">
        <v>174</v>
      </c>
      <c r="D81" s="26" t="s">
        <v>813</v>
      </c>
      <c r="E81" s="26" t="s">
        <v>173</v>
      </c>
      <c r="F81" s="44">
        <v>10000</v>
      </c>
      <c r="G81" s="26" t="s">
        <v>174</v>
      </c>
      <c r="H81" s="26" t="s">
        <v>814</v>
      </c>
      <c r="I81" s="26" t="s">
        <v>174</v>
      </c>
      <c r="K81" s="26" t="s">
        <v>815</v>
      </c>
      <c r="L81" s="26" t="s">
        <v>177</v>
      </c>
      <c r="M81" s="26" t="s">
        <v>178</v>
      </c>
      <c r="N81" s="26" t="s">
        <v>255</v>
      </c>
      <c r="O81" s="26" t="s">
        <v>816</v>
      </c>
      <c r="P81" s="26" t="s">
        <v>817</v>
      </c>
      <c r="Q81" s="26" t="s">
        <v>612</v>
      </c>
      <c r="R81" s="26" t="s">
        <v>612</v>
      </c>
      <c r="S81" s="26" t="s">
        <v>612</v>
      </c>
      <c r="T81" s="26" t="s">
        <v>818</v>
      </c>
      <c r="V81" s="41">
        <v>44383</v>
      </c>
      <c r="W81" s="47">
        <v>373</v>
      </c>
      <c r="X81" s="18" t="s">
        <v>7262</v>
      </c>
      <c r="Y81" s="29"/>
      <c r="Z81" s="45">
        <v>502.97509770291276</v>
      </c>
      <c r="AA81" s="30"/>
    </row>
    <row r="82" spans="1:27">
      <c r="A82" s="26" t="s">
        <v>819</v>
      </c>
      <c r="B82" s="26" t="s">
        <v>820</v>
      </c>
      <c r="C82" s="26" t="s">
        <v>192</v>
      </c>
      <c r="D82" s="26" t="s">
        <v>821</v>
      </c>
      <c r="E82" s="26" t="s">
        <v>173</v>
      </c>
      <c r="F82" s="44">
        <v>751872.72</v>
      </c>
      <c r="G82" s="26" t="s">
        <v>174</v>
      </c>
      <c r="H82" s="26" t="s">
        <v>819</v>
      </c>
      <c r="I82" s="26" t="s">
        <v>174</v>
      </c>
      <c r="K82" s="26" t="s">
        <v>822</v>
      </c>
      <c r="L82" s="26" t="s">
        <v>177</v>
      </c>
      <c r="M82" s="26" t="s">
        <v>178</v>
      </c>
      <c r="N82" s="26" t="s">
        <v>179</v>
      </c>
      <c r="O82" s="26" t="s">
        <v>823</v>
      </c>
      <c r="P82" s="26" t="s">
        <v>824</v>
      </c>
      <c r="Q82" s="26" t="s">
        <v>612</v>
      </c>
      <c r="R82" s="26" t="s">
        <v>612</v>
      </c>
      <c r="S82" s="26" t="s">
        <v>612</v>
      </c>
      <c r="T82" s="26" t="s">
        <v>825</v>
      </c>
      <c r="V82" s="41">
        <v>44383</v>
      </c>
      <c r="W82" s="47">
        <v>215</v>
      </c>
      <c r="X82" s="18" t="s">
        <v>8222</v>
      </c>
      <c r="Y82" s="29"/>
      <c r="Z82" s="45">
        <v>37817.325480215477</v>
      </c>
      <c r="AA82" s="30"/>
    </row>
    <row r="83" spans="1:27">
      <c r="A83" s="26" t="s">
        <v>826</v>
      </c>
      <c r="B83" s="26" t="s">
        <v>827</v>
      </c>
      <c r="C83" s="26" t="s">
        <v>192</v>
      </c>
      <c r="D83" s="26" t="s">
        <v>828</v>
      </c>
      <c r="E83" s="26" t="s">
        <v>173</v>
      </c>
      <c r="F83" s="44">
        <v>187806.34</v>
      </c>
      <c r="G83" s="26" t="s">
        <v>174</v>
      </c>
      <c r="H83" s="26" t="s">
        <v>829</v>
      </c>
      <c r="I83" s="26" t="s">
        <v>174</v>
      </c>
      <c r="K83" s="26" t="s">
        <v>830</v>
      </c>
      <c r="L83" s="26" t="s">
        <v>502</v>
      </c>
      <c r="M83" s="26" t="s">
        <v>178</v>
      </c>
      <c r="N83" s="26" t="s">
        <v>120</v>
      </c>
      <c r="O83" s="26" t="s">
        <v>831</v>
      </c>
      <c r="P83" s="26" t="s">
        <v>832</v>
      </c>
      <c r="Q83" s="26" t="s">
        <v>612</v>
      </c>
      <c r="R83" s="26" t="s">
        <v>612</v>
      </c>
      <c r="S83" s="26" t="s">
        <v>612</v>
      </c>
      <c r="T83" s="26" t="s">
        <v>833</v>
      </c>
      <c r="V83" s="41">
        <v>44383</v>
      </c>
      <c r="W83" s="47">
        <v>139</v>
      </c>
      <c r="X83" s="18" t="s">
        <v>7197</v>
      </c>
      <c r="Y83" s="29"/>
      <c r="Z83" s="45">
        <v>9446.1912210726459</v>
      </c>
      <c r="AA83" s="30"/>
    </row>
    <row r="84" spans="1:27">
      <c r="A84" s="26" t="s">
        <v>834</v>
      </c>
      <c r="B84" s="26" t="s">
        <v>835</v>
      </c>
      <c r="C84" s="26" t="s">
        <v>174</v>
      </c>
      <c r="D84" s="26" t="s">
        <v>836</v>
      </c>
      <c r="E84" s="26" t="s">
        <v>173</v>
      </c>
      <c r="F84" s="44">
        <v>152510.54999999999</v>
      </c>
      <c r="G84" s="26" t="s">
        <v>174</v>
      </c>
      <c r="H84" s="26" t="s">
        <v>345</v>
      </c>
      <c r="I84" s="26" t="s">
        <v>174</v>
      </c>
      <c r="K84" s="26" t="s">
        <v>837</v>
      </c>
      <c r="L84" s="26" t="s">
        <v>196</v>
      </c>
      <c r="M84" s="26" t="s">
        <v>178</v>
      </c>
      <c r="N84" s="26" t="s">
        <v>255</v>
      </c>
      <c r="O84" s="26" t="s">
        <v>838</v>
      </c>
      <c r="P84" s="26" t="s">
        <v>839</v>
      </c>
      <c r="Q84" s="26" t="s">
        <v>612</v>
      </c>
      <c r="R84" s="26" t="s">
        <v>612</v>
      </c>
      <c r="S84" s="26" t="s">
        <v>612</v>
      </c>
      <c r="T84" s="26" t="s">
        <v>840</v>
      </c>
      <c r="V84" s="41">
        <v>44383</v>
      </c>
      <c r="W84" s="47">
        <v>68</v>
      </c>
      <c r="X84" s="18" t="s">
        <v>7167</v>
      </c>
      <c r="Y84" s="29"/>
      <c r="Z84" s="45">
        <v>7670.9008786974955</v>
      </c>
      <c r="AA84" s="30"/>
    </row>
    <row r="85" spans="1:27">
      <c r="A85" s="26" t="s">
        <v>841</v>
      </c>
      <c r="B85" s="26" t="s">
        <v>842</v>
      </c>
      <c r="C85" s="26" t="s">
        <v>174</v>
      </c>
      <c r="D85" s="26" t="s">
        <v>843</v>
      </c>
      <c r="E85" s="26" t="s">
        <v>173</v>
      </c>
      <c r="F85" s="44">
        <v>62675.72</v>
      </c>
      <c r="G85" s="26" t="s">
        <v>174</v>
      </c>
      <c r="H85" s="26" t="s">
        <v>844</v>
      </c>
      <c r="I85" s="26" t="s">
        <v>174</v>
      </c>
      <c r="K85" s="26" t="s">
        <v>845</v>
      </c>
      <c r="L85" s="26" t="s">
        <v>196</v>
      </c>
      <c r="M85" s="26" t="s">
        <v>178</v>
      </c>
      <c r="N85" s="26" t="s">
        <v>255</v>
      </c>
      <c r="O85" s="26" t="s">
        <v>846</v>
      </c>
      <c r="P85" s="26" t="s">
        <v>847</v>
      </c>
      <c r="Q85" s="26" t="s">
        <v>612</v>
      </c>
      <c r="R85" s="26" t="s">
        <v>612</v>
      </c>
      <c r="S85" s="26" t="s">
        <v>612</v>
      </c>
      <c r="T85" s="26" t="s">
        <v>848</v>
      </c>
      <c r="V85" s="41">
        <v>44383</v>
      </c>
      <c r="W85" s="47">
        <v>118</v>
      </c>
      <c r="X85" s="18" t="s">
        <v>7188</v>
      </c>
      <c r="Y85" s="29"/>
      <c r="Z85" s="45">
        <v>3152.4326390600404</v>
      </c>
      <c r="AA85" s="30"/>
    </row>
    <row r="86" spans="1:27">
      <c r="A86" s="26" t="s">
        <v>849</v>
      </c>
      <c r="B86" s="26" t="s">
        <v>850</v>
      </c>
      <c r="C86" s="26" t="s">
        <v>174</v>
      </c>
      <c r="D86" s="26" t="s">
        <v>851</v>
      </c>
      <c r="E86" s="26" t="s">
        <v>173</v>
      </c>
      <c r="F86" s="44">
        <v>32602.97</v>
      </c>
      <c r="G86" s="26" t="s">
        <v>174</v>
      </c>
      <c r="H86" s="26" t="s">
        <v>852</v>
      </c>
      <c r="I86" s="26" t="s">
        <v>174</v>
      </c>
      <c r="K86" s="26" t="s">
        <v>853</v>
      </c>
      <c r="L86" s="26" t="s">
        <v>196</v>
      </c>
      <c r="M86" s="26" t="s">
        <v>178</v>
      </c>
      <c r="N86" s="26" t="s">
        <v>255</v>
      </c>
      <c r="O86" s="26" t="s">
        <v>854</v>
      </c>
      <c r="P86" s="26" t="s">
        <v>855</v>
      </c>
      <c r="Q86" s="26" t="s">
        <v>612</v>
      </c>
      <c r="R86" s="26" t="s">
        <v>612</v>
      </c>
      <c r="S86" s="26" t="s">
        <v>612</v>
      </c>
      <c r="T86" s="26" t="s">
        <v>856</v>
      </c>
      <c r="V86" s="41">
        <v>44383</v>
      </c>
      <c r="W86" s="47">
        <v>222</v>
      </c>
      <c r="X86" s="18" t="s">
        <v>7222</v>
      </c>
      <c r="Y86" s="29"/>
      <c r="Z86" s="45">
        <v>1639.8482021155135</v>
      </c>
      <c r="AA86" s="30"/>
    </row>
    <row r="87" spans="1:27">
      <c r="A87" s="26" t="s">
        <v>857</v>
      </c>
      <c r="B87" s="26" t="s">
        <v>858</v>
      </c>
      <c r="C87" s="26" t="s">
        <v>174</v>
      </c>
      <c r="D87" s="26" t="s">
        <v>859</v>
      </c>
      <c r="E87" s="26" t="s">
        <v>173</v>
      </c>
      <c r="F87" s="44">
        <v>2039440</v>
      </c>
      <c r="G87" s="26" t="s">
        <v>174</v>
      </c>
      <c r="H87" s="26" t="s">
        <v>860</v>
      </c>
      <c r="I87" s="26" t="s">
        <v>174</v>
      </c>
      <c r="K87" s="26" t="s">
        <v>861</v>
      </c>
      <c r="L87" s="26" t="s">
        <v>321</v>
      </c>
      <c r="M87" s="26" t="s">
        <v>178</v>
      </c>
      <c r="N87" s="26" t="s">
        <v>255</v>
      </c>
      <c r="O87" s="26" t="s">
        <v>862</v>
      </c>
      <c r="P87" s="26" t="s">
        <v>863</v>
      </c>
      <c r="Q87" s="26" t="s">
        <v>612</v>
      </c>
      <c r="R87" s="26" t="s">
        <v>612</v>
      </c>
      <c r="S87" s="26" t="s">
        <v>612</v>
      </c>
      <c r="T87" s="26" t="s">
        <v>864</v>
      </c>
      <c r="V87" s="41">
        <v>44383</v>
      </c>
      <c r="W87" s="47">
        <v>254</v>
      </c>
      <c r="X87" s="18" t="s">
        <v>40</v>
      </c>
      <c r="Y87" s="29"/>
      <c r="Z87" s="45">
        <v>102578.75332592284</v>
      </c>
      <c r="AA87" s="30"/>
    </row>
    <row r="88" spans="1:27">
      <c r="A88" s="26" t="s">
        <v>865</v>
      </c>
      <c r="B88" s="26" t="s">
        <v>866</v>
      </c>
      <c r="C88" s="26" t="s">
        <v>174</v>
      </c>
      <c r="D88" s="26" t="s">
        <v>867</v>
      </c>
      <c r="E88" s="26" t="s">
        <v>173</v>
      </c>
      <c r="F88" s="44">
        <v>38363.379999999997</v>
      </c>
      <c r="G88" s="26" t="s">
        <v>174</v>
      </c>
      <c r="H88" s="26" t="s">
        <v>684</v>
      </c>
      <c r="I88" s="26" t="s">
        <v>174</v>
      </c>
      <c r="K88" s="26" t="s">
        <v>868</v>
      </c>
      <c r="L88" s="26" t="s">
        <v>869</v>
      </c>
      <c r="M88" s="26" t="s">
        <v>178</v>
      </c>
      <c r="N88" s="26" t="s">
        <v>255</v>
      </c>
      <c r="O88" s="26" t="s">
        <v>870</v>
      </c>
      <c r="P88" s="26" t="s">
        <v>871</v>
      </c>
      <c r="Q88" s="26" t="s">
        <v>612</v>
      </c>
      <c r="R88" s="26" t="s">
        <v>612</v>
      </c>
      <c r="S88" s="26" t="s">
        <v>612</v>
      </c>
      <c r="T88" s="26" t="s">
        <v>872</v>
      </c>
      <c r="V88" s="41">
        <v>44383</v>
      </c>
      <c r="W88" s="47">
        <v>274</v>
      </c>
      <c r="X88" s="18" t="s">
        <v>2314</v>
      </c>
      <c r="Y88" s="29"/>
      <c r="Z88" s="45">
        <v>1929.5824803713967</v>
      </c>
      <c r="AA88" s="30"/>
    </row>
    <row r="89" spans="1:27">
      <c r="A89" s="26" t="s">
        <v>873</v>
      </c>
      <c r="B89" s="26" t="s">
        <v>874</v>
      </c>
      <c r="C89" s="26" t="s">
        <v>173</v>
      </c>
      <c r="D89" s="26" t="s">
        <v>875</v>
      </c>
      <c r="E89" s="26" t="s">
        <v>173</v>
      </c>
      <c r="F89" s="44">
        <v>5400.75</v>
      </c>
      <c r="G89" s="26" t="s">
        <v>174</v>
      </c>
      <c r="H89" s="26" t="s">
        <v>876</v>
      </c>
      <c r="I89" s="26" t="s">
        <v>174</v>
      </c>
      <c r="K89" s="26" t="s">
        <v>877</v>
      </c>
      <c r="L89" s="26" t="s">
        <v>177</v>
      </c>
      <c r="M89" s="26" t="s">
        <v>178</v>
      </c>
      <c r="N89" s="26" t="s">
        <v>179</v>
      </c>
      <c r="O89" s="26" t="s">
        <v>878</v>
      </c>
      <c r="P89" s="26" t="s">
        <v>879</v>
      </c>
      <c r="Q89" s="26" t="s">
        <v>612</v>
      </c>
      <c r="R89" s="26" t="s">
        <v>612</v>
      </c>
      <c r="S89" s="26" t="s">
        <v>612</v>
      </c>
      <c r="T89" s="26" t="s">
        <v>880</v>
      </c>
      <c r="V89" s="41">
        <v>44383</v>
      </c>
      <c r="W89" s="47">
        <v>290</v>
      </c>
      <c r="X89" s="18" t="s">
        <v>7527</v>
      </c>
      <c r="Y89" s="29"/>
      <c r="Z89" s="45">
        <v>271.64427589190063</v>
      </c>
      <c r="AA89" s="30"/>
    </row>
    <row r="90" spans="1:27">
      <c r="A90" s="26" t="s">
        <v>881</v>
      </c>
      <c r="B90" s="26" t="s">
        <v>882</v>
      </c>
      <c r="C90" s="26" t="s">
        <v>173</v>
      </c>
      <c r="D90" s="26" t="s">
        <v>883</v>
      </c>
      <c r="E90" s="26" t="s">
        <v>173</v>
      </c>
      <c r="F90" s="44">
        <v>96527.03</v>
      </c>
      <c r="G90" s="26" t="s">
        <v>174</v>
      </c>
      <c r="H90" s="26" t="s">
        <v>884</v>
      </c>
      <c r="I90" s="26" t="s">
        <v>174</v>
      </c>
      <c r="K90" s="26" t="s">
        <v>885</v>
      </c>
      <c r="L90" s="26" t="s">
        <v>177</v>
      </c>
      <c r="M90" s="26" t="s">
        <v>178</v>
      </c>
      <c r="N90" s="26" t="s">
        <v>558</v>
      </c>
      <c r="O90" s="26" t="s">
        <v>886</v>
      </c>
      <c r="P90" s="26" t="s">
        <v>887</v>
      </c>
      <c r="Q90" s="26" t="s">
        <v>612</v>
      </c>
      <c r="R90" s="26" t="s">
        <v>612</v>
      </c>
      <c r="S90" s="26" t="s">
        <v>612</v>
      </c>
      <c r="T90" s="26" t="s">
        <v>888</v>
      </c>
      <c r="V90" s="41">
        <v>44383</v>
      </c>
      <c r="W90" s="47">
        <v>230</v>
      </c>
      <c r="X90" s="18" t="s">
        <v>8229</v>
      </c>
      <c r="Y90" s="29"/>
      <c r="Z90" s="45">
        <v>4855.0692345221987</v>
      </c>
      <c r="AA90" s="30"/>
    </row>
    <row r="91" spans="1:27">
      <c r="A91" s="26" t="s">
        <v>889</v>
      </c>
      <c r="B91" s="26" t="s">
        <v>890</v>
      </c>
      <c r="C91" s="26" t="s">
        <v>192</v>
      </c>
      <c r="D91" s="26" t="s">
        <v>891</v>
      </c>
      <c r="E91" s="26" t="s">
        <v>173</v>
      </c>
      <c r="F91" s="44">
        <v>11000</v>
      </c>
      <c r="G91" s="26" t="s">
        <v>174</v>
      </c>
      <c r="H91" s="26" t="s">
        <v>892</v>
      </c>
      <c r="I91" s="26" t="s">
        <v>174</v>
      </c>
      <c r="K91" s="26" t="s">
        <v>893</v>
      </c>
      <c r="L91" s="26" t="s">
        <v>177</v>
      </c>
      <c r="M91" s="26" t="s">
        <v>178</v>
      </c>
      <c r="N91" s="26" t="s">
        <v>179</v>
      </c>
      <c r="O91" s="26" t="s">
        <v>894</v>
      </c>
      <c r="P91" s="26" t="s">
        <v>895</v>
      </c>
      <c r="Q91" s="26" t="s">
        <v>612</v>
      </c>
      <c r="R91" s="26" t="s">
        <v>612</v>
      </c>
      <c r="S91" s="26" t="s">
        <v>612</v>
      </c>
      <c r="T91" s="26" t="s">
        <v>896</v>
      </c>
      <c r="V91" s="41">
        <v>44383</v>
      </c>
      <c r="W91" s="47">
        <v>378</v>
      </c>
      <c r="X91" s="18" t="s">
        <v>7264</v>
      </c>
      <c r="Y91" s="29"/>
      <c r="Z91" s="45">
        <v>553.27260747320406</v>
      </c>
      <c r="AA91" s="30"/>
    </row>
    <row r="92" spans="1:27">
      <c r="A92" s="26" t="s">
        <v>897</v>
      </c>
      <c r="B92" s="26" t="s">
        <v>898</v>
      </c>
      <c r="C92" s="26" t="s">
        <v>174</v>
      </c>
      <c r="D92" s="26" t="s">
        <v>899</v>
      </c>
      <c r="E92" s="26" t="s">
        <v>173</v>
      </c>
      <c r="F92" s="44">
        <v>45991.38</v>
      </c>
      <c r="G92" s="26" t="s">
        <v>174</v>
      </c>
      <c r="H92" s="26" t="s">
        <v>900</v>
      </c>
      <c r="I92" s="26" t="s">
        <v>174</v>
      </c>
      <c r="K92" s="26" t="s">
        <v>901</v>
      </c>
      <c r="L92" s="26" t="s">
        <v>177</v>
      </c>
      <c r="M92" s="26" t="s">
        <v>178</v>
      </c>
      <c r="N92" s="26" t="s">
        <v>255</v>
      </c>
      <c r="O92" s="26" t="s">
        <v>902</v>
      </c>
      <c r="P92" s="26" t="s">
        <v>903</v>
      </c>
      <c r="Q92" s="26" t="s">
        <v>612</v>
      </c>
      <c r="R92" s="26" t="s">
        <v>612</v>
      </c>
      <c r="S92" s="26" t="s">
        <v>612</v>
      </c>
      <c r="T92" s="26" t="s">
        <v>904</v>
      </c>
      <c r="V92" s="41">
        <v>44383</v>
      </c>
      <c r="W92" s="47">
        <v>367</v>
      </c>
      <c r="X92" s="18" t="s">
        <v>7260</v>
      </c>
      <c r="Y92" s="29"/>
      <c r="Z92" s="45">
        <v>2313.2518848991785</v>
      </c>
      <c r="AA92" s="30"/>
    </row>
    <row r="93" spans="1:27">
      <c r="A93" s="26" t="s">
        <v>905</v>
      </c>
      <c r="B93" s="26" t="s">
        <v>906</v>
      </c>
      <c r="C93" s="26" t="s">
        <v>192</v>
      </c>
      <c r="D93" s="26" t="s">
        <v>907</v>
      </c>
      <c r="E93" s="26" t="s">
        <v>173</v>
      </c>
      <c r="F93" s="44">
        <v>8245.08</v>
      </c>
      <c r="G93" s="26" t="s">
        <v>174</v>
      </c>
      <c r="H93" s="26" t="s">
        <v>908</v>
      </c>
      <c r="I93" s="26" t="s">
        <v>174</v>
      </c>
      <c r="K93" s="26" t="s">
        <v>909</v>
      </c>
      <c r="L93" s="26" t="s">
        <v>177</v>
      </c>
      <c r="M93" s="26" t="s">
        <v>178</v>
      </c>
      <c r="N93" s="26" t="s">
        <v>179</v>
      </c>
      <c r="O93" s="26" t="s">
        <v>910</v>
      </c>
      <c r="P93" s="26" t="s">
        <v>911</v>
      </c>
      <c r="Q93" s="26" t="s">
        <v>612</v>
      </c>
      <c r="R93" s="26" t="s">
        <v>612</v>
      </c>
      <c r="S93" s="26" t="s">
        <v>612</v>
      </c>
      <c r="T93" s="26" t="s">
        <v>912</v>
      </c>
      <c r="V93" s="41">
        <v>44383</v>
      </c>
      <c r="W93" s="47">
        <v>411</v>
      </c>
      <c r="X93" s="18" t="s">
        <v>8241</v>
      </c>
      <c r="Y93" s="29"/>
      <c r="Z93" s="45">
        <v>414.70699185683321</v>
      </c>
      <c r="AA93" s="30"/>
    </row>
    <row r="94" spans="1:27">
      <c r="A94" s="26" t="s">
        <v>913</v>
      </c>
      <c r="B94" s="26" t="s">
        <v>914</v>
      </c>
      <c r="C94" s="26" t="s">
        <v>173</v>
      </c>
      <c r="D94" s="26" t="s">
        <v>915</v>
      </c>
      <c r="E94" s="26" t="s">
        <v>173</v>
      </c>
      <c r="F94" s="44">
        <v>63033</v>
      </c>
      <c r="G94" s="26" t="s">
        <v>174</v>
      </c>
      <c r="H94" s="26" t="s">
        <v>916</v>
      </c>
      <c r="I94" s="26" t="s">
        <v>174</v>
      </c>
      <c r="K94" s="26" t="s">
        <v>917</v>
      </c>
      <c r="L94" s="26" t="s">
        <v>264</v>
      </c>
      <c r="M94" s="26" t="s">
        <v>178</v>
      </c>
      <c r="N94" s="26" t="s">
        <v>451</v>
      </c>
      <c r="O94" s="26" t="s">
        <v>918</v>
      </c>
      <c r="P94" s="26" t="s">
        <v>919</v>
      </c>
      <c r="Q94" s="26" t="s">
        <v>612</v>
      </c>
      <c r="R94" s="26" t="s">
        <v>612</v>
      </c>
      <c r="S94" s="26" t="s">
        <v>612</v>
      </c>
      <c r="T94" s="26" t="s">
        <v>920</v>
      </c>
      <c r="V94" s="41">
        <v>44383</v>
      </c>
      <c r="W94" s="47">
        <v>152</v>
      </c>
      <c r="X94" s="18" t="s">
        <v>7203</v>
      </c>
      <c r="Y94" s="29"/>
      <c r="Z94" s="45">
        <v>3170.4029333507701</v>
      </c>
      <c r="AA94" s="30"/>
    </row>
    <row r="95" spans="1:27">
      <c r="A95" s="26" t="s">
        <v>921</v>
      </c>
      <c r="B95" s="26" t="s">
        <v>922</v>
      </c>
      <c r="C95" s="26" t="s">
        <v>174</v>
      </c>
      <c r="D95" s="26" t="s">
        <v>923</v>
      </c>
      <c r="E95" s="26" t="s">
        <v>173</v>
      </c>
      <c r="F95" s="44">
        <v>40551.65</v>
      </c>
      <c r="G95" s="26" t="s">
        <v>174</v>
      </c>
      <c r="H95" s="26" t="s">
        <v>924</v>
      </c>
      <c r="I95" s="26" t="s">
        <v>174</v>
      </c>
      <c r="K95" s="26" t="s">
        <v>925</v>
      </c>
      <c r="L95" s="26" t="s">
        <v>926</v>
      </c>
      <c r="M95" s="26" t="s">
        <v>178</v>
      </c>
      <c r="N95" s="26" t="s">
        <v>255</v>
      </c>
      <c r="O95" s="26" t="s">
        <v>927</v>
      </c>
      <c r="P95" s="26" t="s">
        <v>928</v>
      </c>
      <c r="Q95" s="26" t="s">
        <v>612</v>
      </c>
      <c r="R95" s="26" t="s">
        <v>612</v>
      </c>
      <c r="S95" s="26" t="s">
        <v>612</v>
      </c>
      <c r="T95" s="26" t="s">
        <v>929</v>
      </c>
      <c r="V95" s="41">
        <v>44383</v>
      </c>
      <c r="W95" s="47">
        <v>154</v>
      </c>
      <c r="X95" s="18" t="s">
        <v>7204</v>
      </c>
      <c r="Y95" s="29"/>
      <c r="Z95" s="45">
        <v>2039.6470120764322</v>
      </c>
      <c r="AA95" s="30"/>
    </row>
    <row r="96" spans="1:27">
      <c r="A96" s="26" t="s">
        <v>930</v>
      </c>
      <c r="B96" s="26" t="s">
        <v>931</v>
      </c>
      <c r="C96" s="26" t="s">
        <v>192</v>
      </c>
      <c r="D96" s="26" t="s">
        <v>932</v>
      </c>
      <c r="E96" s="26" t="s">
        <v>173</v>
      </c>
      <c r="F96" s="44">
        <v>2350.7199999999998</v>
      </c>
      <c r="G96" s="26" t="s">
        <v>174</v>
      </c>
      <c r="H96" s="26" t="s">
        <v>933</v>
      </c>
      <c r="I96" s="26" t="s">
        <v>174</v>
      </c>
      <c r="K96" s="26" t="s">
        <v>934</v>
      </c>
      <c r="L96" s="26" t="s">
        <v>935</v>
      </c>
      <c r="M96" s="26" t="s">
        <v>178</v>
      </c>
      <c r="N96" s="26" t="s">
        <v>593</v>
      </c>
      <c r="O96" s="26" t="s">
        <v>936</v>
      </c>
      <c r="P96" s="26" t="s">
        <v>937</v>
      </c>
      <c r="Q96" s="26" t="s">
        <v>612</v>
      </c>
      <c r="R96" s="26" t="s">
        <v>612</v>
      </c>
      <c r="S96" s="26" t="s">
        <v>612</v>
      </c>
      <c r="T96" s="26" t="s">
        <v>938</v>
      </c>
      <c r="V96" s="41">
        <v>44383</v>
      </c>
      <c r="W96" s="47">
        <v>314</v>
      </c>
      <c r="X96" s="18" t="s">
        <v>7244</v>
      </c>
      <c r="Y96" s="29"/>
      <c r="Z96" s="45">
        <v>118.23536216721909</v>
      </c>
      <c r="AA96" s="30"/>
    </row>
    <row r="97" spans="1:27">
      <c r="A97" s="26" t="s">
        <v>939</v>
      </c>
      <c r="B97" s="26" t="s">
        <v>940</v>
      </c>
      <c r="C97" s="26" t="s">
        <v>192</v>
      </c>
      <c r="D97" s="26" t="s">
        <v>941</v>
      </c>
      <c r="E97" s="26" t="s">
        <v>173</v>
      </c>
      <c r="F97" s="44">
        <v>243829.95</v>
      </c>
      <c r="G97" s="26" t="s">
        <v>174</v>
      </c>
      <c r="H97" s="26" t="s">
        <v>942</v>
      </c>
      <c r="I97" s="26" t="s">
        <v>174</v>
      </c>
      <c r="K97" s="26" t="s">
        <v>943</v>
      </c>
      <c r="L97" s="26" t="s">
        <v>944</v>
      </c>
      <c r="M97" s="26" t="s">
        <v>178</v>
      </c>
      <c r="N97" s="26" t="s">
        <v>593</v>
      </c>
      <c r="O97" s="26" t="s">
        <v>945</v>
      </c>
      <c r="P97" s="26" t="s">
        <v>946</v>
      </c>
      <c r="Q97" s="26" t="s">
        <v>612</v>
      </c>
      <c r="R97" s="26" t="s">
        <v>612</v>
      </c>
      <c r="S97" s="26" t="s">
        <v>612</v>
      </c>
      <c r="T97" s="26" t="s">
        <v>947</v>
      </c>
      <c r="V97" s="41">
        <v>44383</v>
      </c>
      <c r="W97" s="47">
        <v>242</v>
      </c>
      <c r="X97" s="18" t="s">
        <v>7226</v>
      </c>
      <c r="Y97" s="29"/>
      <c r="Z97" s="45">
        <v>12264.039292414634</v>
      </c>
      <c r="AA97" s="30"/>
    </row>
    <row r="98" spans="1:27">
      <c r="A98" s="26" t="s">
        <v>948</v>
      </c>
      <c r="B98" s="26" t="s">
        <v>949</v>
      </c>
      <c r="C98" s="26" t="s">
        <v>192</v>
      </c>
      <c r="D98" s="26" t="s">
        <v>950</v>
      </c>
      <c r="E98" s="26" t="s">
        <v>173</v>
      </c>
      <c r="F98" s="44">
        <v>4854.4399999999996</v>
      </c>
      <c r="G98" s="26" t="s">
        <v>174</v>
      </c>
      <c r="H98" s="26" t="s">
        <v>951</v>
      </c>
      <c r="I98" s="26" t="s">
        <v>174</v>
      </c>
      <c r="K98" s="26" t="s">
        <v>952</v>
      </c>
      <c r="L98" s="26" t="s">
        <v>177</v>
      </c>
      <c r="M98" s="26" t="s">
        <v>178</v>
      </c>
      <c r="N98" s="26" t="s">
        <v>179</v>
      </c>
      <c r="O98" s="26" t="s">
        <v>953</v>
      </c>
      <c r="P98" s="26" t="s">
        <v>954</v>
      </c>
      <c r="Q98" s="26" t="s">
        <v>612</v>
      </c>
      <c r="R98" s="26" t="s">
        <v>612</v>
      </c>
      <c r="S98" s="26" t="s">
        <v>612</v>
      </c>
      <c r="T98" s="26" t="s">
        <v>955</v>
      </c>
      <c r="V98" s="41">
        <v>44383</v>
      </c>
      <c r="W98" s="47">
        <v>164</v>
      </c>
      <c r="X98" s="18" t="s">
        <v>7210</v>
      </c>
      <c r="Y98" s="29"/>
      <c r="Z98" s="45">
        <v>244.16624332929277</v>
      </c>
      <c r="AA98" s="30"/>
    </row>
    <row r="99" spans="1:27">
      <c r="A99" s="26" t="s">
        <v>956</v>
      </c>
      <c r="B99" s="26" t="s">
        <v>957</v>
      </c>
      <c r="C99" s="26" t="s">
        <v>173</v>
      </c>
      <c r="D99" s="26" t="s">
        <v>958</v>
      </c>
      <c r="E99" s="26" t="s">
        <v>173</v>
      </c>
      <c r="F99" s="44">
        <v>9347.9500000000007</v>
      </c>
      <c r="G99" s="26" t="s">
        <v>174</v>
      </c>
      <c r="H99" s="26" t="s">
        <v>959</v>
      </c>
      <c r="I99" s="26" t="s">
        <v>174</v>
      </c>
      <c r="K99" s="26" t="s">
        <v>960</v>
      </c>
      <c r="L99" s="26" t="s">
        <v>177</v>
      </c>
      <c r="M99" s="26" t="s">
        <v>178</v>
      </c>
      <c r="N99" s="26" t="s">
        <v>558</v>
      </c>
      <c r="O99" s="26" t="s">
        <v>961</v>
      </c>
      <c r="P99" s="26" t="s">
        <v>962</v>
      </c>
      <c r="Q99" s="26" t="s">
        <v>612</v>
      </c>
      <c r="R99" s="26" t="s">
        <v>612</v>
      </c>
      <c r="S99" s="26" t="s">
        <v>612</v>
      </c>
      <c r="T99" s="26" t="s">
        <v>963</v>
      </c>
      <c r="V99" s="41">
        <v>44383</v>
      </c>
      <c r="W99" s="47">
        <v>149</v>
      </c>
      <c r="X99" s="18" t="s">
        <v>7201</v>
      </c>
      <c r="Y99" s="29"/>
      <c r="Z99" s="45">
        <v>470.17860645719435</v>
      </c>
      <c r="AA99" s="30"/>
    </row>
    <row r="100" spans="1:27">
      <c r="A100" s="26" t="s">
        <v>819</v>
      </c>
      <c r="B100" s="26" t="s">
        <v>820</v>
      </c>
      <c r="C100" s="26" t="s">
        <v>192</v>
      </c>
      <c r="D100" s="26" t="s">
        <v>821</v>
      </c>
      <c r="E100" s="26" t="s">
        <v>173</v>
      </c>
      <c r="F100" s="44">
        <v>1000000</v>
      </c>
      <c r="G100" s="26" t="s">
        <v>174</v>
      </c>
      <c r="H100" s="26" t="s">
        <v>964</v>
      </c>
      <c r="I100" s="26" t="s">
        <v>174</v>
      </c>
      <c r="K100" s="26" t="s">
        <v>965</v>
      </c>
      <c r="L100" s="26" t="s">
        <v>196</v>
      </c>
      <c r="M100" s="26" t="s">
        <v>178</v>
      </c>
      <c r="N100" s="26" t="s">
        <v>179</v>
      </c>
      <c r="O100" s="26" t="s">
        <v>966</v>
      </c>
      <c r="P100" s="26" t="s">
        <v>967</v>
      </c>
      <c r="Q100" s="26" t="s">
        <v>612</v>
      </c>
      <c r="R100" s="26" t="s">
        <v>612</v>
      </c>
      <c r="S100" s="26" t="s">
        <v>612</v>
      </c>
      <c r="T100" s="26" t="s">
        <v>968</v>
      </c>
      <c r="V100" s="41">
        <v>44383</v>
      </c>
      <c r="W100" s="47">
        <v>215</v>
      </c>
      <c r="X100" s="18" t="s">
        <v>8222</v>
      </c>
      <c r="Y100" s="29"/>
      <c r="Z100" s="45">
        <v>50297.509770291275</v>
      </c>
      <c r="AA100" s="30"/>
    </row>
    <row r="101" spans="1:27">
      <c r="A101" s="26" t="s">
        <v>819</v>
      </c>
      <c r="B101" s="26" t="s">
        <v>820</v>
      </c>
      <c r="C101" s="26" t="s">
        <v>192</v>
      </c>
      <c r="D101" s="26" t="s">
        <v>821</v>
      </c>
      <c r="E101" s="26" t="s">
        <v>173</v>
      </c>
      <c r="F101" s="44">
        <v>1000000</v>
      </c>
      <c r="G101" s="26" t="s">
        <v>174</v>
      </c>
      <c r="H101" s="26" t="s">
        <v>964</v>
      </c>
      <c r="I101" s="26" t="s">
        <v>174</v>
      </c>
      <c r="K101" s="26" t="s">
        <v>969</v>
      </c>
      <c r="L101" s="26" t="s">
        <v>196</v>
      </c>
      <c r="M101" s="26" t="s">
        <v>178</v>
      </c>
      <c r="N101" s="26" t="s">
        <v>179</v>
      </c>
      <c r="O101" s="26" t="s">
        <v>970</v>
      </c>
      <c r="P101" s="26" t="s">
        <v>971</v>
      </c>
      <c r="Q101" s="26" t="s">
        <v>612</v>
      </c>
      <c r="R101" s="26" t="s">
        <v>612</v>
      </c>
      <c r="S101" s="26" t="s">
        <v>612</v>
      </c>
      <c r="T101" s="26" t="s">
        <v>972</v>
      </c>
      <c r="V101" s="41">
        <v>44383</v>
      </c>
      <c r="W101" s="47">
        <v>215</v>
      </c>
      <c r="X101" s="18" t="s">
        <v>8222</v>
      </c>
      <c r="Y101" s="29"/>
      <c r="Z101" s="45">
        <v>50297.509770291275</v>
      </c>
      <c r="AA101" s="30"/>
    </row>
    <row r="102" spans="1:27">
      <c r="A102" s="26" t="s">
        <v>973</v>
      </c>
      <c r="B102" s="26" t="s">
        <v>974</v>
      </c>
      <c r="C102" s="26" t="s">
        <v>174</v>
      </c>
      <c r="D102" s="26" t="s">
        <v>975</v>
      </c>
      <c r="E102" s="26" t="s">
        <v>173</v>
      </c>
      <c r="F102" s="44">
        <v>314455.8</v>
      </c>
      <c r="G102" s="26" t="s">
        <v>174</v>
      </c>
      <c r="H102" s="26" t="s">
        <v>976</v>
      </c>
      <c r="I102" s="26" t="s">
        <v>174</v>
      </c>
      <c r="K102" s="26" t="s">
        <v>977</v>
      </c>
      <c r="L102" s="26" t="s">
        <v>241</v>
      </c>
      <c r="M102" s="26" t="s">
        <v>178</v>
      </c>
      <c r="N102" s="26" t="s">
        <v>978</v>
      </c>
      <c r="O102" s="26" t="s">
        <v>979</v>
      </c>
      <c r="P102" s="26" t="s">
        <v>980</v>
      </c>
      <c r="Q102" s="26" t="s">
        <v>612</v>
      </c>
      <c r="R102" s="26" t="s">
        <v>612</v>
      </c>
      <c r="S102" s="26" t="s">
        <v>612</v>
      </c>
      <c r="T102" s="26" t="s">
        <v>972</v>
      </c>
      <c r="V102" s="41">
        <v>44383</v>
      </c>
      <c r="W102" s="47">
        <v>205</v>
      </c>
      <c r="X102" s="18" t="s">
        <v>7218</v>
      </c>
      <c r="Y102" s="29"/>
      <c r="Z102" s="45">
        <v>15816.34367282476</v>
      </c>
      <c r="AA102" s="30"/>
    </row>
    <row r="103" spans="1:27">
      <c r="A103" s="26" t="s">
        <v>981</v>
      </c>
      <c r="B103" s="26" t="s">
        <v>982</v>
      </c>
      <c r="C103" s="26" t="s">
        <v>174</v>
      </c>
      <c r="D103" s="26" t="s">
        <v>983</v>
      </c>
      <c r="E103" s="26" t="s">
        <v>173</v>
      </c>
      <c r="F103" s="44">
        <v>3041760</v>
      </c>
      <c r="G103" s="26" t="s">
        <v>174</v>
      </c>
      <c r="H103" s="26" t="s">
        <v>984</v>
      </c>
      <c r="I103" s="26" t="s">
        <v>174</v>
      </c>
      <c r="K103" s="26" t="s">
        <v>985</v>
      </c>
      <c r="L103" s="26" t="s">
        <v>177</v>
      </c>
      <c r="M103" s="26" t="s">
        <v>178</v>
      </c>
      <c r="N103" s="26" t="s">
        <v>255</v>
      </c>
      <c r="O103" s="26" t="s">
        <v>986</v>
      </c>
      <c r="P103" s="26" t="s">
        <v>987</v>
      </c>
      <c r="Q103" s="26" t="s">
        <v>612</v>
      </c>
      <c r="R103" s="26" t="s">
        <v>612</v>
      </c>
      <c r="S103" s="26" t="s">
        <v>612</v>
      </c>
      <c r="T103" s="26" t="s">
        <v>988</v>
      </c>
      <c r="V103" s="41">
        <v>44383</v>
      </c>
      <c r="W103" s="47">
        <v>430</v>
      </c>
      <c r="X103" s="18" t="s">
        <v>52</v>
      </c>
      <c r="Y103" s="29"/>
      <c r="Z103" s="45">
        <v>152992.95331888119</v>
      </c>
      <c r="AA103" s="30"/>
    </row>
    <row r="104" spans="1:27">
      <c r="A104" s="26" t="s">
        <v>989</v>
      </c>
      <c r="B104" s="26" t="s">
        <v>990</v>
      </c>
      <c r="C104" s="26" t="s">
        <v>174</v>
      </c>
      <c r="D104" s="26" t="s">
        <v>991</v>
      </c>
      <c r="E104" s="26" t="s">
        <v>173</v>
      </c>
      <c r="F104" s="44">
        <v>125288.14</v>
      </c>
      <c r="G104" s="26" t="s">
        <v>174</v>
      </c>
      <c r="H104" s="26" t="s">
        <v>992</v>
      </c>
      <c r="I104" s="26" t="s">
        <v>174</v>
      </c>
      <c r="K104" s="26" t="s">
        <v>993</v>
      </c>
      <c r="L104" s="26" t="s">
        <v>264</v>
      </c>
      <c r="M104" s="26" t="s">
        <v>178</v>
      </c>
      <c r="N104" s="26" t="s">
        <v>255</v>
      </c>
      <c r="O104" s="26" t="s">
        <v>994</v>
      </c>
      <c r="P104" s="26" t="s">
        <v>995</v>
      </c>
      <c r="Q104" s="26" t="s">
        <v>612</v>
      </c>
      <c r="R104" s="26" t="s">
        <v>612</v>
      </c>
      <c r="S104" s="26" t="s">
        <v>612</v>
      </c>
      <c r="T104" s="26" t="s">
        <v>996</v>
      </c>
      <c r="V104" s="41">
        <v>44383</v>
      </c>
      <c r="W104" s="47">
        <v>144</v>
      </c>
      <c r="X104" s="18" t="s">
        <v>7199</v>
      </c>
      <c r="Y104" s="29"/>
      <c r="Z104" s="45">
        <v>6301.6814457516211</v>
      </c>
      <c r="AA104" s="30"/>
    </row>
    <row r="105" spans="1:27">
      <c r="A105" s="26" t="s">
        <v>997</v>
      </c>
      <c r="B105" s="26" t="s">
        <v>998</v>
      </c>
      <c r="C105" s="26" t="s">
        <v>173</v>
      </c>
      <c r="D105" s="26" t="s">
        <v>999</v>
      </c>
      <c r="E105" s="26" t="s">
        <v>173</v>
      </c>
      <c r="F105" s="44">
        <v>29648.31</v>
      </c>
      <c r="G105" s="26" t="s">
        <v>174</v>
      </c>
      <c r="H105" s="26" t="s">
        <v>1000</v>
      </c>
      <c r="I105" s="26" t="s">
        <v>174</v>
      </c>
      <c r="K105" s="26" t="s">
        <v>1001</v>
      </c>
      <c r="L105" s="26" t="s">
        <v>177</v>
      </c>
      <c r="M105" s="26" t="s">
        <v>178</v>
      </c>
      <c r="N105" s="26" t="s">
        <v>451</v>
      </c>
      <c r="O105" s="26" t="s">
        <v>1002</v>
      </c>
      <c r="P105" s="26" t="s">
        <v>1003</v>
      </c>
      <c r="Q105" s="26" t="s">
        <v>612</v>
      </c>
      <c r="R105" s="26" t="s">
        <v>612</v>
      </c>
      <c r="S105" s="26" t="s">
        <v>612</v>
      </c>
      <c r="T105" s="26" t="s">
        <v>1004</v>
      </c>
      <c r="V105" s="41">
        <v>44383</v>
      </c>
      <c r="W105" s="47">
        <v>325</v>
      </c>
      <c r="X105" s="18" t="s">
        <v>7247</v>
      </c>
      <c r="Y105" s="29"/>
      <c r="Z105" s="45">
        <v>1491.2361618976247</v>
      </c>
      <c r="AA105" s="30"/>
    </row>
    <row r="106" spans="1:27">
      <c r="A106" s="26" t="s">
        <v>295</v>
      </c>
      <c r="B106" s="26" t="s">
        <v>1005</v>
      </c>
      <c r="C106" s="26" t="s">
        <v>174</v>
      </c>
      <c r="D106" s="26" t="s">
        <v>297</v>
      </c>
      <c r="E106" s="26" t="s">
        <v>173</v>
      </c>
      <c r="F106" s="44">
        <v>1500000</v>
      </c>
      <c r="G106" s="26" t="s">
        <v>174</v>
      </c>
      <c r="H106" s="26" t="s">
        <v>1006</v>
      </c>
      <c r="I106" s="26" t="s">
        <v>174</v>
      </c>
      <c r="K106" s="26" t="s">
        <v>1007</v>
      </c>
      <c r="L106" s="26" t="s">
        <v>177</v>
      </c>
      <c r="M106" s="26" t="s">
        <v>178</v>
      </c>
      <c r="N106" s="26" t="s">
        <v>255</v>
      </c>
      <c r="O106" s="26" t="s">
        <v>1008</v>
      </c>
      <c r="P106" s="26" t="s">
        <v>1009</v>
      </c>
      <c r="Q106" s="26" t="s">
        <v>612</v>
      </c>
      <c r="R106" s="26" t="s">
        <v>612</v>
      </c>
      <c r="S106" s="26" t="s">
        <v>612</v>
      </c>
      <c r="T106" s="26" t="s">
        <v>1010</v>
      </c>
      <c r="V106" s="41">
        <v>44383</v>
      </c>
      <c r="W106" s="47">
        <v>337</v>
      </c>
      <c r="X106" s="18" t="s">
        <v>82</v>
      </c>
      <c r="Y106" s="29"/>
      <c r="Z106" s="45">
        <v>75446.264655436913</v>
      </c>
      <c r="AA106" s="30"/>
    </row>
    <row r="107" spans="1:27">
      <c r="A107" s="26" t="s">
        <v>1011</v>
      </c>
      <c r="B107" s="26" t="s">
        <v>1012</v>
      </c>
      <c r="C107" s="26" t="s">
        <v>192</v>
      </c>
      <c r="D107" s="26" t="s">
        <v>1013</v>
      </c>
      <c r="E107" s="26" t="s">
        <v>173</v>
      </c>
      <c r="F107" s="44">
        <v>76359.600000000006</v>
      </c>
      <c r="G107" s="26" t="s">
        <v>174</v>
      </c>
      <c r="H107" s="26" t="s">
        <v>1014</v>
      </c>
      <c r="I107" s="26" t="s">
        <v>174</v>
      </c>
      <c r="K107" s="26" t="s">
        <v>1015</v>
      </c>
      <c r="L107" s="26" t="s">
        <v>196</v>
      </c>
      <c r="M107" s="26" t="s">
        <v>178</v>
      </c>
      <c r="N107" s="26" t="s">
        <v>179</v>
      </c>
      <c r="O107" s="26" t="s">
        <v>1016</v>
      </c>
      <c r="P107" s="26" t="s">
        <v>1017</v>
      </c>
      <c r="Q107" s="26" t="s">
        <v>612</v>
      </c>
      <c r="R107" s="26" t="s">
        <v>612</v>
      </c>
      <c r="S107" s="26" t="s">
        <v>612</v>
      </c>
      <c r="T107" s="26" t="s">
        <v>1018</v>
      </c>
      <c r="V107" s="41">
        <v>44383</v>
      </c>
      <c r="W107" s="47">
        <v>271</v>
      </c>
      <c r="X107" s="18" t="s">
        <v>7236</v>
      </c>
      <c r="Y107" s="29"/>
      <c r="Z107" s="45">
        <v>3840.697727055534</v>
      </c>
      <c r="AA107" s="30"/>
    </row>
    <row r="108" spans="1:27">
      <c r="A108" s="26" t="s">
        <v>1019</v>
      </c>
      <c r="B108" s="26" t="s">
        <v>1020</v>
      </c>
      <c r="C108" s="26" t="s">
        <v>192</v>
      </c>
      <c r="D108" s="26" t="s">
        <v>1021</v>
      </c>
      <c r="E108" s="26" t="s">
        <v>173</v>
      </c>
      <c r="F108" s="44">
        <v>37343.72</v>
      </c>
      <c r="G108" s="26" t="s">
        <v>174</v>
      </c>
      <c r="H108" s="26" t="s">
        <v>1022</v>
      </c>
      <c r="I108" s="26" t="s">
        <v>174</v>
      </c>
      <c r="K108" s="26" t="s">
        <v>1023</v>
      </c>
      <c r="L108" s="26" t="s">
        <v>177</v>
      </c>
      <c r="M108" s="26" t="s">
        <v>178</v>
      </c>
      <c r="N108" s="26" t="s">
        <v>179</v>
      </c>
      <c r="O108" s="26" t="s">
        <v>1024</v>
      </c>
      <c r="P108" s="26" t="s">
        <v>1025</v>
      </c>
      <c r="Q108" s="26" t="s">
        <v>612</v>
      </c>
      <c r="R108" s="26" t="s">
        <v>612</v>
      </c>
      <c r="S108" s="26" t="s">
        <v>612</v>
      </c>
      <c r="T108" s="26" t="s">
        <v>1026</v>
      </c>
      <c r="V108" s="41">
        <v>44383</v>
      </c>
      <c r="W108" s="47">
        <v>239</v>
      </c>
      <c r="X108" s="18" t="s">
        <v>7225</v>
      </c>
      <c r="Y108" s="29"/>
      <c r="Z108" s="45">
        <v>1878.2961215590219</v>
      </c>
      <c r="AA108" s="30"/>
    </row>
    <row r="109" spans="1:27">
      <c r="A109" s="26" t="s">
        <v>1027</v>
      </c>
      <c r="B109" s="26" t="s">
        <v>1028</v>
      </c>
      <c r="C109" s="26" t="s">
        <v>174</v>
      </c>
      <c r="D109" s="26" t="s">
        <v>1029</v>
      </c>
      <c r="E109" s="26" t="s">
        <v>173</v>
      </c>
      <c r="F109" s="44">
        <v>463664.82</v>
      </c>
      <c r="G109" s="26" t="s">
        <v>174</v>
      </c>
      <c r="H109" s="26" t="s">
        <v>1030</v>
      </c>
      <c r="I109" s="26" t="s">
        <v>174</v>
      </c>
      <c r="K109" s="26" t="s">
        <v>1031</v>
      </c>
      <c r="L109" s="26" t="s">
        <v>177</v>
      </c>
      <c r="M109" s="26" t="s">
        <v>178</v>
      </c>
      <c r="N109" s="26" t="s">
        <v>255</v>
      </c>
      <c r="O109" s="26" t="s">
        <v>1032</v>
      </c>
      <c r="P109" s="26" t="s">
        <v>1033</v>
      </c>
      <c r="Q109" s="26" t="s">
        <v>612</v>
      </c>
      <c r="R109" s="26" t="s">
        <v>612</v>
      </c>
      <c r="S109" s="26" t="s">
        <v>612</v>
      </c>
      <c r="T109" s="26" t="s">
        <v>1034</v>
      </c>
      <c r="V109" s="41">
        <v>44383</v>
      </c>
      <c r="W109" s="47">
        <v>250</v>
      </c>
      <c r="X109" s="18" t="s">
        <v>7230</v>
      </c>
      <c r="Y109" s="29"/>
      <c r="Z109" s="45">
        <v>23321.185814090346</v>
      </c>
      <c r="AA109" s="30"/>
    </row>
    <row r="110" spans="1:27">
      <c r="A110" s="26" t="s">
        <v>1035</v>
      </c>
      <c r="B110" s="26" t="s">
        <v>1036</v>
      </c>
      <c r="C110" s="26" t="s">
        <v>192</v>
      </c>
      <c r="D110" s="26" t="s">
        <v>1037</v>
      </c>
      <c r="E110" s="26" t="s">
        <v>173</v>
      </c>
      <c r="F110" s="44">
        <v>25663.62</v>
      </c>
      <c r="G110" s="26" t="s">
        <v>174</v>
      </c>
      <c r="H110" s="26" t="s">
        <v>1038</v>
      </c>
      <c r="I110" s="26" t="s">
        <v>174</v>
      </c>
      <c r="K110" s="26" t="s">
        <v>1039</v>
      </c>
      <c r="L110" s="26" t="s">
        <v>177</v>
      </c>
      <c r="M110" s="26" t="s">
        <v>178</v>
      </c>
      <c r="N110" s="26" t="s">
        <v>179</v>
      </c>
      <c r="O110" s="26" t="s">
        <v>1040</v>
      </c>
      <c r="P110" s="26" t="s">
        <v>1041</v>
      </c>
      <c r="Q110" s="26" t="s">
        <v>612</v>
      </c>
      <c r="R110" s="26" t="s">
        <v>612</v>
      </c>
      <c r="S110" s="26" t="s">
        <v>612</v>
      </c>
      <c r="T110" s="26" t="s">
        <v>1042</v>
      </c>
      <c r="V110" s="41">
        <v>44383</v>
      </c>
      <c r="W110" s="47">
        <v>210</v>
      </c>
      <c r="X110" s="18" t="s">
        <v>7220</v>
      </c>
      <c r="Y110" s="29"/>
      <c r="Z110" s="45">
        <v>1290.8161776910426</v>
      </c>
      <c r="AA110" s="30"/>
    </row>
    <row r="111" spans="1:27">
      <c r="A111" s="26" t="s">
        <v>1043</v>
      </c>
      <c r="B111" s="26" t="s">
        <v>1044</v>
      </c>
      <c r="C111" s="26" t="s">
        <v>174</v>
      </c>
      <c r="D111" s="26" t="s">
        <v>1045</v>
      </c>
      <c r="E111" s="26" t="s">
        <v>173</v>
      </c>
      <c r="F111" s="44">
        <v>324079.53000000003</v>
      </c>
      <c r="G111" s="26" t="s">
        <v>174</v>
      </c>
      <c r="H111" s="26" t="s">
        <v>1046</v>
      </c>
      <c r="I111" s="26" t="s">
        <v>174</v>
      </c>
      <c r="K111" s="26" t="s">
        <v>1047</v>
      </c>
      <c r="L111" s="26" t="s">
        <v>363</v>
      </c>
      <c r="M111" s="26" t="s">
        <v>178</v>
      </c>
      <c r="N111" s="26" t="s">
        <v>255</v>
      </c>
      <c r="O111" s="26" t="s">
        <v>1048</v>
      </c>
      <c r="P111" s="26" t="s">
        <v>1049</v>
      </c>
      <c r="Q111" s="26" t="s">
        <v>612</v>
      </c>
      <c r="R111" s="26" t="s">
        <v>612</v>
      </c>
      <c r="S111" s="26" t="s">
        <v>612</v>
      </c>
      <c r="T111" s="26" t="s">
        <v>1050</v>
      </c>
      <c r="V111" s="41">
        <v>44383</v>
      </c>
      <c r="W111" s="47">
        <v>263</v>
      </c>
      <c r="X111" s="18" t="s">
        <v>7234</v>
      </c>
      <c r="Y111" s="29"/>
      <c r="Z111" s="45">
        <v>16300.393326526406</v>
      </c>
      <c r="AA111" s="30"/>
    </row>
    <row r="112" spans="1:27">
      <c r="A112" s="26" t="s">
        <v>1051</v>
      </c>
      <c r="B112" s="26" t="s">
        <v>1052</v>
      </c>
      <c r="C112" s="26" t="s">
        <v>192</v>
      </c>
      <c r="D112" s="26" t="s">
        <v>1053</v>
      </c>
      <c r="E112" s="26" t="s">
        <v>173</v>
      </c>
      <c r="F112" s="44">
        <v>150897.62</v>
      </c>
      <c r="G112" s="26" t="s">
        <v>174</v>
      </c>
      <c r="H112" s="26" t="s">
        <v>1054</v>
      </c>
      <c r="I112" s="26" t="s">
        <v>174</v>
      </c>
      <c r="K112" s="26" t="s">
        <v>1055</v>
      </c>
      <c r="L112" s="26" t="s">
        <v>1056</v>
      </c>
      <c r="M112" s="26" t="s">
        <v>178</v>
      </c>
      <c r="N112" s="26" t="s">
        <v>593</v>
      </c>
      <c r="O112" s="26" t="s">
        <v>1057</v>
      </c>
      <c r="P112" s="26" t="s">
        <v>1058</v>
      </c>
      <c r="Q112" s="26" t="s">
        <v>612</v>
      </c>
      <c r="R112" s="26" t="s">
        <v>612</v>
      </c>
      <c r="S112" s="26" t="s">
        <v>612</v>
      </c>
      <c r="T112" s="26" t="s">
        <v>1059</v>
      </c>
      <c r="V112" s="41">
        <v>44383</v>
      </c>
      <c r="W112" s="47">
        <v>150</v>
      </c>
      <c r="X112" s="18" t="s">
        <v>7202</v>
      </c>
      <c r="Y112" s="29"/>
      <c r="Z112" s="45">
        <v>7589.7745162637002</v>
      </c>
      <c r="AA112" s="30"/>
    </row>
    <row r="113" spans="1:27">
      <c r="A113" s="26" t="s">
        <v>1060</v>
      </c>
      <c r="B113" s="26" t="s">
        <v>1061</v>
      </c>
      <c r="C113" s="26" t="s">
        <v>174</v>
      </c>
      <c r="D113" s="26" t="s">
        <v>1062</v>
      </c>
      <c r="E113" s="26" t="s">
        <v>173</v>
      </c>
      <c r="F113" s="44">
        <v>753539.5</v>
      </c>
      <c r="G113" s="26" t="s">
        <v>174</v>
      </c>
      <c r="H113" s="26" t="s">
        <v>1063</v>
      </c>
      <c r="I113" s="26" t="s">
        <v>174</v>
      </c>
      <c r="K113" s="26" t="s">
        <v>1064</v>
      </c>
      <c r="L113" s="26" t="s">
        <v>363</v>
      </c>
      <c r="M113" s="26" t="s">
        <v>178</v>
      </c>
      <c r="N113" s="26" t="s">
        <v>255</v>
      </c>
      <c r="O113" s="26" t="s">
        <v>1065</v>
      </c>
      <c r="P113" s="26" t="s">
        <v>1066</v>
      </c>
      <c r="Q113" s="26" t="s">
        <v>1067</v>
      </c>
      <c r="R113" s="26" t="s">
        <v>612</v>
      </c>
      <c r="S113" s="26" t="s">
        <v>1067</v>
      </c>
      <c r="T113" s="26" t="s">
        <v>1068</v>
      </c>
      <c r="V113" s="41">
        <v>44384</v>
      </c>
      <c r="W113" s="47">
        <v>39</v>
      </c>
      <c r="X113" s="18" t="s">
        <v>7160</v>
      </c>
      <c r="Y113" s="29"/>
      <c r="Z113" s="45">
        <v>37955.568875546509</v>
      </c>
      <c r="AA113" s="30"/>
    </row>
    <row r="114" spans="1:27">
      <c r="A114" s="26" t="s">
        <v>1069</v>
      </c>
      <c r="B114" s="26" t="s">
        <v>1070</v>
      </c>
      <c r="C114" s="26" t="s">
        <v>192</v>
      </c>
      <c r="D114" s="26" t="s">
        <v>1071</v>
      </c>
      <c r="E114" s="26" t="s">
        <v>173</v>
      </c>
      <c r="F114" s="44">
        <v>22374.55</v>
      </c>
      <c r="G114" s="26" t="s">
        <v>174</v>
      </c>
      <c r="H114" s="26" t="s">
        <v>1072</v>
      </c>
      <c r="I114" s="26" t="s">
        <v>174</v>
      </c>
      <c r="K114" s="26" t="s">
        <v>1073</v>
      </c>
      <c r="L114" s="26" t="s">
        <v>1074</v>
      </c>
      <c r="M114" s="26" t="s">
        <v>178</v>
      </c>
      <c r="N114" s="26" t="s">
        <v>593</v>
      </c>
      <c r="O114" s="26" t="s">
        <v>1075</v>
      </c>
      <c r="P114" s="26" t="s">
        <v>1076</v>
      </c>
      <c r="Q114" s="26" t="s">
        <v>1067</v>
      </c>
      <c r="R114" s="26" t="s">
        <v>612</v>
      </c>
      <c r="S114" s="26" t="s">
        <v>1067</v>
      </c>
      <c r="T114" s="26" t="s">
        <v>1077</v>
      </c>
      <c r="V114" s="41">
        <v>44384</v>
      </c>
      <c r="W114" s="47">
        <v>269</v>
      </c>
      <c r="X114" s="18" t="s">
        <v>4902</v>
      </c>
      <c r="Y114" s="29"/>
      <c r="Z114" s="45">
        <v>1126.9996776338323</v>
      </c>
      <c r="AA114" s="30"/>
    </row>
    <row r="115" spans="1:27">
      <c r="A115" s="26" t="s">
        <v>79</v>
      </c>
      <c r="B115" s="26" t="s">
        <v>1078</v>
      </c>
      <c r="C115" s="26" t="s">
        <v>192</v>
      </c>
      <c r="D115" s="26" t="s">
        <v>1079</v>
      </c>
      <c r="E115" s="26" t="s">
        <v>173</v>
      </c>
      <c r="F115" s="44">
        <v>351520.28</v>
      </c>
      <c r="G115" s="26" t="s">
        <v>174</v>
      </c>
      <c r="H115" s="26" t="s">
        <v>1080</v>
      </c>
      <c r="I115" s="26" t="s">
        <v>174</v>
      </c>
      <c r="K115" s="26" t="s">
        <v>1081</v>
      </c>
      <c r="L115" s="26" t="s">
        <v>177</v>
      </c>
      <c r="M115" s="26" t="s">
        <v>178</v>
      </c>
      <c r="N115" s="26" t="s">
        <v>179</v>
      </c>
      <c r="O115" s="26" t="s">
        <v>1082</v>
      </c>
      <c r="P115" s="26" t="s">
        <v>1083</v>
      </c>
      <c r="Q115" s="26" t="s">
        <v>1067</v>
      </c>
      <c r="R115" s="26" t="s">
        <v>1067</v>
      </c>
      <c r="S115" s="26" t="s">
        <v>1067</v>
      </c>
      <c r="T115" s="26" t="s">
        <v>1084</v>
      </c>
      <c r="V115" s="41">
        <v>44384</v>
      </c>
      <c r="W115" s="47">
        <v>100</v>
      </c>
      <c r="X115" s="18" t="s">
        <v>79</v>
      </c>
      <c r="Y115" s="29"/>
      <c r="Z115" s="45">
        <v>17705.975862833195</v>
      </c>
      <c r="AA115" s="30"/>
    </row>
    <row r="116" spans="1:27">
      <c r="A116" s="26" t="s">
        <v>1085</v>
      </c>
      <c r="B116" s="26" t="s">
        <v>1086</v>
      </c>
      <c r="C116" s="26" t="s">
        <v>173</v>
      </c>
      <c r="D116" s="26" t="s">
        <v>1087</v>
      </c>
      <c r="E116" s="26" t="s">
        <v>173</v>
      </c>
      <c r="F116" s="44">
        <v>18574.78</v>
      </c>
      <c r="G116" s="26" t="s">
        <v>174</v>
      </c>
      <c r="H116" s="26" t="s">
        <v>1088</v>
      </c>
      <c r="I116" s="26" t="s">
        <v>174</v>
      </c>
      <c r="K116" s="26" t="s">
        <v>1089</v>
      </c>
      <c r="L116" s="26" t="s">
        <v>1090</v>
      </c>
      <c r="M116" s="26" t="s">
        <v>178</v>
      </c>
      <c r="N116" s="26" t="s">
        <v>274</v>
      </c>
      <c r="O116" s="26" t="s">
        <v>1091</v>
      </c>
      <c r="P116" s="26" t="s">
        <v>1092</v>
      </c>
      <c r="Q116" s="26" t="s">
        <v>1067</v>
      </c>
      <c r="R116" s="26" t="s">
        <v>1067</v>
      </c>
      <c r="S116" s="26" t="s">
        <v>1067</v>
      </c>
      <c r="T116" s="26" t="s">
        <v>1093</v>
      </c>
      <c r="V116" s="41">
        <v>44384</v>
      </c>
      <c r="W116" s="47">
        <v>90</v>
      </c>
      <c r="X116" s="18" t="s">
        <v>7177</v>
      </c>
      <c r="Y116" s="29"/>
      <c r="Z116" s="45">
        <v>935.60635061350297</v>
      </c>
      <c r="AA116" s="30"/>
    </row>
    <row r="117" spans="1:27">
      <c r="A117" s="26" t="s">
        <v>1094</v>
      </c>
      <c r="B117" s="26" t="s">
        <v>1095</v>
      </c>
      <c r="C117" s="26" t="s">
        <v>192</v>
      </c>
      <c r="D117" s="26" t="s">
        <v>1096</v>
      </c>
      <c r="E117" s="26" t="s">
        <v>173</v>
      </c>
      <c r="F117" s="44">
        <v>24586.29</v>
      </c>
      <c r="G117" s="26" t="s">
        <v>174</v>
      </c>
      <c r="H117" s="26" t="s">
        <v>1097</v>
      </c>
      <c r="I117" s="26" t="s">
        <v>174</v>
      </c>
      <c r="K117" s="26" t="s">
        <v>1098</v>
      </c>
      <c r="L117" s="26" t="s">
        <v>196</v>
      </c>
      <c r="M117" s="26" t="s">
        <v>178</v>
      </c>
      <c r="N117" s="26" t="s">
        <v>120</v>
      </c>
      <c r="O117" s="26" t="s">
        <v>1099</v>
      </c>
      <c r="P117" s="26" t="s">
        <v>1100</v>
      </c>
      <c r="Q117" s="26" t="s">
        <v>1067</v>
      </c>
      <c r="R117" s="26" t="s">
        <v>1067</v>
      </c>
      <c r="S117" s="26" t="s">
        <v>1067</v>
      </c>
      <c r="T117" s="26" t="s">
        <v>1101</v>
      </c>
      <c r="V117" s="41">
        <v>44384</v>
      </c>
      <c r="W117" s="47">
        <v>331</v>
      </c>
      <c r="X117" s="18" t="s">
        <v>7249</v>
      </c>
      <c r="Y117" s="29"/>
      <c r="Z117" s="45">
        <v>1238.4043882094575</v>
      </c>
      <c r="AA117" s="30"/>
    </row>
    <row r="118" spans="1:27">
      <c r="A118" s="26" t="s">
        <v>1102</v>
      </c>
      <c r="B118" s="26" t="s">
        <v>1103</v>
      </c>
      <c r="C118" s="26" t="s">
        <v>192</v>
      </c>
      <c r="D118" s="26" t="s">
        <v>1104</v>
      </c>
      <c r="E118" s="26" t="s">
        <v>173</v>
      </c>
      <c r="F118" s="44">
        <v>140279.44</v>
      </c>
      <c r="G118" s="26" t="s">
        <v>174</v>
      </c>
      <c r="H118" s="26" t="s">
        <v>1105</v>
      </c>
      <c r="I118" s="26" t="s">
        <v>174</v>
      </c>
      <c r="K118" s="26" t="s">
        <v>1106</v>
      </c>
      <c r="L118" s="26" t="s">
        <v>177</v>
      </c>
      <c r="M118" s="26" t="s">
        <v>178</v>
      </c>
      <c r="N118" s="26" t="s">
        <v>179</v>
      </c>
      <c r="O118" s="26" t="s">
        <v>1107</v>
      </c>
      <c r="P118" s="26" t="s">
        <v>1108</v>
      </c>
      <c r="Q118" s="26" t="s">
        <v>1067</v>
      </c>
      <c r="R118" s="26" t="s">
        <v>1067</v>
      </c>
      <c r="S118" s="26" t="s">
        <v>1067</v>
      </c>
      <c r="T118" s="26" t="s">
        <v>1109</v>
      </c>
      <c r="V118" s="41">
        <v>44384</v>
      </c>
      <c r="W118" s="47">
        <v>206</v>
      </c>
      <c r="X118" s="18" t="s">
        <v>7219</v>
      </c>
      <c r="Y118" s="29"/>
      <c r="Z118" s="45">
        <v>7065.8352305925491</v>
      </c>
      <c r="AA118" s="30"/>
    </row>
    <row r="119" spans="1:27">
      <c r="A119" s="26" t="s">
        <v>1110</v>
      </c>
      <c r="B119" s="26" t="s">
        <v>1111</v>
      </c>
      <c r="C119" s="26" t="s">
        <v>174</v>
      </c>
      <c r="D119" s="26" t="s">
        <v>1112</v>
      </c>
      <c r="E119" s="26" t="s">
        <v>173</v>
      </c>
      <c r="F119" s="44">
        <v>228675.16</v>
      </c>
      <c r="G119" s="26" t="s">
        <v>174</v>
      </c>
      <c r="H119" s="26" t="s">
        <v>676</v>
      </c>
      <c r="I119" s="26" t="s">
        <v>174</v>
      </c>
      <c r="K119" s="26" t="s">
        <v>1113</v>
      </c>
      <c r="L119" s="26" t="s">
        <v>196</v>
      </c>
      <c r="M119" s="26" t="s">
        <v>178</v>
      </c>
      <c r="N119" s="26" t="s">
        <v>255</v>
      </c>
      <c r="O119" s="26" t="s">
        <v>1114</v>
      </c>
      <c r="P119" s="26" t="s">
        <v>1115</v>
      </c>
      <c r="Q119" s="26" t="s">
        <v>1067</v>
      </c>
      <c r="R119" s="26" t="s">
        <v>1067</v>
      </c>
      <c r="S119" s="26" t="s">
        <v>1067</v>
      </c>
      <c r="T119" s="26" t="s">
        <v>1116</v>
      </c>
      <c r="V119" s="41">
        <v>44384</v>
      </c>
      <c r="W119" s="47">
        <v>110</v>
      </c>
      <c r="X119" s="18" t="s">
        <v>7185</v>
      </c>
      <c r="Y119" s="29"/>
      <c r="Z119" s="45">
        <v>11518.302339169504</v>
      </c>
      <c r="AA119" s="30"/>
    </row>
    <row r="120" spans="1:27">
      <c r="A120" s="26" t="s">
        <v>1117</v>
      </c>
      <c r="B120" s="26" t="s">
        <v>1118</v>
      </c>
      <c r="C120" s="26" t="s">
        <v>192</v>
      </c>
      <c r="D120" s="26" t="s">
        <v>1119</v>
      </c>
      <c r="E120" s="26" t="s">
        <v>173</v>
      </c>
      <c r="F120" s="44">
        <v>242</v>
      </c>
      <c r="G120" s="26" t="s">
        <v>174</v>
      </c>
      <c r="H120" s="26" t="s">
        <v>625</v>
      </c>
      <c r="I120" s="26" t="s">
        <v>174</v>
      </c>
      <c r="K120" s="26" t="s">
        <v>1120</v>
      </c>
      <c r="L120" s="26" t="s">
        <v>196</v>
      </c>
      <c r="M120" s="26" t="s">
        <v>178</v>
      </c>
      <c r="N120" s="26" t="s">
        <v>120</v>
      </c>
      <c r="O120" s="26" t="s">
        <v>1121</v>
      </c>
      <c r="P120" s="26" t="s">
        <v>1122</v>
      </c>
      <c r="Q120" s="26" t="s">
        <v>1067</v>
      </c>
      <c r="R120" s="26" t="s">
        <v>1067</v>
      </c>
      <c r="S120" s="26" t="s">
        <v>1067</v>
      </c>
      <c r="T120" s="26" t="s">
        <v>1123</v>
      </c>
      <c r="V120" s="41">
        <v>44384</v>
      </c>
      <c r="W120" s="47">
        <v>369</v>
      </c>
      <c r="X120" s="18" t="s">
        <v>8108</v>
      </c>
      <c r="Y120" s="29"/>
      <c r="Z120" s="45">
        <v>12.189470715048454</v>
      </c>
      <c r="AA120" s="30"/>
    </row>
    <row r="121" spans="1:27">
      <c r="A121" s="26" t="s">
        <v>1117</v>
      </c>
      <c r="B121" s="26" t="s">
        <v>1118</v>
      </c>
      <c r="C121" s="26" t="s">
        <v>192</v>
      </c>
      <c r="D121" s="26" t="s">
        <v>1119</v>
      </c>
      <c r="E121" s="26" t="s">
        <v>173</v>
      </c>
      <c r="F121" s="44">
        <v>242.4</v>
      </c>
      <c r="G121" s="26" t="s">
        <v>174</v>
      </c>
      <c r="H121" s="26" t="s">
        <v>625</v>
      </c>
      <c r="I121" s="26" t="s">
        <v>174</v>
      </c>
      <c r="K121" s="26" t="s">
        <v>1124</v>
      </c>
      <c r="L121" s="26" t="s">
        <v>363</v>
      </c>
      <c r="M121" s="26" t="s">
        <v>178</v>
      </c>
      <c r="N121" s="26" t="s">
        <v>120</v>
      </c>
      <c r="O121" s="26" t="s">
        <v>1125</v>
      </c>
      <c r="P121" s="26" t="s">
        <v>1126</v>
      </c>
      <c r="Q121" s="26" t="s">
        <v>1067</v>
      </c>
      <c r="R121" s="26" t="s">
        <v>1067</v>
      </c>
      <c r="S121" s="26" t="s">
        <v>1067</v>
      </c>
      <c r="T121" s="26" t="s">
        <v>1127</v>
      </c>
      <c r="V121" s="41">
        <v>44384</v>
      </c>
      <c r="W121" s="47">
        <v>369</v>
      </c>
      <c r="X121" s="18" t="s">
        <v>8108</v>
      </c>
      <c r="Y121" s="29"/>
      <c r="Z121" s="45">
        <v>12.209618600527874</v>
      </c>
      <c r="AA121" s="30"/>
    </row>
    <row r="122" spans="1:27">
      <c r="A122" s="26" t="s">
        <v>1128</v>
      </c>
      <c r="B122" s="26" t="s">
        <v>1129</v>
      </c>
      <c r="C122" s="26" t="s">
        <v>174</v>
      </c>
      <c r="D122" s="26" t="s">
        <v>1130</v>
      </c>
      <c r="E122" s="26" t="s">
        <v>173</v>
      </c>
      <c r="F122" s="44">
        <v>28635.11</v>
      </c>
      <c r="G122" s="26" t="s">
        <v>174</v>
      </c>
      <c r="H122" s="26" t="s">
        <v>1131</v>
      </c>
      <c r="I122" s="26" t="s">
        <v>174</v>
      </c>
      <c r="K122" s="26" t="s">
        <v>1132</v>
      </c>
      <c r="L122" s="26" t="s">
        <v>1133</v>
      </c>
      <c r="M122" s="26" t="s">
        <v>178</v>
      </c>
      <c r="N122" s="26" t="s">
        <v>255</v>
      </c>
      <c r="O122" s="26" t="s">
        <v>1134</v>
      </c>
      <c r="P122" s="26" t="s">
        <v>1135</v>
      </c>
      <c r="Q122" s="26" t="s">
        <v>1067</v>
      </c>
      <c r="R122" s="26" t="s">
        <v>1067</v>
      </c>
      <c r="S122" s="26" t="s">
        <v>1067</v>
      </c>
      <c r="T122" s="26" t="s">
        <v>1136</v>
      </c>
      <c r="V122" s="41">
        <v>44384</v>
      </c>
      <c r="W122" s="47">
        <v>243</v>
      </c>
      <c r="X122" s="18" t="s">
        <v>7227</v>
      </c>
      <c r="Y122" s="29"/>
      <c r="Z122" s="45">
        <v>1442.3422924264098</v>
      </c>
      <c r="AA122" s="30"/>
    </row>
    <row r="123" spans="1:27">
      <c r="A123" s="26" t="s">
        <v>1137</v>
      </c>
      <c r="B123" s="26" t="s">
        <v>1138</v>
      </c>
      <c r="C123" s="26" t="s">
        <v>192</v>
      </c>
      <c r="D123" s="26" t="s">
        <v>1139</v>
      </c>
      <c r="E123" s="26" t="s">
        <v>173</v>
      </c>
      <c r="F123" s="44">
        <v>865</v>
      </c>
      <c r="G123" s="26" t="s">
        <v>174</v>
      </c>
      <c r="H123" s="26" t="s">
        <v>1140</v>
      </c>
      <c r="I123" s="26" t="s">
        <v>174</v>
      </c>
      <c r="K123" s="26" t="s">
        <v>1141</v>
      </c>
      <c r="L123" s="26" t="s">
        <v>177</v>
      </c>
      <c r="M123" s="26" t="s">
        <v>178</v>
      </c>
      <c r="N123" s="26" t="s">
        <v>120</v>
      </c>
      <c r="O123" s="26" t="s">
        <v>1142</v>
      </c>
      <c r="P123" s="26" t="s">
        <v>1143</v>
      </c>
      <c r="Q123" s="26" t="s">
        <v>1067</v>
      </c>
      <c r="R123" s="26" t="s">
        <v>1067</v>
      </c>
      <c r="S123" s="26" t="s">
        <v>1067</v>
      </c>
      <c r="T123" s="26" t="s">
        <v>1144</v>
      </c>
      <c r="V123" s="41">
        <v>44384</v>
      </c>
      <c r="W123" s="47">
        <v>39</v>
      </c>
      <c r="X123" s="18" t="s">
        <v>7160</v>
      </c>
      <c r="Y123" s="29"/>
      <c r="Z123" s="45">
        <v>43.569802349243446</v>
      </c>
      <c r="AA123" s="30"/>
    </row>
    <row r="124" spans="1:27">
      <c r="A124" s="26" t="s">
        <v>1145</v>
      </c>
      <c r="B124" s="26" t="s">
        <v>1146</v>
      </c>
      <c r="C124" s="26" t="s">
        <v>192</v>
      </c>
      <c r="D124" s="26" t="s">
        <v>1147</v>
      </c>
      <c r="E124" s="26" t="s">
        <v>173</v>
      </c>
      <c r="F124" s="44">
        <v>46161.82</v>
      </c>
      <c r="G124" s="26" t="s">
        <v>174</v>
      </c>
      <c r="H124" s="26" t="s">
        <v>1148</v>
      </c>
      <c r="I124" s="26" t="s">
        <v>174</v>
      </c>
      <c r="K124" s="26" t="s">
        <v>1149</v>
      </c>
      <c r="L124" s="26" t="s">
        <v>177</v>
      </c>
      <c r="M124" s="26" t="s">
        <v>178</v>
      </c>
      <c r="N124" s="26" t="s">
        <v>221</v>
      </c>
      <c r="O124" s="26" t="s">
        <v>1150</v>
      </c>
      <c r="P124" s="26" t="s">
        <v>1151</v>
      </c>
      <c r="Q124" s="26" t="s">
        <v>1067</v>
      </c>
      <c r="R124" s="26" t="s">
        <v>1067</v>
      </c>
      <c r="S124" s="26" t="s">
        <v>1067</v>
      </c>
      <c r="T124" s="26" t="s">
        <v>1152</v>
      </c>
      <c r="V124" s="41">
        <v>44384</v>
      </c>
      <c r="W124" s="47">
        <v>105</v>
      </c>
      <c r="X124" s="18" t="s">
        <v>7183</v>
      </c>
      <c r="Y124" s="29"/>
      <c r="Z124" s="45">
        <v>2325.1576572038762</v>
      </c>
      <c r="AA124" s="30"/>
    </row>
    <row r="125" spans="1:27">
      <c r="A125" s="26" t="s">
        <v>1153</v>
      </c>
      <c r="B125" s="26" t="s">
        <v>1154</v>
      </c>
      <c r="C125" s="26" t="s">
        <v>174</v>
      </c>
      <c r="D125" s="26" t="s">
        <v>1155</v>
      </c>
      <c r="E125" s="26" t="s">
        <v>173</v>
      </c>
      <c r="F125" s="44">
        <v>41750.410000000003</v>
      </c>
      <c r="G125" s="26" t="s">
        <v>174</v>
      </c>
      <c r="H125" s="26" t="s">
        <v>1156</v>
      </c>
      <c r="I125" s="26" t="s">
        <v>174</v>
      </c>
      <c r="K125" s="26" t="s">
        <v>1157</v>
      </c>
      <c r="L125" s="26" t="s">
        <v>177</v>
      </c>
      <c r="M125" s="26" t="s">
        <v>178</v>
      </c>
      <c r="N125" s="26" t="s">
        <v>1158</v>
      </c>
      <c r="O125" s="26" t="s">
        <v>1159</v>
      </c>
      <c r="P125" s="26" t="s">
        <v>1160</v>
      </c>
      <c r="Q125" s="26" t="s">
        <v>1067</v>
      </c>
      <c r="R125" s="26" t="s">
        <v>1067</v>
      </c>
      <c r="S125" s="26" t="s">
        <v>1067</v>
      </c>
      <c r="T125" s="26" t="s">
        <v>1161</v>
      </c>
      <c r="V125" s="41">
        <v>44384</v>
      </c>
      <c r="W125" s="47">
        <v>72</v>
      </c>
      <c r="X125" s="18" t="s">
        <v>7168</v>
      </c>
      <c r="Y125" s="29"/>
      <c r="Z125" s="45">
        <v>2102.9561984969678</v>
      </c>
      <c r="AA125" s="30"/>
    </row>
    <row r="126" spans="1:27">
      <c r="A126" s="26" t="s">
        <v>1162</v>
      </c>
      <c r="B126" s="26" t="s">
        <v>1163</v>
      </c>
      <c r="C126" s="26" t="s">
        <v>192</v>
      </c>
      <c r="D126" s="26" t="s">
        <v>1164</v>
      </c>
      <c r="E126" s="26" t="s">
        <v>173</v>
      </c>
      <c r="F126" s="44">
        <v>851459.02</v>
      </c>
      <c r="G126" s="26" t="s">
        <v>174</v>
      </c>
      <c r="H126" s="26" t="s">
        <v>1165</v>
      </c>
      <c r="I126" s="26" t="s">
        <v>174</v>
      </c>
      <c r="K126" s="26" t="s">
        <v>1166</v>
      </c>
      <c r="L126" s="26" t="s">
        <v>177</v>
      </c>
      <c r="M126" s="26" t="s">
        <v>178</v>
      </c>
      <c r="N126" s="26" t="s">
        <v>179</v>
      </c>
      <c r="O126" s="26" t="s">
        <v>1167</v>
      </c>
      <c r="P126" s="26" t="s">
        <v>1168</v>
      </c>
      <c r="Q126" s="26" t="s">
        <v>1067</v>
      </c>
      <c r="R126" s="26" t="s">
        <v>1067</v>
      </c>
      <c r="S126" s="26" t="s">
        <v>1067</v>
      </c>
      <c r="T126" s="26" t="s">
        <v>1169</v>
      </c>
      <c r="V126" s="41">
        <v>44384</v>
      </c>
      <c r="W126" s="47">
        <v>44</v>
      </c>
      <c r="X126" s="18" t="s">
        <v>7161</v>
      </c>
      <c r="Y126" s="29"/>
      <c r="Z126" s="45">
        <v>42887.747063445691</v>
      </c>
      <c r="AA126" s="30"/>
    </row>
    <row r="127" spans="1:27">
      <c r="A127" s="26" t="s">
        <v>1170</v>
      </c>
      <c r="B127" s="26" t="s">
        <v>1171</v>
      </c>
      <c r="C127" s="26" t="s">
        <v>174</v>
      </c>
      <c r="D127" s="26" t="s">
        <v>1172</v>
      </c>
      <c r="E127" s="26" t="s">
        <v>173</v>
      </c>
      <c r="F127" s="44">
        <v>20466.05</v>
      </c>
      <c r="G127" s="26" t="s">
        <v>174</v>
      </c>
      <c r="H127" s="26" t="s">
        <v>1173</v>
      </c>
      <c r="I127" s="26" t="s">
        <v>174</v>
      </c>
      <c r="K127" s="26" t="s">
        <v>1174</v>
      </c>
      <c r="L127" s="26" t="s">
        <v>177</v>
      </c>
      <c r="M127" s="26" t="s">
        <v>178</v>
      </c>
      <c r="N127" s="26" t="s">
        <v>558</v>
      </c>
      <c r="O127" s="26" t="s">
        <v>1175</v>
      </c>
      <c r="P127" s="26" t="s">
        <v>1176</v>
      </c>
      <c r="Q127" s="26" t="s">
        <v>1067</v>
      </c>
      <c r="R127" s="26" t="s">
        <v>1067</v>
      </c>
      <c r="S127" s="26" t="s">
        <v>1067</v>
      </c>
      <c r="T127" s="26" t="s">
        <v>1177</v>
      </c>
      <c r="V127" s="41">
        <v>44384</v>
      </c>
      <c r="W127" s="47">
        <v>280</v>
      </c>
      <c r="X127" s="18" t="s">
        <v>85</v>
      </c>
      <c r="Y127" s="29"/>
      <c r="Z127" s="45">
        <v>1030.8690790401547</v>
      </c>
      <c r="AA127" s="30"/>
    </row>
    <row r="128" spans="1:27">
      <c r="A128" s="26" t="s">
        <v>1178</v>
      </c>
      <c r="B128" s="26" t="s">
        <v>1179</v>
      </c>
      <c r="C128" s="26" t="s">
        <v>174</v>
      </c>
      <c r="D128" s="26" t="s">
        <v>1180</v>
      </c>
      <c r="E128" s="26" t="s">
        <v>173</v>
      </c>
      <c r="F128" s="44">
        <v>98269</v>
      </c>
      <c r="G128" s="26" t="s">
        <v>174</v>
      </c>
      <c r="H128" s="26" t="s">
        <v>1181</v>
      </c>
      <c r="I128" s="26" t="s">
        <v>174</v>
      </c>
      <c r="K128" s="26" t="s">
        <v>1182</v>
      </c>
      <c r="L128" s="26" t="s">
        <v>177</v>
      </c>
      <c r="M128" s="26" t="s">
        <v>178</v>
      </c>
      <c r="N128" s="26" t="s">
        <v>255</v>
      </c>
      <c r="O128" s="26" t="s">
        <v>1183</v>
      </c>
      <c r="P128" s="26" t="s">
        <v>1184</v>
      </c>
      <c r="Q128" s="26" t="s">
        <v>1067</v>
      </c>
      <c r="R128" s="26" t="s">
        <v>1067</v>
      </c>
      <c r="S128" s="26" t="s">
        <v>1067</v>
      </c>
      <c r="T128" s="26" t="s">
        <v>1185</v>
      </c>
      <c r="V128" s="41">
        <v>44384</v>
      </c>
      <c r="W128" s="47">
        <v>76</v>
      </c>
      <c r="X128" s="18" t="s">
        <v>7170</v>
      </c>
      <c r="Y128" s="29"/>
      <c r="Z128" s="45">
        <v>4949.7813954425483</v>
      </c>
      <c r="AA128" s="30"/>
    </row>
    <row r="129" spans="1:27">
      <c r="A129" s="26" t="s">
        <v>1186</v>
      </c>
      <c r="B129" s="26" t="s">
        <v>1187</v>
      </c>
      <c r="C129" s="26" t="s">
        <v>192</v>
      </c>
      <c r="D129" s="26" t="s">
        <v>1188</v>
      </c>
      <c r="E129" s="26" t="s">
        <v>173</v>
      </c>
      <c r="F129" s="44">
        <v>133764.1</v>
      </c>
      <c r="G129" s="26" t="s">
        <v>174</v>
      </c>
      <c r="H129" s="26" t="s">
        <v>1189</v>
      </c>
      <c r="I129" s="26" t="s">
        <v>174</v>
      </c>
      <c r="K129" s="26" t="s">
        <v>1190</v>
      </c>
      <c r="L129" s="26" t="s">
        <v>177</v>
      </c>
      <c r="M129" s="26" t="s">
        <v>178</v>
      </c>
      <c r="N129" s="26" t="s">
        <v>179</v>
      </c>
      <c r="O129" s="26" t="s">
        <v>1191</v>
      </c>
      <c r="P129" s="26" t="s">
        <v>1192</v>
      </c>
      <c r="Q129" s="26" t="s">
        <v>1067</v>
      </c>
      <c r="R129" s="26" t="s">
        <v>1067</v>
      </c>
      <c r="S129" s="26" t="s">
        <v>1067</v>
      </c>
      <c r="T129" s="26" t="s">
        <v>1193</v>
      </c>
      <c r="V129" s="41">
        <v>44384</v>
      </c>
      <c r="W129" s="47">
        <v>182</v>
      </c>
      <c r="X129" s="18" t="s">
        <v>7214</v>
      </c>
      <c r="Y129" s="29"/>
      <c r="Z129" s="45">
        <v>6737.6594201438556</v>
      </c>
      <c r="AA129" s="30"/>
    </row>
    <row r="130" spans="1:27">
      <c r="A130" s="26" t="s">
        <v>1194</v>
      </c>
      <c r="B130" s="26" t="s">
        <v>1195</v>
      </c>
      <c r="C130" s="26" t="s">
        <v>173</v>
      </c>
      <c r="D130" s="26" t="s">
        <v>1196</v>
      </c>
      <c r="E130" s="26" t="s">
        <v>173</v>
      </c>
      <c r="F130" s="44">
        <v>25000</v>
      </c>
      <c r="G130" s="26" t="s">
        <v>241</v>
      </c>
      <c r="H130" s="26" t="s">
        <v>1197</v>
      </c>
      <c r="I130" s="26" t="s">
        <v>174</v>
      </c>
      <c r="K130" s="26" t="s">
        <v>1198</v>
      </c>
      <c r="L130" s="26" t="s">
        <v>241</v>
      </c>
      <c r="M130" s="26" t="s">
        <v>178</v>
      </c>
      <c r="N130" s="26" t="s">
        <v>178</v>
      </c>
      <c r="O130" s="26" t="s">
        <v>1199</v>
      </c>
      <c r="P130" s="26" t="s">
        <v>241</v>
      </c>
      <c r="Q130" s="26" t="s">
        <v>1067</v>
      </c>
      <c r="R130" s="26" t="s">
        <v>1067</v>
      </c>
      <c r="S130" s="26" t="s">
        <v>1067</v>
      </c>
      <c r="T130" s="26" t="s">
        <v>1200</v>
      </c>
      <c r="V130" s="41">
        <v>44384</v>
      </c>
      <c r="W130" s="47">
        <v>182</v>
      </c>
      <c r="X130" s="18" t="s">
        <v>7214</v>
      </c>
      <c r="Y130" s="29"/>
      <c r="Z130" s="45">
        <v>1259.2428424636835</v>
      </c>
      <c r="AA130" s="30"/>
    </row>
    <row r="131" spans="1:27">
      <c r="A131" s="26" t="s">
        <v>1201</v>
      </c>
      <c r="B131" s="26" t="s">
        <v>1202</v>
      </c>
      <c r="C131" s="26" t="s">
        <v>192</v>
      </c>
      <c r="D131" s="26" t="s">
        <v>1203</v>
      </c>
      <c r="E131" s="26" t="s">
        <v>173</v>
      </c>
      <c r="F131" s="44">
        <v>5295.96</v>
      </c>
      <c r="G131" s="26" t="s">
        <v>174</v>
      </c>
      <c r="H131" s="26" t="s">
        <v>1204</v>
      </c>
      <c r="I131" s="26" t="s">
        <v>174</v>
      </c>
      <c r="K131" s="26" t="s">
        <v>1205</v>
      </c>
      <c r="L131" s="26" t="s">
        <v>196</v>
      </c>
      <c r="M131" s="26" t="s">
        <v>178</v>
      </c>
      <c r="N131" s="26" t="s">
        <v>179</v>
      </c>
      <c r="O131" s="26" t="s">
        <v>1206</v>
      </c>
      <c r="P131" s="26" t="s">
        <v>1207</v>
      </c>
      <c r="Q131" s="26" t="s">
        <v>1067</v>
      </c>
      <c r="R131" s="26" t="s">
        <v>1067</v>
      </c>
      <c r="S131" s="26" t="s">
        <v>1067</v>
      </c>
      <c r="T131" s="26" t="s">
        <v>1208</v>
      </c>
      <c r="V131" s="41">
        <v>44384</v>
      </c>
      <c r="W131" s="47">
        <v>489</v>
      </c>
      <c r="X131" s="18" t="s">
        <v>7285</v>
      </c>
      <c r="Y131" s="29"/>
      <c r="Z131" s="45">
        <v>266.75598895895877</v>
      </c>
      <c r="AA131" s="30"/>
    </row>
    <row r="132" spans="1:27">
      <c r="A132" s="26" t="s">
        <v>1209</v>
      </c>
      <c r="B132" s="26" t="s">
        <v>1210</v>
      </c>
      <c r="C132" s="26" t="s">
        <v>174</v>
      </c>
      <c r="D132" s="26" t="s">
        <v>1211</v>
      </c>
      <c r="E132" s="26" t="s">
        <v>173</v>
      </c>
      <c r="F132" s="44">
        <v>140000</v>
      </c>
      <c r="G132" s="26" t="s">
        <v>174</v>
      </c>
      <c r="H132" s="26" t="s">
        <v>1212</v>
      </c>
      <c r="I132" s="26" t="s">
        <v>174</v>
      </c>
      <c r="K132" s="26" t="s">
        <v>1213</v>
      </c>
      <c r="L132" s="26" t="s">
        <v>177</v>
      </c>
      <c r="M132" s="26" t="s">
        <v>178</v>
      </c>
      <c r="N132" s="26" t="s">
        <v>255</v>
      </c>
      <c r="O132" s="26" t="s">
        <v>1214</v>
      </c>
      <c r="P132" s="26" t="s">
        <v>1215</v>
      </c>
      <c r="Q132" s="26" t="s">
        <v>1216</v>
      </c>
      <c r="R132" s="26" t="s">
        <v>1216</v>
      </c>
      <c r="S132" s="26" t="s">
        <v>1216</v>
      </c>
      <c r="T132" s="26" t="s">
        <v>1217</v>
      </c>
      <c r="V132" s="41">
        <v>44385</v>
      </c>
      <c r="W132" s="47">
        <v>101</v>
      </c>
      <c r="X132" s="18" t="s">
        <v>7179</v>
      </c>
      <c r="Y132" s="29"/>
      <c r="Z132" s="45">
        <v>7011.9905037614317</v>
      </c>
      <c r="AA132" s="30"/>
    </row>
    <row r="133" spans="1:27">
      <c r="A133" s="26" t="s">
        <v>1218</v>
      </c>
      <c r="B133" s="26" t="s">
        <v>1219</v>
      </c>
      <c r="C133" s="26" t="s">
        <v>174</v>
      </c>
      <c r="D133" s="26" t="s">
        <v>1220</v>
      </c>
      <c r="E133" s="26" t="s">
        <v>173</v>
      </c>
      <c r="F133" s="44">
        <v>264563.63</v>
      </c>
      <c r="G133" s="26" t="s">
        <v>174</v>
      </c>
      <c r="H133" s="26" t="s">
        <v>1212</v>
      </c>
      <c r="I133" s="26" t="s">
        <v>174</v>
      </c>
      <c r="K133" s="26" t="s">
        <v>1221</v>
      </c>
      <c r="L133" s="26" t="s">
        <v>264</v>
      </c>
      <c r="M133" s="26" t="s">
        <v>178</v>
      </c>
      <c r="N133" s="26" t="s">
        <v>255</v>
      </c>
      <c r="O133" s="26" t="s">
        <v>1222</v>
      </c>
      <c r="P133" s="26" t="s">
        <v>1223</v>
      </c>
      <c r="Q133" s="26" t="s">
        <v>1216</v>
      </c>
      <c r="R133" s="26" t="s">
        <v>1216</v>
      </c>
      <c r="S133" s="26" t="s">
        <v>1216</v>
      </c>
      <c r="T133" s="26" t="s">
        <v>1224</v>
      </c>
      <c r="V133" s="41">
        <v>44385</v>
      </c>
      <c r="W133" s="47">
        <v>101</v>
      </c>
      <c r="X133" s="18" t="s">
        <v>7179</v>
      </c>
      <c r="Y133" s="29"/>
      <c r="Z133" s="45">
        <v>13250.840437147521</v>
      </c>
      <c r="AA133" s="30"/>
    </row>
    <row r="134" spans="1:27">
      <c r="A134" s="26" t="s">
        <v>1225</v>
      </c>
      <c r="B134" s="26" t="s">
        <v>1226</v>
      </c>
      <c r="C134" s="26" t="s">
        <v>174</v>
      </c>
      <c r="D134" s="26" t="s">
        <v>1227</v>
      </c>
      <c r="E134" s="26" t="s">
        <v>173</v>
      </c>
      <c r="F134" s="44">
        <v>5000000</v>
      </c>
      <c r="G134" s="26" t="s">
        <v>174</v>
      </c>
      <c r="H134" s="26" t="s">
        <v>1228</v>
      </c>
      <c r="I134" s="26" t="s">
        <v>174</v>
      </c>
      <c r="K134" s="26" t="s">
        <v>1229</v>
      </c>
      <c r="L134" s="26" t="s">
        <v>241</v>
      </c>
      <c r="M134" s="26" t="s">
        <v>178</v>
      </c>
      <c r="N134" s="26" t="s">
        <v>978</v>
      </c>
      <c r="O134" s="26" t="s">
        <v>1230</v>
      </c>
      <c r="P134" s="26" t="s">
        <v>1231</v>
      </c>
      <c r="Q134" s="26" t="s">
        <v>1216</v>
      </c>
      <c r="R134" s="26" t="s">
        <v>1216</v>
      </c>
      <c r="S134" s="26" t="s">
        <v>1216</v>
      </c>
      <c r="T134" s="26" t="s">
        <v>1232</v>
      </c>
      <c r="V134" s="41">
        <v>44385</v>
      </c>
      <c r="W134" s="47">
        <v>51</v>
      </c>
      <c r="X134" s="18" t="s">
        <v>88</v>
      </c>
      <c r="Y134" s="29"/>
      <c r="Z134" s="45">
        <v>250428.23227719398</v>
      </c>
      <c r="AA134" s="30"/>
    </row>
    <row r="135" spans="1:27">
      <c r="A135" s="26" t="s">
        <v>1194</v>
      </c>
      <c r="B135" s="26" t="s">
        <v>1195</v>
      </c>
      <c r="C135" s="26" t="s">
        <v>173</v>
      </c>
      <c r="D135" s="26" t="s">
        <v>1196</v>
      </c>
      <c r="E135" s="26" t="s">
        <v>173</v>
      </c>
      <c r="F135" s="44">
        <v>10000</v>
      </c>
      <c r="G135" s="26" t="s">
        <v>241</v>
      </c>
      <c r="H135" s="26" t="s">
        <v>1197</v>
      </c>
      <c r="I135" s="26" t="s">
        <v>174</v>
      </c>
      <c r="K135" s="26" t="s">
        <v>1233</v>
      </c>
      <c r="L135" s="26" t="s">
        <v>241</v>
      </c>
      <c r="M135" s="26" t="s">
        <v>178</v>
      </c>
      <c r="N135" s="26" t="s">
        <v>178</v>
      </c>
      <c r="O135" s="26" t="s">
        <v>1234</v>
      </c>
      <c r="P135" s="26" t="s">
        <v>241</v>
      </c>
      <c r="Q135" s="26" t="s">
        <v>1216</v>
      </c>
      <c r="R135" s="26" t="s">
        <v>1216</v>
      </c>
      <c r="S135" s="26" t="s">
        <v>1216</v>
      </c>
      <c r="T135" s="26" t="s">
        <v>1235</v>
      </c>
      <c r="V135" s="41">
        <v>44385</v>
      </c>
      <c r="W135" s="47">
        <v>182</v>
      </c>
      <c r="X135" s="18" t="s">
        <v>7214</v>
      </c>
      <c r="Y135" s="29"/>
      <c r="Z135" s="45">
        <v>500.85646455438797</v>
      </c>
      <c r="AA135" s="30"/>
    </row>
    <row r="136" spans="1:27">
      <c r="A136" s="26" t="s">
        <v>819</v>
      </c>
      <c r="B136" s="26" t="s">
        <v>820</v>
      </c>
      <c r="C136" s="26" t="s">
        <v>192</v>
      </c>
      <c r="D136" s="26" t="s">
        <v>821</v>
      </c>
      <c r="E136" s="26" t="s">
        <v>173</v>
      </c>
      <c r="F136" s="44">
        <v>401.32</v>
      </c>
      <c r="G136" s="26" t="s">
        <v>174</v>
      </c>
      <c r="H136" s="26" t="s">
        <v>819</v>
      </c>
      <c r="I136" s="26" t="s">
        <v>174</v>
      </c>
      <c r="K136" s="26" t="s">
        <v>1236</v>
      </c>
      <c r="L136" s="26" t="s">
        <v>177</v>
      </c>
      <c r="M136" s="26" t="s">
        <v>178</v>
      </c>
      <c r="N136" s="26" t="s">
        <v>179</v>
      </c>
      <c r="O136" s="26" t="s">
        <v>1237</v>
      </c>
      <c r="P136" s="26" t="s">
        <v>1238</v>
      </c>
      <c r="Q136" s="26" t="s">
        <v>1216</v>
      </c>
      <c r="R136" s="26" t="s">
        <v>1216</v>
      </c>
      <c r="S136" s="26" t="s">
        <v>1216</v>
      </c>
      <c r="T136" s="26" t="s">
        <v>1239</v>
      </c>
      <c r="V136" s="41">
        <v>44385</v>
      </c>
      <c r="W136" s="47">
        <v>215</v>
      </c>
      <c r="X136" s="18" t="s">
        <v>8222</v>
      </c>
      <c r="Y136" s="29"/>
      <c r="Z136" s="45">
        <v>20.100371635496696</v>
      </c>
      <c r="AA136" s="30"/>
    </row>
    <row r="137" spans="1:27">
      <c r="A137" s="26" t="s">
        <v>1240</v>
      </c>
      <c r="B137" s="26" t="s">
        <v>1241</v>
      </c>
      <c r="C137" s="26" t="s">
        <v>192</v>
      </c>
      <c r="D137" s="26" t="s">
        <v>1242</v>
      </c>
      <c r="E137" s="26" t="s">
        <v>173</v>
      </c>
      <c r="F137" s="44">
        <v>181553.25</v>
      </c>
      <c r="G137" s="26" t="s">
        <v>174</v>
      </c>
      <c r="H137" s="26" t="s">
        <v>345</v>
      </c>
      <c r="I137" s="26" t="s">
        <v>174</v>
      </c>
      <c r="K137" s="26" t="s">
        <v>1243</v>
      </c>
      <c r="L137" s="26" t="s">
        <v>485</v>
      </c>
      <c r="M137" s="26" t="s">
        <v>178</v>
      </c>
      <c r="N137" s="26" t="s">
        <v>120</v>
      </c>
      <c r="O137" s="26" t="s">
        <v>1244</v>
      </c>
      <c r="P137" s="26" t="s">
        <v>1245</v>
      </c>
      <c r="Q137" s="26" t="s">
        <v>1216</v>
      </c>
      <c r="R137" s="26" t="s">
        <v>1216</v>
      </c>
      <c r="S137" s="26" t="s">
        <v>1216</v>
      </c>
      <c r="T137" s="26" t="s">
        <v>1246</v>
      </c>
      <c r="V137" s="41">
        <v>44385</v>
      </c>
      <c r="W137" s="47">
        <v>298</v>
      </c>
      <c r="X137" s="18" t="s">
        <v>7242</v>
      </c>
      <c r="Y137" s="29"/>
      <c r="Z137" s="45">
        <v>9093.2118923358939</v>
      </c>
      <c r="AA137" s="30"/>
    </row>
    <row r="138" spans="1:27">
      <c r="A138" s="26" t="s">
        <v>1247</v>
      </c>
      <c r="B138" s="26" t="s">
        <v>1248</v>
      </c>
      <c r="C138" s="26" t="s">
        <v>174</v>
      </c>
      <c r="D138" s="26" t="s">
        <v>1249</v>
      </c>
      <c r="E138" s="26" t="s">
        <v>173</v>
      </c>
      <c r="F138" s="44">
        <v>1191.8</v>
      </c>
      <c r="G138" s="26" t="s">
        <v>174</v>
      </c>
      <c r="H138" s="26" t="s">
        <v>1250</v>
      </c>
      <c r="I138" s="26" t="s">
        <v>174</v>
      </c>
      <c r="K138" s="26" t="s">
        <v>1251</v>
      </c>
      <c r="L138" s="26" t="s">
        <v>177</v>
      </c>
      <c r="M138" s="26" t="s">
        <v>178</v>
      </c>
      <c r="N138" s="26" t="s">
        <v>255</v>
      </c>
      <c r="O138" s="26" t="s">
        <v>1252</v>
      </c>
      <c r="P138" s="26" t="s">
        <v>1253</v>
      </c>
      <c r="Q138" s="26" t="s">
        <v>1216</v>
      </c>
      <c r="R138" s="26" t="s">
        <v>1216</v>
      </c>
      <c r="S138" s="26" t="s">
        <v>1216</v>
      </c>
      <c r="T138" s="26" t="s">
        <v>1254</v>
      </c>
      <c r="V138" s="41">
        <v>44385</v>
      </c>
      <c r="W138" s="47">
        <v>146</v>
      </c>
      <c r="X138" s="18" t="s">
        <v>7200</v>
      </c>
      <c r="Y138" s="29"/>
      <c r="Z138" s="45">
        <v>59.692073445591959</v>
      </c>
      <c r="AA138" s="30"/>
    </row>
    <row r="139" spans="1:27">
      <c r="A139" s="26" t="s">
        <v>1255</v>
      </c>
      <c r="B139" s="26" t="s">
        <v>1256</v>
      </c>
      <c r="C139" s="26" t="s">
        <v>174</v>
      </c>
      <c r="D139" s="26" t="s">
        <v>1257</v>
      </c>
      <c r="E139" s="26" t="s">
        <v>173</v>
      </c>
      <c r="F139" s="44">
        <v>184406.47</v>
      </c>
      <c r="G139" s="26" t="s">
        <v>174</v>
      </c>
      <c r="H139" s="26" t="s">
        <v>1258</v>
      </c>
      <c r="I139" s="26" t="s">
        <v>174</v>
      </c>
      <c r="K139" s="26" t="s">
        <v>1259</v>
      </c>
      <c r="L139" s="26" t="s">
        <v>196</v>
      </c>
      <c r="M139" s="26" t="s">
        <v>178</v>
      </c>
      <c r="N139" s="26" t="s">
        <v>255</v>
      </c>
      <c r="O139" s="26" t="s">
        <v>1260</v>
      </c>
      <c r="P139" s="26" t="s">
        <v>1261</v>
      </c>
      <c r="Q139" s="26" t="s">
        <v>1262</v>
      </c>
      <c r="R139" s="26" t="s">
        <v>1216</v>
      </c>
      <c r="S139" s="26" t="s">
        <v>1262</v>
      </c>
      <c r="T139" s="26" t="s">
        <v>1263</v>
      </c>
      <c r="V139" s="41">
        <v>44386</v>
      </c>
      <c r="W139" s="47">
        <v>55</v>
      </c>
      <c r="X139" s="18" t="s">
        <v>7162</v>
      </c>
      <c r="Y139" s="29"/>
      <c r="Z139" s="45">
        <v>9224.2438036165386</v>
      </c>
      <c r="AA139" s="30"/>
    </row>
    <row r="140" spans="1:27">
      <c r="A140" s="26" t="s">
        <v>1264</v>
      </c>
      <c r="B140" s="26" t="s">
        <v>1265</v>
      </c>
      <c r="C140" s="26" t="s">
        <v>173</v>
      </c>
      <c r="D140" s="26" t="s">
        <v>1266</v>
      </c>
      <c r="E140" s="26" t="s">
        <v>173</v>
      </c>
      <c r="F140" s="44">
        <v>15113</v>
      </c>
      <c r="G140" s="26" t="s">
        <v>241</v>
      </c>
      <c r="H140" s="26" t="s">
        <v>1267</v>
      </c>
      <c r="I140" s="26" t="s">
        <v>174</v>
      </c>
      <c r="K140" s="26" t="s">
        <v>1268</v>
      </c>
      <c r="L140" s="26" t="s">
        <v>241</v>
      </c>
      <c r="M140" s="26" t="s">
        <v>178</v>
      </c>
      <c r="N140" s="26" t="s">
        <v>178</v>
      </c>
      <c r="O140" s="26" t="s">
        <v>1269</v>
      </c>
      <c r="P140" s="26" t="s">
        <v>241</v>
      </c>
      <c r="Q140" s="26" t="s">
        <v>1262</v>
      </c>
      <c r="R140" s="26" t="s">
        <v>1216</v>
      </c>
      <c r="S140" s="26" t="s">
        <v>1216</v>
      </c>
      <c r="T140" s="26" t="s">
        <v>1270</v>
      </c>
      <c r="V140" s="41">
        <v>44386</v>
      </c>
      <c r="W140" s="47">
        <v>422</v>
      </c>
      <c r="X140" s="18" t="s">
        <v>7275</v>
      </c>
      <c r="Y140" s="29"/>
      <c r="Z140" s="45">
        <v>755.97128779731395</v>
      </c>
      <c r="AA140" s="30"/>
    </row>
    <row r="141" spans="1:27">
      <c r="A141" s="26" t="s">
        <v>1271</v>
      </c>
      <c r="B141" s="26" t="s">
        <v>1272</v>
      </c>
      <c r="C141" s="26" t="s">
        <v>174</v>
      </c>
      <c r="D141" s="26" t="s">
        <v>1273</v>
      </c>
      <c r="E141" s="26" t="s">
        <v>173</v>
      </c>
      <c r="F141" s="44">
        <v>90637.4</v>
      </c>
      <c r="G141" s="26" t="s">
        <v>174</v>
      </c>
      <c r="H141" s="26" t="s">
        <v>1274</v>
      </c>
      <c r="I141" s="26" t="s">
        <v>174</v>
      </c>
      <c r="K141" s="26" t="s">
        <v>1275</v>
      </c>
      <c r="L141" s="26" t="s">
        <v>363</v>
      </c>
      <c r="M141" s="26" t="s">
        <v>178</v>
      </c>
      <c r="N141" s="26" t="s">
        <v>255</v>
      </c>
      <c r="O141" s="26" t="s">
        <v>1276</v>
      </c>
      <c r="P141" s="26" t="s">
        <v>1277</v>
      </c>
      <c r="Q141" s="26" t="s">
        <v>1262</v>
      </c>
      <c r="R141" s="26" t="s">
        <v>1216</v>
      </c>
      <c r="S141" s="26" t="s">
        <v>1262</v>
      </c>
      <c r="T141" s="26" t="s">
        <v>1278</v>
      </c>
      <c r="V141" s="41">
        <v>44386</v>
      </c>
      <c r="W141" s="47">
        <v>30</v>
      </c>
      <c r="X141" s="18" t="s">
        <v>7158</v>
      </c>
      <c r="Y141" s="29"/>
      <c r="Z141" s="45">
        <v>4533.7968636670585</v>
      </c>
      <c r="AA141" s="30"/>
    </row>
    <row r="142" spans="1:27">
      <c r="A142" s="26" t="s">
        <v>1279</v>
      </c>
      <c r="B142" s="26" t="s">
        <v>1280</v>
      </c>
      <c r="C142" s="26" t="s">
        <v>174</v>
      </c>
      <c r="D142" s="26" t="s">
        <v>1281</v>
      </c>
      <c r="E142" s="26" t="s">
        <v>173</v>
      </c>
      <c r="F142" s="44">
        <v>22027</v>
      </c>
      <c r="G142" s="26" t="s">
        <v>174</v>
      </c>
      <c r="H142" s="26" t="s">
        <v>1282</v>
      </c>
      <c r="I142" s="26" t="s">
        <v>174</v>
      </c>
      <c r="K142" s="26" t="s">
        <v>1283</v>
      </c>
      <c r="L142" s="26" t="s">
        <v>363</v>
      </c>
      <c r="M142" s="26" t="s">
        <v>178</v>
      </c>
      <c r="N142" s="26" t="s">
        <v>255</v>
      </c>
      <c r="O142" s="26" t="s">
        <v>1284</v>
      </c>
      <c r="P142" s="26" t="s">
        <v>1285</v>
      </c>
      <c r="Q142" s="26" t="s">
        <v>1262</v>
      </c>
      <c r="R142" s="26" t="s">
        <v>1262</v>
      </c>
      <c r="S142" s="26" t="s">
        <v>1262</v>
      </c>
      <c r="T142" s="26" t="s">
        <v>1286</v>
      </c>
      <c r="V142" s="41">
        <v>44386</v>
      </c>
      <c r="W142" s="47">
        <v>159</v>
      </c>
      <c r="X142" s="18" t="s">
        <v>7208</v>
      </c>
      <c r="Y142" s="29"/>
      <c r="Z142" s="45">
        <v>1101.8182727659257</v>
      </c>
      <c r="AA142" s="30"/>
    </row>
    <row r="143" spans="1:27">
      <c r="A143" s="26" t="s">
        <v>1287</v>
      </c>
      <c r="B143" s="26" t="s">
        <v>1288</v>
      </c>
      <c r="C143" s="26" t="s">
        <v>174</v>
      </c>
      <c r="D143" s="26" t="s">
        <v>1289</v>
      </c>
      <c r="E143" s="26" t="s">
        <v>173</v>
      </c>
      <c r="F143" s="44">
        <v>282370.2</v>
      </c>
      <c r="G143" s="26" t="s">
        <v>174</v>
      </c>
      <c r="H143" s="26" t="s">
        <v>1290</v>
      </c>
      <c r="I143" s="26" t="s">
        <v>174</v>
      </c>
      <c r="K143" s="26" t="s">
        <v>1291</v>
      </c>
      <c r="L143" s="26" t="s">
        <v>177</v>
      </c>
      <c r="M143" s="26" t="s">
        <v>178</v>
      </c>
      <c r="N143" s="26" t="s">
        <v>255</v>
      </c>
      <c r="O143" s="26" t="s">
        <v>1292</v>
      </c>
      <c r="P143" s="26" t="s">
        <v>1293</v>
      </c>
      <c r="Q143" s="26" t="s">
        <v>1262</v>
      </c>
      <c r="R143" s="26" t="s">
        <v>1262</v>
      </c>
      <c r="S143" s="26" t="s">
        <v>1262</v>
      </c>
      <c r="T143" s="26" t="s">
        <v>1294</v>
      </c>
      <c r="V143" s="41">
        <v>44386</v>
      </c>
      <c r="W143" s="47">
        <v>249</v>
      </c>
      <c r="X143" s="18" t="s">
        <v>8232</v>
      </c>
      <c r="Y143" s="29"/>
      <c r="Z143" s="45">
        <v>14124.512917990147</v>
      </c>
      <c r="AA143" s="30"/>
    </row>
    <row r="144" spans="1:27">
      <c r="A144" s="26" t="s">
        <v>1287</v>
      </c>
      <c r="B144" s="26" t="s">
        <v>1288</v>
      </c>
      <c r="C144" s="26" t="s">
        <v>174</v>
      </c>
      <c r="D144" s="26" t="s">
        <v>1289</v>
      </c>
      <c r="E144" s="26" t="s">
        <v>173</v>
      </c>
      <c r="F144" s="44">
        <v>6510.66</v>
      </c>
      <c r="G144" s="26" t="s">
        <v>174</v>
      </c>
      <c r="H144" s="26" t="s">
        <v>1290</v>
      </c>
      <c r="I144" s="26" t="s">
        <v>174</v>
      </c>
      <c r="K144" s="26" t="s">
        <v>1295</v>
      </c>
      <c r="L144" s="26" t="s">
        <v>196</v>
      </c>
      <c r="M144" s="26" t="s">
        <v>178</v>
      </c>
      <c r="N144" s="26" t="s">
        <v>255</v>
      </c>
      <c r="O144" s="26" t="s">
        <v>1296</v>
      </c>
      <c r="P144" s="26" t="s">
        <v>1297</v>
      </c>
      <c r="Q144" s="26" t="s">
        <v>1262</v>
      </c>
      <c r="R144" s="26" t="s">
        <v>1262</v>
      </c>
      <c r="S144" s="26" t="s">
        <v>1262</v>
      </c>
      <c r="T144" s="26" t="s">
        <v>1298</v>
      </c>
      <c r="V144" s="41">
        <v>44386</v>
      </c>
      <c r="W144" s="47">
        <v>249</v>
      </c>
      <c r="X144" s="18" t="s">
        <v>8232</v>
      </c>
      <c r="Y144" s="29"/>
      <c r="Z144" s="45">
        <v>325.67141034939851</v>
      </c>
      <c r="AA144" s="30"/>
    </row>
    <row r="145" spans="1:27">
      <c r="A145" s="26" t="s">
        <v>1299</v>
      </c>
      <c r="B145" s="26" t="s">
        <v>1300</v>
      </c>
      <c r="C145" s="26" t="s">
        <v>192</v>
      </c>
      <c r="D145" s="26" t="s">
        <v>1301</v>
      </c>
      <c r="E145" s="26" t="s">
        <v>173</v>
      </c>
      <c r="F145" s="44">
        <v>100000</v>
      </c>
      <c r="G145" s="26" t="s">
        <v>174</v>
      </c>
      <c r="H145" s="26" t="s">
        <v>1302</v>
      </c>
      <c r="I145" s="26" t="s">
        <v>174</v>
      </c>
      <c r="K145" s="26" t="s">
        <v>1303</v>
      </c>
      <c r="L145" s="26" t="s">
        <v>177</v>
      </c>
      <c r="M145" s="26" t="s">
        <v>178</v>
      </c>
      <c r="N145" s="26" t="s">
        <v>179</v>
      </c>
      <c r="O145" s="26" t="s">
        <v>1304</v>
      </c>
      <c r="P145" s="26" t="s">
        <v>1305</v>
      </c>
      <c r="Q145" s="26" t="s">
        <v>1262</v>
      </c>
      <c r="R145" s="26" t="s">
        <v>1262</v>
      </c>
      <c r="S145" s="26" t="s">
        <v>1262</v>
      </c>
      <c r="T145" s="26" t="s">
        <v>1306</v>
      </c>
      <c r="V145" s="41">
        <v>44386</v>
      </c>
      <c r="W145" s="47">
        <v>291</v>
      </c>
      <c r="X145" s="18" t="s">
        <v>7239</v>
      </c>
      <c r="Y145" s="29"/>
      <c r="Z145" s="45">
        <v>5002.1259035089915</v>
      </c>
      <c r="AA145" s="30"/>
    </row>
    <row r="146" spans="1:27">
      <c r="A146" s="26" t="s">
        <v>1307</v>
      </c>
      <c r="B146" s="26" t="s">
        <v>1308</v>
      </c>
      <c r="C146" s="26" t="s">
        <v>192</v>
      </c>
      <c r="D146" s="26" t="s">
        <v>1309</v>
      </c>
      <c r="E146" s="26" t="s">
        <v>173</v>
      </c>
      <c r="F146" s="44">
        <v>835197.68</v>
      </c>
      <c r="G146" s="26" t="s">
        <v>174</v>
      </c>
      <c r="H146" s="26" t="s">
        <v>1310</v>
      </c>
      <c r="I146" s="26" t="s">
        <v>174</v>
      </c>
      <c r="K146" s="26" t="s">
        <v>1311</v>
      </c>
      <c r="L146" s="26" t="s">
        <v>177</v>
      </c>
      <c r="M146" s="26" t="s">
        <v>178</v>
      </c>
      <c r="N146" s="26" t="s">
        <v>179</v>
      </c>
      <c r="O146" s="26" t="s">
        <v>1312</v>
      </c>
      <c r="P146" s="26" t="s">
        <v>1313</v>
      </c>
      <c r="Q146" s="26" t="s">
        <v>1262</v>
      </c>
      <c r="R146" s="26" t="s">
        <v>1262</v>
      </c>
      <c r="S146" s="26" t="s">
        <v>1262</v>
      </c>
      <c r="T146" s="26" t="s">
        <v>1314</v>
      </c>
      <c r="V146" s="41">
        <v>44386</v>
      </c>
      <c r="W146" s="47">
        <v>315</v>
      </c>
      <c r="X146" s="18" t="s">
        <v>91</v>
      </c>
      <c r="Y146" s="29"/>
      <c r="Z146" s="45">
        <v>41777.639496786142</v>
      </c>
      <c r="AA146" s="30"/>
    </row>
    <row r="147" spans="1:27">
      <c r="A147" s="26" t="s">
        <v>1315</v>
      </c>
      <c r="B147" s="26" t="s">
        <v>1316</v>
      </c>
      <c r="C147" s="26" t="s">
        <v>174</v>
      </c>
      <c r="D147" s="26" t="s">
        <v>1317</v>
      </c>
      <c r="E147" s="26" t="s">
        <v>173</v>
      </c>
      <c r="F147" s="44">
        <v>27298.46</v>
      </c>
      <c r="G147" s="26" t="s">
        <v>174</v>
      </c>
      <c r="H147" s="26" t="s">
        <v>1318</v>
      </c>
      <c r="I147" s="26" t="s">
        <v>174</v>
      </c>
      <c r="K147" s="26" t="s">
        <v>1319</v>
      </c>
      <c r="L147" s="26" t="s">
        <v>196</v>
      </c>
      <c r="M147" s="26" t="s">
        <v>178</v>
      </c>
      <c r="N147" s="26" t="s">
        <v>255</v>
      </c>
      <c r="O147" s="26" t="s">
        <v>1320</v>
      </c>
      <c r="P147" s="26" t="s">
        <v>1321</v>
      </c>
      <c r="Q147" s="26" t="s">
        <v>1262</v>
      </c>
      <c r="R147" s="26" t="s">
        <v>1262</v>
      </c>
      <c r="S147" s="26" t="s">
        <v>1262</v>
      </c>
      <c r="T147" s="26" t="s">
        <v>1322</v>
      </c>
      <c r="V147" s="41">
        <v>44386</v>
      </c>
      <c r="W147" s="47">
        <v>137</v>
      </c>
      <c r="X147" s="18" t="s">
        <v>7195</v>
      </c>
      <c r="Y147" s="29"/>
      <c r="Z147" s="45">
        <v>1365.5033389190407</v>
      </c>
      <c r="AA147" s="30"/>
    </row>
    <row r="148" spans="1:27">
      <c r="A148" s="26" t="s">
        <v>1323</v>
      </c>
      <c r="B148" s="26" t="s">
        <v>1324</v>
      </c>
      <c r="C148" s="26" t="s">
        <v>174</v>
      </c>
      <c r="D148" s="26" t="s">
        <v>1325</v>
      </c>
      <c r="E148" s="26" t="s">
        <v>173</v>
      </c>
      <c r="F148" s="44">
        <v>8505.5300000000007</v>
      </c>
      <c r="G148" s="26" t="s">
        <v>174</v>
      </c>
      <c r="H148" s="26" t="s">
        <v>1326</v>
      </c>
      <c r="I148" s="26" t="s">
        <v>174</v>
      </c>
      <c r="K148" s="26" t="s">
        <v>1327</v>
      </c>
      <c r="L148" s="26" t="s">
        <v>502</v>
      </c>
      <c r="M148" s="26" t="s">
        <v>178</v>
      </c>
      <c r="N148" s="26" t="s">
        <v>255</v>
      </c>
      <c r="O148" s="26" t="s">
        <v>1328</v>
      </c>
      <c r="P148" s="26" t="s">
        <v>1329</v>
      </c>
      <c r="Q148" s="26" t="s">
        <v>1330</v>
      </c>
      <c r="R148" s="26" t="s">
        <v>1262</v>
      </c>
      <c r="S148" s="26" t="s">
        <v>1330</v>
      </c>
      <c r="T148" s="26" t="s">
        <v>1331</v>
      </c>
      <c r="V148" s="41">
        <v>44389</v>
      </c>
      <c r="W148" s="47">
        <v>340</v>
      </c>
      <c r="X148" s="18" t="s">
        <v>1326</v>
      </c>
      <c r="Y148" s="29"/>
      <c r="Z148" s="45">
        <v>425.1277053031439</v>
      </c>
      <c r="AA148" s="30"/>
    </row>
    <row r="149" spans="1:27">
      <c r="A149" s="26" t="s">
        <v>1332</v>
      </c>
      <c r="B149" s="26" t="s">
        <v>1333</v>
      </c>
      <c r="C149" s="26" t="s">
        <v>173</v>
      </c>
      <c r="D149" s="26" t="s">
        <v>1334</v>
      </c>
      <c r="E149" s="26" t="s">
        <v>173</v>
      </c>
      <c r="F149" s="44">
        <v>29929.1</v>
      </c>
      <c r="G149" s="26" t="s">
        <v>174</v>
      </c>
      <c r="H149" s="26" t="s">
        <v>1335</v>
      </c>
      <c r="I149" s="26" t="s">
        <v>174</v>
      </c>
      <c r="K149" s="26" t="s">
        <v>1336</v>
      </c>
      <c r="L149" s="26" t="s">
        <v>177</v>
      </c>
      <c r="M149" s="26" t="s">
        <v>178</v>
      </c>
      <c r="N149" s="26" t="s">
        <v>1337</v>
      </c>
      <c r="O149" s="26" t="s">
        <v>1338</v>
      </c>
      <c r="P149" s="26" t="s">
        <v>1339</v>
      </c>
      <c r="Q149" s="26" t="s">
        <v>1330</v>
      </c>
      <c r="R149" s="26" t="s">
        <v>1330</v>
      </c>
      <c r="S149" s="26" t="s">
        <v>1330</v>
      </c>
      <c r="T149" s="26" t="s">
        <v>1340</v>
      </c>
      <c r="V149" s="41">
        <v>44389</v>
      </c>
      <c r="W149" s="47">
        <v>197</v>
      </c>
      <c r="X149" s="18" t="s">
        <v>8230</v>
      </c>
      <c r="Y149" s="29"/>
      <c r="Z149" s="45">
        <v>1495.9314240015992</v>
      </c>
      <c r="AA149" s="30"/>
    </row>
    <row r="150" spans="1:27">
      <c r="A150" s="26" t="s">
        <v>1341</v>
      </c>
      <c r="B150" s="26" t="s">
        <v>1342</v>
      </c>
      <c r="C150" s="26" t="s">
        <v>192</v>
      </c>
      <c r="D150" s="26" t="s">
        <v>1343</v>
      </c>
      <c r="E150" s="26" t="s">
        <v>173</v>
      </c>
      <c r="F150" s="44">
        <v>575303.13</v>
      </c>
      <c r="G150" s="26" t="s">
        <v>174</v>
      </c>
      <c r="H150" s="26" t="s">
        <v>1344</v>
      </c>
      <c r="I150" s="26" t="s">
        <v>174</v>
      </c>
      <c r="K150" s="26" t="s">
        <v>1345</v>
      </c>
      <c r="L150" s="26" t="s">
        <v>1346</v>
      </c>
      <c r="M150" s="26" t="s">
        <v>178</v>
      </c>
      <c r="N150" s="26" t="s">
        <v>593</v>
      </c>
      <c r="O150" s="26" t="s">
        <v>1347</v>
      </c>
      <c r="P150" s="26" t="s">
        <v>1348</v>
      </c>
      <c r="Q150" s="26" t="s">
        <v>1330</v>
      </c>
      <c r="R150" s="26" t="s">
        <v>1330</v>
      </c>
      <c r="S150" s="26" t="s">
        <v>1330</v>
      </c>
      <c r="T150" s="26" t="s">
        <v>1349</v>
      </c>
      <c r="V150" s="41">
        <v>44389</v>
      </c>
      <c r="W150" s="47">
        <v>116</v>
      </c>
      <c r="X150" s="18" t="s">
        <v>7187</v>
      </c>
      <c r="Y150" s="29"/>
      <c r="Z150" s="45">
        <v>28755.092217723795</v>
      </c>
      <c r="AA150" s="30"/>
    </row>
    <row r="151" spans="1:27">
      <c r="A151" s="26" t="s">
        <v>1350</v>
      </c>
      <c r="B151" s="26" t="s">
        <v>1351</v>
      </c>
      <c r="C151" s="26" t="s">
        <v>174</v>
      </c>
      <c r="D151" s="26" t="s">
        <v>1352</v>
      </c>
      <c r="E151" s="26" t="s">
        <v>173</v>
      </c>
      <c r="F151" s="44">
        <v>18851.060000000001</v>
      </c>
      <c r="G151" s="26" t="s">
        <v>174</v>
      </c>
      <c r="H151" s="26" t="s">
        <v>1353</v>
      </c>
      <c r="I151" s="26" t="s">
        <v>174</v>
      </c>
      <c r="K151" s="26" t="s">
        <v>1354</v>
      </c>
      <c r="L151" s="26" t="s">
        <v>177</v>
      </c>
      <c r="M151" s="26" t="s">
        <v>178</v>
      </c>
      <c r="N151" s="26" t="s">
        <v>122</v>
      </c>
      <c r="O151" s="26" t="s">
        <v>1355</v>
      </c>
      <c r="P151" s="26" t="s">
        <v>1356</v>
      </c>
      <c r="Q151" s="26" t="s">
        <v>1330</v>
      </c>
      <c r="R151" s="26" t="s">
        <v>1330</v>
      </c>
      <c r="S151" s="26" t="s">
        <v>1330</v>
      </c>
      <c r="T151" s="26" t="s">
        <v>1357</v>
      </c>
      <c r="V151" s="41">
        <v>44389</v>
      </c>
      <c r="W151" s="47">
        <v>316</v>
      </c>
      <c r="X151" s="18" t="s">
        <v>8236</v>
      </c>
      <c r="Y151" s="29"/>
      <c r="Z151" s="45">
        <v>942.22322187234465</v>
      </c>
      <c r="AA151" s="30"/>
    </row>
    <row r="152" spans="1:27">
      <c r="A152" s="26" t="s">
        <v>1358</v>
      </c>
      <c r="B152" s="26" t="s">
        <v>1359</v>
      </c>
      <c r="C152" s="26" t="s">
        <v>192</v>
      </c>
      <c r="D152" s="26" t="s">
        <v>1360</v>
      </c>
      <c r="E152" s="26" t="s">
        <v>173</v>
      </c>
      <c r="F152" s="44">
        <v>25</v>
      </c>
      <c r="G152" s="26" t="s">
        <v>174</v>
      </c>
      <c r="H152" s="26" t="s">
        <v>1361</v>
      </c>
      <c r="I152" s="26" t="s">
        <v>174</v>
      </c>
      <c r="K152" s="26" t="s">
        <v>1362</v>
      </c>
      <c r="L152" s="26" t="s">
        <v>196</v>
      </c>
      <c r="M152" s="26" t="s">
        <v>178</v>
      </c>
      <c r="N152" s="26" t="s">
        <v>122</v>
      </c>
      <c r="O152" s="26" t="s">
        <v>1363</v>
      </c>
      <c r="P152" s="26" t="s">
        <v>1364</v>
      </c>
      <c r="Q152" s="26" t="s">
        <v>1330</v>
      </c>
      <c r="R152" s="26" t="s">
        <v>1330</v>
      </c>
      <c r="S152" s="26" t="s">
        <v>1330</v>
      </c>
      <c r="T152" s="26" t="s">
        <v>1365</v>
      </c>
      <c r="V152" s="41">
        <v>44389</v>
      </c>
      <c r="W152" s="47">
        <v>381</v>
      </c>
      <c r="X152" s="18" t="s">
        <v>7265</v>
      </c>
      <c r="Y152" s="29"/>
      <c r="Z152" s="45">
        <v>1.249562653071425</v>
      </c>
      <c r="AA152" s="30"/>
    </row>
    <row r="153" spans="1:27">
      <c r="A153" s="26" t="s">
        <v>1358</v>
      </c>
      <c r="B153" s="26" t="s">
        <v>1359</v>
      </c>
      <c r="C153" s="26" t="s">
        <v>192</v>
      </c>
      <c r="D153" s="26" t="s">
        <v>1360</v>
      </c>
      <c r="E153" s="26" t="s">
        <v>173</v>
      </c>
      <c r="F153" s="44">
        <v>250</v>
      </c>
      <c r="G153" s="26" t="s">
        <v>174</v>
      </c>
      <c r="H153" s="26" t="s">
        <v>1366</v>
      </c>
      <c r="I153" s="26" t="s">
        <v>174</v>
      </c>
      <c r="K153" s="26" t="s">
        <v>1367</v>
      </c>
      <c r="L153" s="26" t="s">
        <v>177</v>
      </c>
      <c r="M153" s="26" t="s">
        <v>178</v>
      </c>
      <c r="N153" s="26" t="s">
        <v>122</v>
      </c>
      <c r="O153" s="26" t="s">
        <v>1368</v>
      </c>
      <c r="P153" s="26" t="s">
        <v>1369</v>
      </c>
      <c r="Q153" s="26" t="s">
        <v>1330</v>
      </c>
      <c r="R153" s="26" t="s">
        <v>1330</v>
      </c>
      <c r="S153" s="26" t="s">
        <v>1330</v>
      </c>
      <c r="T153" s="26" t="s">
        <v>1370</v>
      </c>
      <c r="V153" s="41">
        <v>44389</v>
      </c>
      <c r="W153" s="47">
        <v>381</v>
      </c>
      <c r="X153" s="18" t="s">
        <v>7265</v>
      </c>
      <c r="Y153" s="29"/>
      <c r="Z153" s="45">
        <v>12.495626530714249</v>
      </c>
      <c r="AA153" s="30"/>
    </row>
    <row r="154" spans="1:27">
      <c r="A154" s="26" t="s">
        <v>1299</v>
      </c>
      <c r="B154" s="26" t="s">
        <v>1300</v>
      </c>
      <c r="C154" s="26" t="s">
        <v>192</v>
      </c>
      <c r="D154" s="26" t="s">
        <v>1301</v>
      </c>
      <c r="E154" s="26" t="s">
        <v>173</v>
      </c>
      <c r="F154" s="44">
        <v>57515.11</v>
      </c>
      <c r="G154" s="26" t="s">
        <v>174</v>
      </c>
      <c r="H154" s="26" t="s">
        <v>1371</v>
      </c>
      <c r="I154" s="26" t="s">
        <v>174</v>
      </c>
      <c r="K154" s="26" t="s">
        <v>1372</v>
      </c>
      <c r="L154" s="26" t="s">
        <v>177</v>
      </c>
      <c r="M154" s="26" t="s">
        <v>178</v>
      </c>
      <c r="N154" s="26" t="s">
        <v>179</v>
      </c>
      <c r="O154" s="26" t="s">
        <v>1373</v>
      </c>
      <c r="P154" s="26" t="s">
        <v>1374</v>
      </c>
      <c r="Q154" s="26" t="s">
        <v>1330</v>
      </c>
      <c r="R154" s="26" t="s">
        <v>1330</v>
      </c>
      <c r="S154" s="26" t="s">
        <v>1330</v>
      </c>
      <c r="T154" s="26" t="s">
        <v>1375</v>
      </c>
      <c r="V154" s="41">
        <v>44389</v>
      </c>
      <c r="W154" s="47">
        <v>291</v>
      </c>
      <c r="X154" s="18" t="s">
        <v>7239</v>
      </c>
      <c r="Y154" s="29"/>
      <c r="Z154" s="45">
        <v>2874.7493377317937</v>
      </c>
      <c r="AA154" s="30"/>
    </row>
    <row r="155" spans="1:27">
      <c r="A155" s="26" t="s">
        <v>242</v>
      </c>
      <c r="B155" s="26" t="s">
        <v>243</v>
      </c>
      <c r="C155" s="26" t="s">
        <v>192</v>
      </c>
      <c r="D155" s="26" t="s">
        <v>244</v>
      </c>
      <c r="E155" s="26" t="s">
        <v>173</v>
      </c>
      <c r="F155" s="44">
        <v>4326831.91</v>
      </c>
      <c r="G155" s="26" t="s">
        <v>174</v>
      </c>
      <c r="H155" s="26" t="s">
        <v>1376</v>
      </c>
      <c r="I155" s="26" t="s">
        <v>174</v>
      </c>
      <c r="K155" s="26" t="s">
        <v>1377</v>
      </c>
      <c r="L155" s="26" t="s">
        <v>177</v>
      </c>
      <c r="M155" s="26" t="s">
        <v>178</v>
      </c>
      <c r="N155" s="26" t="s">
        <v>179</v>
      </c>
      <c r="O155" s="26" t="s">
        <v>1378</v>
      </c>
      <c r="P155" s="26" t="s">
        <v>1379</v>
      </c>
      <c r="Q155" s="26" t="s">
        <v>1330</v>
      </c>
      <c r="R155" s="26" t="s">
        <v>1330</v>
      </c>
      <c r="S155" s="26" t="s">
        <v>1330</v>
      </c>
      <c r="T155" s="26" t="s">
        <v>1380</v>
      </c>
      <c r="V155" s="41">
        <v>44389</v>
      </c>
      <c r="W155" s="47">
        <v>133</v>
      </c>
      <c r="X155" s="18" t="s">
        <v>7193</v>
      </c>
      <c r="Y155" s="29"/>
      <c r="Z155" s="45">
        <v>216265.90243414804</v>
      </c>
      <c r="AA155" s="30"/>
    </row>
    <row r="156" spans="1:27">
      <c r="A156" s="26" t="s">
        <v>1381</v>
      </c>
      <c r="B156" s="26" t="s">
        <v>1382</v>
      </c>
      <c r="C156" s="26" t="s">
        <v>174</v>
      </c>
      <c r="D156" s="26" t="s">
        <v>1383</v>
      </c>
      <c r="E156" s="26" t="s">
        <v>173</v>
      </c>
      <c r="F156" s="44">
        <v>10298.299999999999</v>
      </c>
      <c r="G156" s="26" t="s">
        <v>174</v>
      </c>
      <c r="H156" s="26" t="s">
        <v>1384</v>
      </c>
      <c r="I156" s="26" t="s">
        <v>174</v>
      </c>
      <c r="K156" s="26" t="s">
        <v>1385</v>
      </c>
      <c r="L156" s="26" t="s">
        <v>502</v>
      </c>
      <c r="M156" s="26" t="s">
        <v>178</v>
      </c>
      <c r="N156" s="26" t="s">
        <v>255</v>
      </c>
      <c r="O156" s="26" t="s">
        <v>1386</v>
      </c>
      <c r="P156" s="26" t="s">
        <v>1387</v>
      </c>
      <c r="Q156" s="26" t="s">
        <v>1330</v>
      </c>
      <c r="R156" s="26" t="s">
        <v>1330</v>
      </c>
      <c r="S156" s="26" t="s">
        <v>1330</v>
      </c>
      <c r="T156" s="26" t="s">
        <v>1388</v>
      </c>
      <c r="V156" s="41">
        <v>44389</v>
      </c>
      <c r="W156" s="47">
        <v>362</v>
      </c>
      <c r="X156" s="18" t="s">
        <v>7257</v>
      </c>
      <c r="Y156" s="29"/>
      <c r="Z156" s="45">
        <v>514.73484280501816</v>
      </c>
      <c r="AA156" s="30"/>
    </row>
    <row r="157" spans="1:27">
      <c r="A157" s="26" t="s">
        <v>1389</v>
      </c>
      <c r="B157" s="26" t="s">
        <v>1390</v>
      </c>
      <c r="C157" s="26" t="s">
        <v>174</v>
      </c>
      <c r="D157" s="26" t="s">
        <v>1391</v>
      </c>
      <c r="E157" s="26" t="s">
        <v>173</v>
      </c>
      <c r="F157" s="44">
        <v>287603.40999999997</v>
      </c>
      <c r="G157" s="26" t="s">
        <v>174</v>
      </c>
      <c r="H157" s="26" t="s">
        <v>1228</v>
      </c>
      <c r="I157" s="26" t="s">
        <v>174</v>
      </c>
      <c r="K157" s="26" t="s">
        <v>1392</v>
      </c>
      <c r="L157" s="26" t="s">
        <v>264</v>
      </c>
      <c r="M157" s="26" t="s">
        <v>178</v>
      </c>
      <c r="N157" s="26" t="s">
        <v>255</v>
      </c>
      <c r="O157" s="26" t="s">
        <v>1393</v>
      </c>
      <c r="P157" s="26" t="s">
        <v>1394</v>
      </c>
      <c r="Q157" s="26" t="s">
        <v>1395</v>
      </c>
      <c r="R157" s="26" t="s">
        <v>1396</v>
      </c>
      <c r="S157" s="26" t="s">
        <v>1395</v>
      </c>
      <c r="T157" s="26" t="s">
        <v>1397</v>
      </c>
      <c r="V157" s="41">
        <v>44391</v>
      </c>
      <c r="W157" s="47">
        <v>103</v>
      </c>
      <c r="X157" s="18" t="s">
        <v>7181</v>
      </c>
      <c r="Y157" s="29"/>
      <c r="Z157" s="45">
        <v>14483.218600341426</v>
      </c>
      <c r="AA157" s="30"/>
    </row>
    <row r="158" spans="1:27">
      <c r="A158" s="26" t="s">
        <v>1398</v>
      </c>
      <c r="B158" s="26" t="s">
        <v>1399</v>
      </c>
      <c r="C158" s="26" t="s">
        <v>174</v>
      </c>
      <c r="D158" s="26" t="s">
        <v>1400</v>
      </c>
      <c r="E158" s="26" t="s">
        <v>173</v>
      </c>
      <c r="F158" s="44">
        <v>2862.1</v>
      </c>
      <c r="G158" s="26" t="s">
        <v>174</v>
      </c>
      <c r="H158" s="26" t="s">
        <v>1401</v>
      </c>
      <c r="I158" s="26" t="s">
        <v>174</v>
      </c>
      <c r="K158" s="26" t="s">
        <v>1402</v>
      </c>
      <c r="L158" s="26" t="s">
        <v>502</v>
      </c>
      <c r="M158" s="26" t="s">
        <v>178</v>
      </c>
      <c r="N158" s="26" t="s">
        <v>255</v>
      </c>
      <c r="O158" s="26" t="s">
        <v>1403</v>
      </c>
      <c r="P158" s="26" t="s">
        <v>1404</v>
      </c>
      <c r="Q158" s="26" t="s">
        <v>1395</v>
      </c>
      <c r="R158" s="26" t="s">
        <v>1395</v>
      </c>
      <c r="S158" s="26" t="s">
        <v>1395</v>
      </c>
      <c r="T158" s="26" t="s">
        <v>1405</v>
      </c>
      <c r="V158" s="41">
        <v>44391</v>
      </c>
      <c r="W158" s="47">
        <v>326</v>
      </c>
      <c r="X158" s="18" t="s">
        <v>7526</v>
      </c>
      <c r="Y158" s="29"/>
      <c r="Z158" s="45">
        <v>144.1304884251449</v>
      </c>
      <c r="AA158" s="30"/>
    </row>
    <row r="159" spans="1:27">
      <c r="A159" s="26" t="s">
        <v>1406</v>
      </c>
      <c r="B159" s="26" t="s">
        <v>1407</v>
      </c>
      <c r="C159" s="26" t="s">
        <v>174</v>
      </c>
      <c r="D159" s="26" t="s">
        <v>1408</v>
      </c>
      <c r="E159" s="26" t="s">
        <v>173</v>
      </c>
      <c r="F159" s="44">
        <v>277541.03999999998</v>
      </c>
      <c r="G159" s="26" t="s">
        <v>174</v>
      </c>
      <c r="H159" s="26" t="s">
        <v>1409</v>
      </c>
      <c r="I159" s="26" t="s">
        <v>174</v>
      </c>
      <c r="K159" s="26" t="s">
        <v>1410</v>
      </c>
      <c r="L159" s="26" t="s">
        <v>177</v>
      </c>
      <c r="M159" s="26" t="s">
        <v>178</v>
      </c>
      <c r="N159" s="26" t="s">
        <v>255</v>
      </c>
      <c r="O159" s="26" t="s">
        <v>1411</v>
      </c>
      <c r="P159" s="26" t="s">
        <v>1412</v>
      </c>
      <c r="Q159" s="26" t="s">
        <v>1413</v>
      </c>
      <c r="R159" s="26" t="s">
        <v>1414</v>
      </c>
      <c r="S159" s="26" t="s">
        <v>1413</v>
      </c>
      <c r="T159" s="26" t="s">
        <v>1415</v>
      </c>
      <c r="V159" s="41">
        <v>44393</v>
      </c>
      <c r="W159" s="47">
        <v>321</v>
      </c>
      <c r="X159" s="18" t="s">
        <v>27</v>
      </c>
      <c r="Y159" s="29"/>
      <c r="Z159" s="45">
        <v>13947.346627000079</v>
      </c>
      <c r="AA159" s="30"/>
    </row>
    <row r="160" spans="1:27">
      <c r="A160" s="26" t="s">
        <v>1225</v>
      </c>
      <c r="B160" s="26" t="s">
        <v>1226</v>
      </c>
      <c r="C160" s="26" t="s">
        <v>174</v>
      </c>
      <c r="D160" s="26" t="s">
        <v>1227</v>
      </c>
      <c r="E160" s="26" t="s">
        <v>173</v>
      </c>
      <c r="F160" s="44">
        <v>511790.31</v>
      </c>
      <c r="G160" s="26" t="s">
        <v>174</v>
      </c>
      <c r="H160" s="26" t="s">
        <v>1416</v>
      </c>
      <c r="I160" s="26" t="s">
        <v>174</v>
      </c>
      <c r="K160" s="26" t="s">
        <v>1417</v>
      </c>
      <c r="L160" s="26" t="s">
        <v>241</v>
      </c>
      <c r="M160" s="26" t="s">
        <v>178</v>
      </c>
      <c r="N160" s="26" t="s">
        <v>978</v>
      </c>
      <c r="O160" s="26" t="s">
        <v>1418</v>
      </c>
      <c r="P160" s="26" t="s">
        <v>1419</v>
      </c>
      <c r="Q160" s="26" t="s">
        <v>1413</v>
      </c>
      <c r="R160" s="26" t="s">
        <v>1413</v>
      </c>
      <c r="S160" s="26" t="s">
        <v>1413</v>
      </c>
      <c r="T160" s="26" t="s">
        <v>1420</v>
      </c>
      <c r="V160" s="41">
        <v>44393</v>
      </c>
      <c r="W160" s="47">
        <v>51</v>
      </c>
      <c r="X160" s="18" t="s">
        <v>88</v>
      </c>
      <c r="Y160" s="29"/>
      <c r="Z160" s="45">
        <v>25719.139965425744</v>
      </c>
      <c r="AA160" s="30"/>
    </row>
    <row r="161" spans="1:27">
      <c r="A161" s="26" t="s">
        <v>1225</v>
      </c>
      <c r="B161" s="26" t="s">
        <v>1226</v>
      </c>
      <c r="C161" s="26" t="s">
        <v>174</v>
      </c>
      <c r="D161" s="26" t="s">
        <v>1227</v>
      </c>
      <c r="E161" s="26" t="s">
        <v>173</v>
      </c>
      <c r="F161" s="44">
        <v>871945.9</v>
      </c>
      <c r="G161" s="26" t="s">
        <v>174</v>
      </c>
      <c r="H161" s="26" t="s">
        <v>1421</v>
      </c>
      <c r="I161" s="26" t="s">
        <v>174</v>
      </c>
      <c r="K161" s="26" t="s">
        <v>1422</v>
      </c>
      <c r="L161" s="26" t="s">
        <v>241</v>
      </c>
      <c r="M161" s="26" t="s">
        <v>178</v>
      </c>
      <c r="N161" s="26" t="s">
        <v>978</v>
      </c>
      <c r="O161" s="26" t="s">
        <v>1423</v>
      </c>
      <c r="P161" s="26" t="s">
        <v>1424</v>
      </c>
      <c r="Q161" s="26" t="s">
        <v>1413</v>
      </c>
      <c r="R161" s="26" t="s">
        <v>1413</v>
      </c>
      <c r="S161" s="26" t="s">
        <v>1413</v>
      </c>
      <c r="T161" s="26" t="s">
        <v>1425</v>
      </c>
      <c r="V161" s="41">
        <v>44393</v>
      </c>
      <c r="W161" s="47">
        <v>51</v>
      </c>
      <c r="X161" s="18" t="s">
        <v>88</v>
      </c>
      <c r="Y161" s="29"/>
      <c r="Z161" s="45">
        <v>43818.138417624832</v>
      </c>
      <c r="AA161" s="30"/>
    </row>
    <row r="162" spans="1:27">
      <c r="A162" s="26" t="s">
        <v>1426</v>
      </c>
      <c r="B162" s="26" t="s">
        <v>1427</v>
      </c>
      <c r="C162" s="26" t="s">
        <v>192</v>
      </c>
      <c r="D162" s="26" t="s">
        <v>1428</v>
      </c>
      <c r="E162" s="26" t="s">
        <v>173</v>
      </c>
      <c r="F162" s="44">
        <v>76701.87</v>
      </c>
      <c r="G162" s="26" t="s">
        <v>174</v>
      </c>
      <c r="H162" s="26" t="s">
        <v>1429</v>
      </c>
      <c r="I162" s="26" t="s">
        <v>174</v>
      </c>
      <c r="K162" s="26" t="s">
        <v>1430</v>
      </c>
      <c r="L162" s="26" t="s">
        <v>177</v>
      </c>
      <c r="M162" s="26" t="s">
        <v>178</v>
      </c>
      <c r="N162" s="26" t="s">
        <v>120</v>
      </c>
      <c r="O162" s="26" t="s">
        <v>1431</v>
      </c>
      <c r="P162" s="26" t="s">
        <v>1432</v>
      </c>
      <c r="Q162" s="26" t="s">
        <v>1433</v>
      </c>
      <c r="R162" s="26" t="s">
        <v>1433</v>
      </c>
      <c r="S162" s="26" t="s">
        <v>1433</v>
      </c>
      <c r="T162" s="26" t="s">
        <v>1434</v>
      </c>
      <c r="V162" s="41">
        <v>44396</v>
      </c>
      <c r="W162" s="47">
        <v>192</v>
      </c>
      <c r="X162" s="18" t="s">
        <v>7217</v>
      </c>
      <c r="Y162" s="29"/>
      <c r="Z162" s="45">
        <v>3846.4019216496499</v>
      </c>
      <c r="AA162" s="30"/>
    </row>
    <row r="163" spans="1:27">
      <c r="A163" s="26" t="s">
        <v>905</v>
      </c>
      <c r="B163" s="26" t="s">
        <v>906</v>
      </c>
      <c r="C163" s="26" t="s">
        <v>192</v>
      </c>
      <c r="D163" s="26" t="s">
        <v>907</v>
      </c>
      <c r="E163" s="26" t="s">
        <v>173</v>
      </c>
      <c r="F163" s="44">
        <v>157151.1</v>
      </c>
      <c r="G163" s="26" t="s">
        <v>174</v>
      </c>
      <c r="H163" s="26" t="s">
        <v>1435</v>
      </c>
      <c r="I163" s="26" t="s">
        <v>174</v>
      </c>
      <c r="K163" s="26" t="s">
        <v>1436</v>
      </c>
      <c r="L163" s="26" t="s">
        <v>177</v>
      </c>
      <c r="M163" s="26" t="s">
        <v>178</v>
      </c>
      <c r="N163" s="26" t="s">
        <v>179</v>
      </c>
      <c r="O163" s="26" t="s">
        <v>1437</v>
      </c>
      <c r="P163" s="26" t="s">
        <v>1438</v>
      </c>
      <c r="Q163" s="26" t="s">
        <v>1433</v>
      </c>
      <c r="R163" s="26" t="s">
        <v>1433</v>
      </c>
      <c r="S163" s="26" t="s">
        <v>1433</v>
      </c>
      <c r="T163" s="26" t="s">
        <v>1439</v>
      </c>
      <c r="V163" s="41">
        <v>44396</v>
      </c>
      <c r="W163" s="47">
        <v>411</v>
      </c>
      <c r="X163" s="18" t="s">
        <v>8241</v>
      </c>
      <c r="Y163" s="29"/>
      <c r="Z163" s="45">
        <v>7880.7243295288154</v>
      </c>
      <c r="AA163" s="30"/>
    </row>
    <row r="164" spans="1:27">
      <c r="A164" s="26" t="s">
        <v>1440</v>
      </c>
      <c r="B164" s="26" t="s">
        <v>1441</v>
      </c>
      <c r="C164" s="26" t="s">
        <v>174</v>
      </c>
      <c r="D164" s="26" t="s">
        <v>1442</v>
      </c>
      <c r="E164" s="26" t="s">
        <v>173</v>
      </c>
      <c r="F164" s="44">
        <v>1512.22</v>
      </c>
      <c r="G164" s="26" t="s">
        <v>174</v>
      </c>
      <c r="H164" s="26" t="s">
        <v>1443</v>
      </c>
      <c r="I164" s="26" t="s">
        <v>174</v>
      </c>
      <c r="K164" s="26" t="s">
        <v>1444</v>
      </c>
      <c r="L164" s="26" t="s">
        <v>363</v>
      </c>
      <c r="M164" s="26" t="s">
        <v>178</v>
      </c>
      <c r="N164" s="26" t="s">
        <v>255</v>
      </c>
      <c r="O164" s="26" t="s">
        <v>1445</v>
      </c>
      <c r="P164" s="26" t="s">
        <v>1446</v>
      </c>
      <c r="Q164" s="26" t="s">
        <v>1433</v>
      </c>
      <c r="R164" s="26" t="s">
        <v>1433</v>
      </c>
      <c r="S164" s="26" t="s">
        <v>1433</v>
      </c>
      <c r="T164" s="26" t="s">
        <v>1447</v>
      </c>
      <c r="V164" s="41">
        <v>44396</v>
      </c>
      <c r="W164" s="47">
        <v>234</v>
      </c>
      <c r="X164" s="18" t="s">
        <v>7529</v>
      </c>
      <c r="Y164" s="29"/>
      <c r="Z164" s="45">
        <v>75.833951818345938</v>
      </c>
      <c r="AA164" s="30"/>
    </row>
    <row r="165" spans="1:27">
      <c r="A165" s="26" t="s">
        <v>1448</v>
      </c>
      <c r="B165" s="26" t="s">
        <v>1449</v>
      </c>
      <c r="C165" s="26" t="s">
        <v>192</v>
      </c>
      <c r="D165" s="26" t="s">
        <v>1450</v>
      </c>
      <c r="E165" s="26" t="s">
        <v>173</v>
      </c>
      <c r="F165" s="44">
        <v>11457</v>
      </c>
      <c r="G165" s="26" t="s">
        <v>174</v>
      </c>
      <c r="H165" s="26" t="s">
        <v>1451</v>
      </c>
      <c r="I165" s="26" t="s">
        <v>174</v>
      </c>
      <c r="K165" s="26" t="s">
        <v>1452</v>
      </c>
      <c r="L165" s="26" t="s">
        <v>241</v>
      </c>
      <c r="M165" s="26" t="s">
        <v>178</v>
      </c>
      <c r="N165" s="26" t="s">
        <v>120</v>
      </c>
      <c r="O165" s="26" t="s">
        <v>1453</v>
      </c>
      <c r="P165" s="26" t="s">
        <v>1454</v>
      </c>
      <c r="Q165" s="26" t="s">
        <v>1455</v>
      </c>
      <c r="R165" s="26" t="s">
        <v>1433</v>
      </c>
      <c r="S165" s="26" t="s">
        <v>1455</v>
      </c>
      <c r="T165" s="26" t="s">
        <v>1456</v>
      </c>
      <c r="V165" s="41">
        <v>44397</v>
      </c>
      <c r="W165" s="47">
        <v>122</v>
      </c>
      <c r="X165" s="18" t="s">
        <v>7190</v>
      </c>
      <c r="Y165" s="29"/>
      <c r="Z165" s="45">
        <v>577.07127638676923</v>
      </c>
      <c r="AA165" s="30"/>
    </row>
    <row r="166" spans="1:27">
      <c r="A166" s="26" t="s">
        <v>1457</v>
      </c>
      <c r="B166" s="26" t="s">
        <v>1458</v>
      </c>
      <c r="C166" s="26" t="s">
        <v>192</v>
      </c>
      <c r="D166" s="26" t="s">
        <v>1459</v>
      </c>
      <c r="E166" s="26" t="s">
        <v>173</v>
      </c>
      <c r="F166" s="44">
        <v>32489.13</v>
      </c>
      <c r="G166" s="26" t="s">
        <v>174</v>
      </c>
      <c r="H166" s="26" t="s">
        <v>1460</v>
      </c>
      <c r="I166" s="26" t="s">
        <v>174</v>
      </c>
      <c r="K166" s="26" t="s">
        <v>1461</v>
      </c>
      <c r="L166" s="26" t="s">
        <v>177</v>
      </c>
      <c r="M166" s="26" t="s">
        <v>178</v>
      </c>
      <c r="N166" s="26" t="s">
        <v>1337</v>
      </c>
      <c r="O166" s="26" t="s">
        <v>1462</v>
      </c>
      <c r="P166" s="26" t="s">
        <v>1463</v>
      </c>
      <c r="Q166" s="26" t="s">
        <v>1455</v>
      </c>
      <c r="R166" s="26" t="s">
        <v>1455</v>
      </c>
      <c r="S166" s="26" t="s">
        <v>1455</v>
      </c>
      <c r="T166" s="26" t="s">
        <v>1464</v>
      </c>
      <c r="V166" s="41">
        <v>44397</v>
      </c>
      <c r="W166" s="47">
        <v>255</v>
      </c>
      <c r="X166" s="18" t="s">
        <v>128</v>
      </c>
      <c r="Y166" s="29"/>
      <c r="Z166" s="45">
        <v>1636.426963236072</v>
      </c>
      <c r="AA166" s="30"/>
    </row>
    <row r="167" spans="1:27">
      <c r="A167" s="26" t="s">
        <v>1225</v>
      </c>
      <c r="B167" s="26" t="s">
        <v>1226</v>
      </c>
      <c r="C167" s="26" t="s">
        <v>174</v>
      </c>
      <c r="D167" s="26" t="s">
        <v>1227</v>
      </c>
      <c r="E167" s="26" t="s">
        <v>173</v>
      </c>
      <c r="F167" s="44">
        <v>3668350</v>
      </c>
      <c r="G167" s="26" t="s">
        <v>174</v>
      </c>
      <c r="H167" s="26" t="s">
        <v>1465</v>
      </c>
      <c r="I167" s="26" t="s">
        <v>174</v>
      </c>
      <c r="K167" s="26" t="s">
        <v>1466</v>
      </c>
      <c r="L167" s="26" t="s">
        <v>241</v>
      </c>
      <c r="M167" s="26" t="s">
        <v>178</v>
      </c>
      <c r="N167" s="26" t="s">
        <v>978</v>
      </c>
      <c r="O167" s="26" t="s">
        <v>1467</v>
      </c>
      <c r="P167" s="26" t="s">
        <v>1468</v>
      </c>
      <c r="Q167" s="26" t="s">
        <v>1455</v>
      </c>
      <c r="R167" s="26" t="s">
        <v>1455</v>
      </c>
      <c r="S167" s="26" t="s">
        <v>1455</v>
      </c>
      <c r="T167" s="26" t="s">
        <v>1469</v>
      </c>
      <c r="V167" s="41">
        <v>44397</v>
      </c>
      <c r="W167" s="47">
        <v>51</v>
      </c>
      <c r="X167" s="18" t="s">
        <v>88</v>
      </c>
      <c r="Y167" s="29"/>
      <c r="Z167" s="45">
        <v>184769.08586308849</v>
      </c>
      <c r="AA167" s="30"/>
    </row>
    <row r="168" spans="1:27">
      <c r="A168" s="26" t="s">
        <v>1225</v>
      </c>
      <c r="B168" s="26" t="s">
        <v>1226</v>
      </c>
      <c r="C168" s="26" t="s">
        <v>174</v>
      </c>
      <c r="D168" s="26" t="s">
        <v>1227</v>
      </c>
      <c r="E168" s="26" t="s">
        <v>173</v>
      </c>
      <c r="F168" s="44">
        <v>818783</v>
      </c>
      <c r="G168" s="26" t="s">
        <v>174</v>
      </c>
      <c r="H168" s="26" t="s">
        <v>1470</v>
      </c>
      <c r="I168" s="26" t="s">
        <v>174</v>
      </c>
      <c r="K168" s="26" t="s">
        <v>1471</v>
      </c>
      <c r="L168" s="26" t="s">
        <v>241</v>
      </c>
      <c r="M168" s="26" t="s">
        <v>178</v>
      </c>
      <c r="N168" s="26" t="s">
        <v>978</v>
      </c>
      <c r="O168" s="26" t="s">
        <v>1472</v>
      </c>
      <c r="P168" s="26" t="s">
        <v>1473</v>
      </c>
      <c r="Q168" s="26" t="s">
        <v>1455</v>
      </c>
      <c r="R168" s="26" t="s">
        <v>1455</v>
      </c>
      <c r="S168" s="26" t="s">
        <v>1455</v>
      </c>
      <c r="T168" s="26" t="s">
        <v>1474</v>
      </c>
      <c r="V168" s="41">
        <v>44397</v>
      </c>
      <c r="W168" s="47">
        <v>51</v>
      </c>
      <c r="X168" s="18" t="s">
        <v>88</v>
      </c>
      <c r="Y168" s="29"/>
      <c r="Z168" s="45">
        <v>41240.826646922236</v>
      </c>
      <c r="AA168" s="30"/>
    </row>
    <row r="169" spans="1:27">
      <c r="A169" s="26" t="s">
        <v>570</v>
      </c>
      <c r="B169" s="26" t="s">
        <v>571</v>
      </c>
      <c r="C169" s="26" t="s">
        <v>174</v>
      </c>
      <c r="D169" s="26" t="s">
        <v>572</v>
      </c>
      <c r="E169" s="26" t="s">
        <v>173</v>
      </c>
      <c r="F169" s="44">
        <v>6960.31</v>
      </c>
      <c r="G169" s="26" t="s">
        <v>174</v>
      </c>
      <c r="H169" s="26" t="s">
        <v>573</v>
      </c>
      <c r="I169" s="26" t="s">
        <v>174</v>
      </c>
      <c r="K169" s="26" t="s">
        <v>1475</v>
      </c>
      <c r="L169" s="26" t="s">
        <v>1476</v>
      </c>
      <c r="M169" s="26" t="s">
        <v>178</v>
      </c>
      <c r="N169" s="26" t="s">
        <v>206</v>
      </c>
      <c r="O169" s="26" t="s">
        <v>1477</v>
      </c>
      <c r="P169" s="26" t="s">
        <v>1478</v>
      </c>
      <c r="Q169" s="26" t="s">
        <v>1479</v>
      </c>
      <c r="R169" s="26" t="s">
        <v>1479</v>
      </c>
      <c r="S169" s="26" t="s">
        <v>1479</v>
      </c>
      <c r="T169" s="26" t="s">
        <v>1480</v>
      </c>
      <c r="V169" s="41">
        <v>44398</v>
      </c>
      <c r="W169" s="47">
        <v>363</v>
      </c>
      <c r="X169" s="18" t="s">
        <v>7258</v>
      </c>
      <c r="Y169" s="29"/>
      <c r="Z169" s="45">
        <v>348.01550000000003</v>
      </c>
      <c r="AA169" s="30"/>
    </row>
    <row r="170" spans="1:27">
      <c r="A170" s="26" t="s">
        <v>1481</v>
      </c>
      <c r="B170" s="26" t="s">
        <v>1482</v>
      </c>
      <c r="C170" s="26" t="s">
        <v>174</v>
      </c>
      <c r="D170" s="26" t="s">
        <v>1483</v>
      </c>
      <c r="E170" s="26" t="s">
        <v>173</v>
      </c>
      <c r="F170" s="44">
        <v>455015.59</v>
      </c>
      <c r="G170" s="26" t="s">
        <v>174</v>
      </c>
      <c r="H170" s="26" t="s">
        <v>1484</v>
      </c>
      <c r="I170" s="26" t="s">
        <v>174</v>
      </c>
      <c r="K170" s="26" t="s">
        <v>1485</v>
      </c>
      <c r="L170" s="26" t="s">
        <v>502</v>
      </c>
      <c r="M170" s="26" t="s">
        <v>178</v>
      </c>
      <c r="N170" s="26" t="s">
        <v>255</v>
      </c>
      <c r="O170" s="26" t="s">
        <v>1486</v>
      </c>
      <c r="P170" s="26" t="s">
        <v>1487</v>
      </c>
      <c r="Q170" s="26" t="s">
        <v>1479</v>
      </c>
      <c r="R170" s="26" t="s">
        <v>1479</v>
      </c>
      <c r="S170" s="26" t="s">
        <v>1479</v>
      </c>
      <c r="T170" s="26" t="s">
        <v>1488</v>
      </c>
      <c r="V170" s="41">
        <v>44398</v>
      </c>
      <c r="W170" s="47">
        <v>366</v>
      </c>
      <c r="X170" s="18" t="s">
        <v>7259</v>
      </c>
      <c r="Y170" s="29"/>
      <c r="Z170" s="45">
        <v>22750.779500000001</v>
      </c>
      <c r="AA170" s="30"/>
    </row>
    <row r="171" spans="1:27">
      <c r="A171" s="26" t="s">
        <v>1489</v>
      </c>
      <c r="B171" s="26" t="s">
        <v>1490</v>
      </c>
      <c r="C171" s="26" t="s">
        <v>174</v>
      </c>
      <c r="D171" s="26" t="s">
        <v>1491</v>
      </c>
      <c r="E171" s="26" t="s">
        <v>173</v>
      </c>
      <c r="F171" s="44">
        <v>80000</v>
      </c>
      <c r="G171" s="26" t="s">
        <v>174</v>
      </c>
      <c r="H171" s="26" t="s">
        <v>1492</v>
      </c>
      <c r="I171" s="26" t="s">
        <v>174</v>
      </c>
      <c r="K171" s="26" t="s">
        <v>1493</v>
      </c>
      <c r="L171" s="26" t="s">
        <v>177</v>
      </c>
      <c r="M171" s="26" t="s">
        <v>178</v>
      </c>
      <c r="N171" s="26" t="s">
        <v>558</v>
      </c>
      <c r="O171" s="26" t="s">
        <v>1494</v>
      </c>
      <c r="P171" s="26" t="s">
        <v>1495</v>
      </c>
      <c r="Q171" s="26" t="s">
        <v>1496</v>
      </c>
      <c r="R171" s="26" t="s">
        <v>1496</v>
      </c>
      <c r="S171" s="26" t="s">
        <v>1496</v>
      </c>
      <c r="T171" s="26" t="s">
        <v>1497</v>
      </c>
      <c r="V171" s="41">
        <v>44399</v>
      </c>
      <c r="W171" s="47">
        <v>233</v>
      </c>
      <c r="X171" s="18" t="s">
        <v>7223</v>
      </c>
      <c r="Y171" s="29"/>
      <c r="Z171" s="45">
        <v>3973.2204938713076</v>
      </c>
      <c r="AA171" s="30"/>
    </row>
    <row r="172" spans="1:27">
      <c r="A172" s="26" t="s">
        <v>1498</v>
      </c>
      <c r="B172" s="26" t="s">
        <v>1499</v>
      </c>
      <c r="C172" s="26" t="s">
        <v>174</v>
      </c>
      <c r="D172" s="26" t="s">
        <v>1500</v>
      </c>
      <c r="E172" s="26" t="s">
        <v>173</v>
      </c>
      <c r="F172" s="44">
        <v>2015080</v>
      </c>
      <c r="G172" s="26" t="s">
        <v>174</v>
      </c>
      <c r="H172" s="26" t="s">
        <v>1501</v>
      </c>
      <c r="I172" s="26" t="s">
        <v>174</v>
      </c>
      <c r="K172" s="26" t="s">
        <v>1502</v>
      </c>
      <c r="L172" s="26" t="s">
        <v>1503</v>
      </c>
      <c r="M172" s="26" t="s">
        <v>178</v>
      </c>
      <c r="N172" s="26" t="s">
        <v>255</v>
      </c>
      <c r="O172" s="26" t="s">
        <v>1504</v>
      </c>
      <c r="P172" s="26" t="s">
        <v>1505</v>
      </c>
      <c r="Q172" s="26" t="s">
        <v>1496</v>
      </c>
      <c r="R172" s="26" t="s">
        <v>1496</v>
      </c>
      <c r="S172" s="26" t="s">
        <v>1496</v>
      </c>
      <c r="T172" s="26" t="s">
        <v>1506</v>
      </c>
      <c r="V172" s="41">
        <v>44399</v>
      </c>
      <c r="W172" s="47">
        <v>391</v>
      </c>
      <c r="X172" s="18" t="s">
        <v>112</v>
      </c>
      <c r="Y172" s="29"/>
      <c r="Z172" s="45">
        <v>100079.46440987743</v>
      </c>
      <c r="AA172" s="30"/>
    </row>
    <row r="173" spans="1:27">
      <c r="A173" s="26" t="s">
        <v>1507</v>
      </c>
      <c r="B173" s="26" t="s">
        <v>1508</v>
      </c>
      <c r="C173" s="26" t="s">
        <v>174</v>
      </c>
      <c r="D173" s="26" t="s">
        <v>1509</v>
      </c>
      <c r="E173" s="26" t="s">
        <v>173</v>
      </c>
      <c r="F173" s="44">
        <v>24847.45</v>
      </c>
      <c r="G173" s="26" t="s">
        <v>174</v>
      </c>
      <c r="H173" s="26" t="s">
        <v>1510</v>
      </c>
      <c r="I173" s="26" t="s">
        <v>174</v>
      </c>
      <c r="K173" s="26" t="s">
        <v>1511</v>
      </c>
      <c r="L173" s="26" t="s">
        <v>1512</v>
      </c>
      <c r="M173" s="26" t="s">
        <v>178</v>
      </c>
      <c r="N173" s="26" t="s">
        <v>1513</v>
      </c>
      <c r="O173" s="26" t="s">
        <v>1514</v>
      </c>
      <c r="P173" s="26" t="s">
        <v>1515</v>
      </c>
      <c r="Q173" s="26" t="s">
        <v>1496</v>
      </c>
      <c r="R173" s="26" t="s">
        <v>1496</v>
      </c>
      <c r="S173" s="26" t="s">
        <v>1496</v>
      </c>
      <c r="T173" s="26" t="s">
        <v>1516</v>
      </c>
      <c r="V173" s="41">
        <v>44399</v>
      </c>
      <c r="W173" s="47">
        <v>181</v>
      </c>
      <c r="X173" s="18" t="s">
        <v>7213</v>
      </c>
      <c r="Y173" s="29"/>
      <c r="Z173" s="45">
        <v>1234.0549695055329</v>
      </c>
      <c r="AA173" s="30"/>
    </row>
    <row r="174" spans="1:27">
      <c r="A174" s="26" t="s">
        <v>1517</v>
      </c>
      <c r="B174" s="26" t="s">
        <v>1518</v>
      </c>
      <c r="C174" s="26" t="s">
        <v>174</v>
      </c>
      <c r="D174" s="26" t="s">
        <v>1519</v>
      </c>
      <c r="E174" s="26" t="s">
        <v>173</v>
      </c>
      <c r="F174" s="44">
        <v>600</v>
      </c>
      <c r="G174" s="26" t="s">
        <v>174</v>
      </c>
      <c r="H174" s="26" t="s">
        <v>1520</v>
      </c>
      <c r="I174" s="26" t="s">
        <v>174</v>
      </c>
      <c r="K174" s="26" t="s">
        <v>1521</v>
      </c>
      <c r="L174" s="26" t="s">
        <v>177</v>
      </c>
      <c r="M174" s="26" t="s">
        <v>178</v>
      </c>
      <c r="N174" s="26" t="s">
        <v>255</v>
      </c>
      <c r="O174" s="26" t="s">
        <v>1522</v>
      </c>
      <c r="P174" s="26" t="s">
        <v>1523</v>
      </c>
      <c r="Q174" s="26" t="s">
        <v>1524</v>
      </c>
      <c r="R174" s="26" t="s">
        <v>1496</v>
      </c>
      <c r="S174" s="26" t="s">
        <v>1524</v>
      </c>
      <c r="T174" s="26" t="s">
        <v>1525</v>
      </c>
      <c r="V174" s="41">
        <v>44400</v>
      </c>
      <c r="W174" s="47">
        <v>192</v>
      </c>
      <c r="X174" s="18" t="s">
        <v>7217</v>
      </c>
      <c r="Y174" s="29"/>
      <c r="Z174" s="45">
        <v>29.716651725794549</v>
      </c>
      <c r="AA174" s="30"/>
    </row>
    <row r="175" spans="1:27">
      <c r="A175" s="26" t="s">
        <v>681</v>
      </c>
      <c r="B175" s="26" t="s">
        <v>682</v>
      </c>
      <c r="C175" s="26" t="s">
        <v>192</v>
      </c>
      <c r="D175" s="26" t="s">
        <v>683</v>
      </c>
      <c r="E175" s="26" t="s">
        <v>173</v>
      </c>
      <c r="F175" s="44">
        <v>309000</v>
      </c>
      <c r="G175" s="26" t="s">
        <v>174</v>
      </c>
      <c r="H175" s="26" t="s">
        <v>1526</v>
      </c>
      <c r="I175" s="26" t="s">
        <v>174</v>
      </c>
      <c r="K175" s="26" t="s">
        <v>1527</v>
      </c>
      <c r="L175" s="26" t="s">
        <v>177</v>
      </c>
      <c r="M175" s="26" t="s">
        <v>178</v>
      </c>
      <c r="N175" s="26" t="s">
        <v>686</v>
      </c>
      <c r="O175" s="26" t="s">
        <v>1528</v>
      </c>
      <c r="P175" s="26" t="s">
        <v>1529</v>
      </c>
      <c r="Q175" s="26" t="s">
        <v>1524</v>
      </c>
      <c r="R175" s="26" t="s">
        <v>1524</v>
      </c>
      <c r="S175" s="26" t="s">
        <v>1524</v>
      </c>
      <c r="T175" s="26" t="s">
        <v>1530</v>
      </c>
      <c r="V175" s="41">
        <v>44400</v>
      </c>
      <c r="W175" s="47">
        <v>295</v>
      </c>
      <c r="X175" s="18" t="s">
        <v>681</v>
      </c>
      <c r="Y175" s="29"/>
      <c r="Z175" s="45">
        <v>15304.075638784194</v>
      </c>
      <c r="AA175" s="30"/>
    </row>
    <row r="176" spans="1:27">
      <c r="A176" s="26" t="s">
        <v>1531</v>
      </c>
      <c r="B176" s="26" t="s">
        <v>1532</v>
      </c>
      <c r="C176" s="26" t="s">
        <v>192</v>
      </c>
      <c r="D176" s="26" t="s">
        <v>1533</v>
      </c>
      <c r="E176" s="26" t="s">
        <v>173</v>
      </c>
      <c r="F176" s="44">
        <v>80000</v>
      </c>
      <c r="G176" s="26" t="s">
        <v>174</v>
      </c>
      <c r="H176" s="26" t="s">
        <v>1534</v>
      </c>
      <c r="I176" s="26" t="s">
        <v>174</v>
      </c>
      <c r="K176" s="26" t="s">
        <v>1535</v>
      </c>
      <c r="L176" s="26" t="s">
        <v>363</v>
      </c>
      <c r="M176" s="26" t="s">
        <v>178</v>
      </c>
      <c r="N176" s="26" t="s">
        <v>179</v>
      </c>
      <c r="O176" s="26" t="s">
        <v>1536</v>
      </c>
      <c r="P176" s="26" t="s">
        <v>1537</v>
      </c>
      <c r="Q176" s="26" t="s">
        <v>1524</v>
      </c>
      <c r="R176" s="26" t="s">
        <v>1524</v>
      </c>
      <c r="S176" s="26" t="s">
        <v>1524</v>
      </c>
      <c r="T176" s="26" t="s">
        <v>1538</v>
      </c>
      <c r="V176" s="41">
        <v>44400</v>
      </c>
      <c r="W176" s="47">
        <v>357</v>
      </c>
      <c r="X176" s="18" t="s">
        <v>7255</v>
      </c>
      <c r="Y176" s="29"/>
      <c r="Z176" s="45">
        <v>3962.2202301059401</v>
      </c>
      <c r="AA176" s="30"/>
    </row>
    <row r="177" spans="1:27">
      <c r="A177" s="26" t="s">
        <v>1539</v>
      </c>
      <c r="B177" s="26" t="s">
        <v>1540</v>
      </c>
      <c r="C177" s="26" t="s">
        <v>192</v>
      </c>
      <c r="D177" s="26" t="s">
        <v>1541</v>
      </c>
      <c r="E177" s="26" t="s">
        <v>173</v>
      </c>
      <c r="F177" s="44">
        <v>232387.14</v>
      </c>
      <c r="G177" s="26" t="s">
        <v>174</v>
      </c>
      <c r="H177" s="26" t="s">
        <v>1542</v>
      </c>
      <c r="I177" s="26" t="s">
        <v>174</v>
      </c>
      <c r="K177" s="26" t="s">
        <v>1543</v>
      </c>
      <c r="L177" s="26" t="s">
        <v>177</v>
      </c>
      <c r="M177" s="26" t="s">
        <v>178</v>
      </c>
      <c r="N177" s="26" t="s">
        <v>179</v>
      </c>
      <c r="O177" s="26" t="s">
        <v>1544</v>
      </c>
      <c r="P177" s="26" t="s">
        <v>1545</v>
      </c>
      <c r="Q177" s="26" t="s">
        <v>1524</v>
      </c>
      <c r="R177" s="26" t="s">
        <v>1524</v>
      </c>
      <c r="S177" s="26" t="s">
        <v>1524</v>
      </c>
      <c r="T177" s="26" t="s">
        <v>1546</v>
      </c>
      <c r="V177" s="41">
        <v>44400</v>
      </c>
      <c r="W177" s="47">
        <v>67</v>
      </c>
      <c r="X177" s="18" t="s">
        <v>7166</v>
      </c>
      <c r="Y177" s="29"/>
      <c r="Z177" s="45">
        <v>11509.612841555767</v>
      </c>
      <c r="AA177" s="30"/>
    </row>
    <row r="178" spans="1:27">
      <c r="A178" s="26" t="s">
        <v>1547</v>
      </c>
      <c r="B178" s="26" t="s">
        <v>1548</v>
      </c>
      <c r="C178" s="26" t="s">
        <v>174</v>
      </c>
      <c r="D178" s="26" t="s">
        <v>1549</v>
      </c>
      <c r="E178" s="26" t="s">
        <v>173</v>
      </c>
      <c r="F178" s="44">
        <v>6000</v>
      </c>
      <c r="G178" s="26" t="s">
        <v>174</v>
      </c>
      <c r="H178" s="26" t="s">
        <v>1550</v>
      </c>
      <c r="I178" s="26" t="s">
        <v>174</v>
      </c>
      <c r="K178" s="26" t="s">
        <v>1551</v>
      </c>
      <c r="L178" s="26" t="s">
        <v>196</v>
      </c>
      <c r="M178" s="26" t="s">
        <v>178</v>
      </c>
      <c r="N178" s="26" t="s">
        <v>255</v>
      </c>
      <c r="O178" s="26" t="s">
        <v>1552</v>
      </c>
      <c r="P178" s="26" t="s">
        <v>1553</v>
      </c>
      <c r="Q178" s="26" t="s">
        <v>1524</v>
      </c>
      <c r="R178" s="26" t="s">
        <v>1524</v>
      </c>
      <c r="S178" s="26" t="s">
        <v>1524</v>
      </c>
      <c r="T178" s="26" t="s">
        <v>1554</v>
      </c>
      <c r="V178" s="41">
        <v>44400</v>
      </c>
      <c r="W178" s="47">
        <v>244</v>
      </c>
      <c r="X178" s="18" t="s">
        <v>7228</v>
      </c>
      <c r="Y178" s="29"/>
      <c r="Z178" s="45">
        <v>297.16651725794549</v>
      </c>
      <c r="AA178" s="30"/>
    </row>
    <row r="179" spans="1:27">
      <c r="A179" s="26" t="s">
        <v>1498</v>
      </c>
      <c r="B179" s="26" t="s">
        <v>1499</v>
      </c>
      <c r="C179" s="26" t="s">
        <v>174</v>
      </c>
      <c r="D179" s="26" t="s">
        <v>1500</v>
      </c>
      <c r="E179" s="26" t="s">
        <v>173</v>
      </c>
      <c r="F179" s="44">
        <v>19720</v>
      </c>
      <c r="G179" s="26" t="s">
        <v>174</v>
      </c>
      <c r="H179" s="26" t="s">
        <v>1555</v>
      </c>
      <c r="I179" s="26" t="s">
        <v>174</v>
      </c>
      <c r="K179" s="26" t="s">
        <v>1556</v>
      </c>
      <c r="L179" s="26" t="s">
        <v>1557</v>
      </c>
      <c r="M179" s="26" t="s">
        <v>178</v>
      </c>
      <c r="N179" s="26" t="s">
        <v>255</v>
      </c>
      <c r="O179" s="26" t="s">
        <v>1558</v>
      </c>
      <c r="P179" s="26" t="s">
        <v>1559</v>
      </c>
      <c r="Q179" s="26" t="s">
        <v>1524</v>
      </c>
      <c r="R179" s="26" t="s">
        <v>1524</v>
      </c>
      <c r="S179" s="26" t="s">
        <v>1524</v>
      </c>
      <c r="T179" s="26" t="s">
        <v>1560</v>
      </c>
      <c r="V179" s="41">
        <v>44400</v>
      </c>
      <c r="W179" s="47">
        <v>391</v>
      </c>
      <c r="X179" s="18" t="s">
        <v>112</v>
      </c>
      <c r="Y179" s="29"/>
      <c r="Z179" s="45">
        <v>976.68728672111422</v>
      </c>
      <c r="AA179" s="30"/>
    </row>
    <row r="180" spans="1:27">
      <c r="A180" s="26" t="s">
        <v>921</v>
      </c>
      <c r="B180" s="26" t="s">
        <v>922</v>
      </c>
      <c r="C180" s="26" t="s">
        <v>174</v>
      </c>
      <c r="D180" s="26" t="s">
        <v>923</v>
      </c>
      <c r="E180" s="26" t="s">
        <v>173</v>
      </c>
      <c r="F180" s="44">
        <v>36756.9</v>
      </c>
      <c r="G180" s="26" t="s">
        <v>174</v>
      </c>
      <c r="H180" s="26" t="s">
        <v>345</v>
      </c>
      <c r="I180" s="26" t="s">
        <v>174</v>
      </c>
      <c r="K180" s="26" t="s">
        <v>1561</v>
      </c>
      <c r="L180" s="26" t="s">
        <v>363</v>
      </c>
      <c r="M180" s="26" t="s">
        <v>178</v>
      </c>
      <c r="N180" s="26" t="s">
        <v>255</v>
      </c>
      <c r="O180" s="26" t="s">
        <v>1562</v>
      </c>
      <c r="P180" s="26" t="s">
        <v>1563</v>
      </c>
      <c r="Q180" s="26" t="s">
        <v>1564</v>
      </c>
      <c r="R180" s="26" t="s">
        <v>1565</v>
      </c>
      <c r="S180" s="26" t="s">
        <v>1564</v>
      </c>
      <c r="T180" s="26" t="s">
        <v>1566</v>
      </c>
      <c r="V180" s="41">
        <v>44403</v>
      </c>
      <c r="W180" s="47">
        <v>154</v>
      </c>
      <c r="X180" s="18" t="s">
        <v>7204</v>
      </c>
      <c r="Y180" s="29"/>
      <c r="Z180" s="45">
        <v>1821.3436267417201</v>
      </c>
      <c r="AA180" s="30"/>
    </row>
    <row r="181" spans="1:27">
      <c r="A181" s="26" t="s">
        <v>681</v>
      </c>
      <c r="B181" s="26" t="s">
        <v>682</v>
      </c>
      <c r="C181" s="26" t="s">
        <v>192</v>
      </c>
      <c r="D181" s="26" t="s">
        <v>683</v>
      </c>
      <c r="E181" s="26" t="s">
        <v>173</v>
      </c>
      <c r="F181" s="44">
        <v>300000</v>
      </c>
      <c r="G181" s="26" t="s">
        <v>174</v>
      </c>
      <c r="H181" s="26" t="s">
        <v>1526</v>
      </c>
      <c r="I181" s="26" t="s">
        <v>174</v>
      </c>
      <c r="K181" s="26" t="s">
        <v>1567</v>
      </c>
      <c r="L181" s="26" t="s">
        <v>177</v>
      </c>
      <c r="M181" s="26" t="s">
        <v>178</v>
      </c>
      <c r="N181" s="26" t="s">
        <v>686</v>
      </c>
      <c r="O181" s="26" t="s">
        <v>1568</v>
      </c>
      <c r="P181" s="26" t="s">
        <v>1569</v>
      </c>
      <c r="Q181" s="26" t="s">
        <v>1564</v>
      </c>
      <c r="R181" s="26" t="s">
        <v>1564</v>
      </c>
      <c r="S181" s="26" t="s">
        <v>1564</v>
      </c>
      <c r="T181" s="26" t="s">
        <v>1570</v>
      </c>
      <c r="V181" s="41">
        <v>44403</v>
      </c>
      <c r="W181" s="47">
        <v>295</v>
      </c>
      <c r="X181" s="18" t="s">
        <v>681</v>
      </c>
      <c r="Y181" s="29"/>
      <c r="Z181" s="45">
        <v>14865.320198997086</v>
      </c>
      <c r="AA181" s="30"/>
    </row>
    <row r="182" spans="1:27">
      <c r="A182" s="26" t="s">
        <v>1571</v>
      </c>
      <c r="B182" s="26" t="s">
        <v>1572</v>
      </c>
      <c r="C182" s="26" t="s">
        <v>174</v>
      </c>
      <c r="D182" s="26" t="s">
        <v>1573</v>
      </c>
      <c r="E182" s="26" t="s">
        <v>173</v>
      </c>
      <c r="F182" s="44">
        <v>25309.8</v>
      </c>
      <c r="G182" s="26" t="s">
        <v>174</v>
      </c>
      <c r="H182" s="26" t="s">
        <v>1574</v>
      </c>
      <c r="I182" s="26" t="s">
        <v>174</v>
      </c>
      <c r="K182" s="26" t="s">
        <v>1575</v>
      </c>
      <c r="L182" s="26" t="s">
        <v>177</v>
      </c>
      <c r="M182" s="26" t="s">
        <v>178</v>
      </c>
      <c r="N182" s="26" t="s">
        <v>255</v>
      </c>
      <c r="O182" s="26" t="s">
        <v>1576</v>
      </c>
      <c r="P182" s="26" t="s">
        <v>1577</v>
      </c>
      <c r="Q182" s="26" t="s">
        <v>1578</v>
      </c>
      <c r="R182" s="26" t="s">
        <v>1578</v>
      </c>
      <c r="S182" s="26" t="s">
        <v>1578</v>
      </c>
      <c r="T182" s="26" t="s">
        <v>1579</v>
      </c>
      <c r="V182" s="41">
        <v>44404</v>
      </c>
      <c r="W182" s="47">
        <v>368</v>
      </c>
      <c r="X182" s="18" t="s">
        <v>1574</v>
      </c>
      <c r="Y182" s="29"/>
      <c r="Z182" s="45">
        <v>1263.9858568303716</v>
      </c>
      <c r="AA182" s="30"/>
    </row>
    <row r="183" spans="1:27">
      <c r="A183" s="26" t="s">
        <v>1225</v>
      </c>
      <c r="B183" s="26" t="s">
        <v>1226</v>
      </c>
      <c r="C183" s="26" t="s">
        <v>174</v>
      </c>
      <c r="D183" s="26" t="s">
        <v>1227</v>
      </c>
      <c r="E183" s="26" t="s">
        <v>173</v>
      </c>
      <c r="F183" s="44">
        <v>10100000</v>
      </c>
      <c r="G183" s="26" t="s">
        <v>174</v>
      </c>
      <c r="H183" s="26" t="s">
        <v>1580</v>
      </c>
      <c r="I183" s="26" t="s">
        <v>174</v>
      </c>
      <c r="K183" s="26" t="s">
        <v>1581</v>
      </c>
      <c r="L183" s="26" t="s">
        <v>241</v>
      </c>
      <c r="M183" s="26" t="s">
        <v>178</v>
      </c>
      <c r="N183" s="26" t="s">
        <v>978</v>
      </c>
      <c r="O183" s="26" t="s">
        <v>1582</v>
      </c>
      <c r="P183" s="26" t="s">
        <v>1583</v>
      </c>
      <c r="Q183" s="26" t="s">
        <v>1578</v>
      </c>
      <c r="R183" s="26" t="s">
        <v>1578</v>
      </c>
      <c r="S183" s="26" t="s">
        <v>1578</v>
      </c>
      <c r="T183" s="26" t="s">
        <v>1584</v>
      </c>
      <c r="V183" s="41">
        <v>44404</v>
      </c>
      <c r="W183" s="47">
        <v>51</v>
      </c>
      <c r="X183" s="18" t="s">
        <v>88</v>
      </c>
      <c r="Y183" s="29"/>
      <c r="Z183" s="45">
        <v>504399.76428050618</v>
      </c>
      <c r="AA183" s="30"/>
    </row>
    <row r="184" spans="1:27">
      <c r="A184" s="26" t="s">
        <v>1225</v>
      </c>
      <c r="B184" s="26" t="s">
        <v>1226</v>
      </c>
      <c r="C184" s="26" t="s">
        <v>174</v>
      </c>
      <c r="D184" s="26" t="s">
        <v>1227</v>
      </c>
      <c r="E184" s="26" t="s">
        <v>173</v>
      </c>
      <c r="F184" s="44">
        <v>5392160</v>
      </c>
      <c r="G184" s="26" t="s">
        <v>174</v>
      </c>
      <c r="H184" s="26" t="s">
        <v>1585</v>
      </c>
      <c r="I184" s="26" t="s">
        <v>174</v>
      </c>
      <c r="K184" s="26" t="s">
        <v>1586</v>
      </c>
      <c r="L184" s="26" t="s">
        <v>241</v>
      </c>
      <c r="M184" s="26" t="s">
        <v>178</v>
      </c>
      <c r="N184" s="26" t="s">
        <v>978</v>
      </c>
      <c r="O184" s="26" t="s">
        <v>1587</v>
      </c>
      <c r="P184" s="26" t="s">
        <v>1588</v>
      </c>
      <c r="Q184" s="26" t="s">
        <v>1578</v>
      </c>
      <c r="R184" s="26" t="s">
        <v>1578</v>
      </c>
      <c r="S184" s="26" t="s">
        <v>1578</v>
      </c>
      <c r="T184" s="26" t="s">
        <v>1589</v>
      </c>
      <c r="V184" s="41">
        <v>44404</v>
      </c>
      <c r="W184" s="47">
        <v>51</v>
      </c>
      <c r="X184" s="18" t="s">
        <v>88</v>
      </c>
      <c r="Y184" s="29"/>
      <c r="Z184" s="45">
        <v>269287.54781809647</v>
      </c>
      <c r="AA184" s="30"/>
    </row>
    <row r="185" spans="1:27">
      <c r="A185" s="26" t="s">
        <v>426</v>
      </c>
      <c r="B185" s="26" t="s">
        <v>1590</v>
      </c>
      <c r="C185" s="26" t="s">
        <v>174</v>
      </c>
      <c r="D185" s="26" t="s">
        <v>428</v>
      </c>
      <c r="E185" s="26" t="s">
        <v>173</v>
      </c>
      <c r="F185" s="44">
        <v>30000</v>
      </c>
      <c r="G185" s="26" t="s">
        <v>174</v>
      </c>
      <c r="H185" s="26" t="s">
        <v>1591</v>
      </c>
      <c r="I185" s="26" t="s">
        <v>174</v>
      </c>
      <c r="K185" s="26" t="s">
        <v>1592</v>
      </c>
      <c r="L185" s="26" t="s">
        <v>196</v>
      </c>
      <c r="M185" s="26" t="s">
        <v>178</v>
      </c>
      <c r="N185" s="26" t="s">
        <v>255</v>
      </c>
      <c r="O185" s="26" t="s">
        <v>1593</v>
      </c>
      <c r="P185" s="26" t="s">
        <v>1594</v>
      </c>
      <c r="Q185" s="31" t="s">
        <v>1595</v>
      </c>
      <c r="R185" s="31" t="s">
        <v>1595</v>
      </c>
      <c r="S185" s="31" t="s">
        <v>1595</v>
      </c>
      <c r="T185" s="26" t="s">
        <v>1596</v>
      </c>
      <c r="V185" s="41">
        <v>44405</v>
      </c>
      <c r="W185" s="47">
        <v>370</v>
      </c>
      <c r="X185" s="18" t="s">
        <v>7261</v>
      </c>
      <c r="Y185" s="29"/>
      <c r="Z185" s="45">
        <v>1498.1647481834752</v>
      </c>
      <c r="AA185" s="30"/>
    </row>
    <row r="186" spans="1:27">
      <c r="A186" s="26" t="s">
        <v>1547</v>
      </c>
      <c r="B186" s="26" t="s">
        <v>1548</v>
      </c>
      <c r="C186" s="26" t="s">
        <v>174</v>
      </c>
      <c r="D186" s="26" t="s">
        <v>1549</v>
      </c>
      <c r="E186" s="26" t="s">
        <v>173</v>
      </c>
      <c r="F186" s="44">
        <v>7000</v>
      </c>
      <c r="G186" s="26" t="s">
        <v>174</v>
      </c>
      <c r="H186" s="26" t="s">
        <v>1597</v>
      </c>
      <c r="I186" s="26" t="s">
        <v>174</v>
      </c>
      <c r="K186" s="26" t="s">
        <v>1598</v>
      </c>
      <c r="L186" s="26" t="s">
        <v>196</v>
      </c>
      <c r="M186" s="26" t="s">
        <v>178</v>
      </c>
      <c r="N186" s="26" t="s">
        <v>255</v>
      </c>
      <c r="O186" s="26" t="s">
        <v>1599</v>
      </c>
      <c r="P186" s="26" t="s">
        <v>1600</v>
      </c>
      <c r="Q186" s="31" t="s">
        <v>1601</v>
      </c>
      <c r="R186" s="31" t="s">
        <v>1601</v>
      </c>
      <c r="S186" s="31" t="s">
        <v>1601</v>
      </c>
      <c r="T186" s="26" t="s">
        <v>1602</v>
      </c>
      <c r="V186" s="41">
        <v>44406</v>
      </c>
      <c r="W186" s="47">
        <v>244</v>
      </c>
      <c r="X186" s="18" t="s">
        <v>7228</v>
      </c>
      <c r="Y186" s="29"/>
      <c r="Z186" s="45">
        <v>350.40296340791912</v>
      </c>
      <c r="AA186" s="30"/>
    </row>
    <row r="187" spans="1:27">
      <c r="A187" s="26" t="s">
        <v>1603</v>
      </c>
      <c r="B187" s="26" t="s">
        <v>1604</v>
      </c>
      <c r="C187" s="26" t="s">
        <v>173</v>
      </c>
      <c r="D187" s="26" t="s">
        <v>1605</v>
      </c>
      <c r="E187" s="26" t="s">
        <v>173</v>
      </c>
      <c r="F187" s="44">
        <v>1627840</v>
      </c>
      <c r="G187" s="26" t="s">
        <v>174</v>
      </c>
      <c r="H187" s="26" t="s">
        <v>1606</v>
      </c>
      <c r="I187" s="26" t="s">
        <v>174</v>
      </c>
      <c r="K187" s="26" t="s">
        <v>1607</v>
      </c>
      <c r="L187" s="26" t="s">
        <v>177</v>
      </c>
      <c r="M187" s="26" t="s">
        <v>178</v>
      </c>
      <c r="N187" s="26" t="s">
        <v>451</v>
      </c>
      <c r="O187" s="26" t="s">
        <v>1608</v>
      </c>
      <c r="P187" s="26" t="s">
        <v>1609</v>
      </c>
      <c r="Q187" s="26" t="s">
        <v>1601</v>
      </c>
      <c r="R187" s="26" t="s">
        <v>1601</v>
      </c>
      <c r="S187" s="26" t="s">
        <v>1601</v>
      </c>
      <c r="T187" s="26" t="s">
        <v>1610</v>
      </c>
      <c r="V187" s="41">
        <v>44406</v>
      </c>
      <c r="W187" s="47">
        <v>382</v>
      </c>
      <c r="X187" s="18" t="s">
        <v>131</v>
      </c>
      <c r="Y187" s="29"/>
      <c r="Z187" s="45">
        <v>81485.70856484957</v>
      </c>
      <c r="AA187" s="30"/>
    </row>
    <row r="188" spans="1:27">
      <c r="A188" s="26" t="s">
        <v>1611</v>
      </c>
      <c r="B188" s="26" t="s">
        <v>1612</v>
      </c>
      <c r="C188" s="26" t="s">
        <v>174</v>
      </c>
      <c r="D188" s="26" t="s">
        <v>1613</v>
      </c>
      <c r="E188" s="26" t="s">
        <v>173</v>
      </c>
      <c r="F188" s="44">
        <v>1526100</v>
      </c>
      <c r="G188" s="26" t="s">
        <v>174</v>
      </c>
      <c r="H188" s="26" t="s">
        <v>1614</v>
      </c>
      <c r="I188" s="26" t="s">
        <v>174</v>
      </c>
      <c r="K188" s="26" t="s">
        <v>1615</v>
      </c>
      <c r="L188" s="26" t="s">
        <v>321</v>
      </c>
      <c r="M188" s="26" t="s">
        <v>178</v>
      </c>
      <c r="N188" s="26" t="s">
        <v>255</v>
      </c>
      <c r="O188" s="26" t="s">
        <v>1616</v>
      </c>
      <c r="P188" s="26" t="s">
        <v>1617</v>
      </c>
      <c r="Q188" s="26" t="s">
        <v>1601</v>
      </c>
      <c r="R188" s="26" t="s">
        <v>1601</v>
      </c>
      <c r="S188" s="26" t="s">
        <v>1601</v>
      </c>
      <c r="T188" s="26" t="s">
        <v>1618</v>
      </c>
      <c r="V188" s="41">
        <v>44406</v>
      </c>
      <c r="W188" s="47">
        <v>372</v>
      </c>
      <c r="X188" s="18" t="s">
        <v>134</v>
      </c>
      <c r="Y188" s="29"/>
      <c r="Z188" s="45">
        <v>76392.851779546472</v>
      </c>
      <c r="AA188" s="30"/>
    </row>
    <row r="189" spans="1:27">
      <c r="A189" s="26" t="s">
        <v>1619</v>
      </c>
      <c r="B189" s="26" t="s">
        <v>1620</v>
      </c>
      <c r="C189" s="26" t="s">
        <v>173</v>
      </c>
      <c r="D189" s="26" t="s">
        <v>1621</v>
      </c>
      <c r="E189" s="26" t="s">
        <v>173</v>
      </c>
      <c r="F189" s="44">
        <v>3596</v>
      </c>
      <c r="G189" s="26" t="s">
        <v>241</v>
      </c>
      <c r="H189" s="26" t="s">
        <v>1622</v>
      </c>
      <c r="I189" s="26" t="s">
        <v>174</v>
      </c>
      <c r="K189" s="26" t="s">
        <v>1623</v>
      </c>
      <c r="L189" s="26" t="s">
        <v>241</v>
      </c>
      <c r="M189" s="26" t="s">
        <v>178</v>
      </c>
      <c r="N189" s="26" t="s">
        <v>178</v>
      </c>
      <c r="O189" s="26" t="s">
        <v>1624</v>
      </c>
      <c r="P189" s="26" t="s">
        <v>241</v>
      </c>
      <c r="Q189" s="26" t="s">
        <v>1625</v>
      </c>
      <c r="R189" s="26" t="s">
        <v>1601</v>
      </c>
      <c r="S189" s="26" t="s">
        <v>1601</v>
      </c>
      <c r="T189" s="26" t="s">
        <v>1626</v>
      </c>
      <c r="V189" s="41">
        <v>44407</v>
      </c>
      <c r="W189" s="47">
        <v>222</v>
      </c>
      <c r="X189" s="18" t="s">
        <v>7222</v>
      </c>
      <c r="Y189" s="29"/>
      <c r="Z189" s="45">
        <v>180.21900919638159</v>
      </c>
      <c r="AA189" s="30"/>
    </row>
    <row r="190" spans="1:27">
      <c r="A190" s="26" t="s">
        <v>1619</v>
      </c>
      <c r="B190" s="26" t="s">
        <v>1620</v>
      </c>
      <c r="C190" s="26" t="s">
        <v>173</v>
      </c>
      <c r="D190" s="26" t="s">
        <v>1621</v>
      </c>
      <c r="E190" s="26" t="s">
        <v>173</v>
      </c>
      <c r="F190" s="44">
        <v>2024.2</v>
      </c>
      <c r="G190" s="26" t="s">
        <v>241</v>
      </c>
      <c r="H190" s="26" t="s">
        <v>1622</v>
      </c>
      <c r="I190" s="26" t="s">
        <v>174</v>
      </c>
      <c r="K190" s="26" t="s">
        <v>1627</v>
      </c>
      <c r="L190" s="26" t="s">
        <v>241</v>
      </c>
      <c r="M190" s="26" t="s">
        <v>178</v>
      </c>
      <c r="N190" s="26" t="s">
        <v>178</v>
      </c>
      <c r="O190" s="26" t="s">
        <v>1628</v>
      </c>
      <c r="P190" s="26" t="s">
        <v>241</v>
      </c>
      <c r="Q190" s="26" t="s">
        <v>1625</v>
      </c>
      <c r="R190" s="26" t="s">
        <v>1601</v>
      </c>
      <c r="S190" s="26" t="s">
        <v>1601</v>
      </c>
      <c r="T190" s="26" t="s">
        <v>1629</v>
      </c>
      <c r="V190" s="41">
        <v>44407</v>
      </c>
      <c r="W190" s="47">
        <v>222</v>
      </c>
      <c r="X190" s="18" t="s">
        <v>7222</v>
      </c>
      <c r="Y190" s="29"/>
      <c r="Z190" s="45">
        <v>101.44586162828577</v>
      </c>
      <c r="AA190" s="30"/>
    </row>
    <row r="191" spans="1:27">
      <c r="A191" s="26" t="s">
        <v>1240</v>
      </c>
      <c r="B191" s="26" t="s">
        <v>1241</v>
      </c>
      <c r="C191" s="26" t="s">
        <v>192</v>
      </c>
      <c r="D191" s="26" t="s">
        <v>1242</v>
      </c>
      <c r="E191" s="26" t="s">
        <v>173</v>
      </c>
      <c r="F191" s="44">
        <v>100000</v>
      </c>
      <c r="G191" s="26" t="s">
        <v>174</v>
      </c>
      <c r="H191" s="26" t="s">
        <v>1614</v>
      </c>
      <c r="I191" s="26" t="s">
        <v>174</v>
      </c>
      <c r="K191" s="26" t="s">
        <v>1630</v>
      </c>
      <c r="L191" s="26" t="s">
        <v>926</v>
      </c>
      <c r="M191" s="26" t="s">
        <v>178</v>
      </c>
      <c r="N191" s="26" t="s">
        <v>120</v>
      </c>
      <c r="O191" s="26" t="s">
        <v>1631</v>
      </c>
      <c r="P191" s="26" t="s">
        <v>1632</v>
      </c>
      <c r="Q191" s="26" t="s">
        <v>1625</v>
      </c>
      <c r="R191" s="26" t="s">
        <v>1601</v>
      </c>
      <c r="S191" s="26" t="s">
        <v>1625</v>
      </c>
      <c r="T191" s="26" t="s">
        <v>1633</v>
      </c>
      <c r="V191" s="41">
        <v>44407</v>
      </c>
      <c r="W191" s="47">
        <v>298</v>
      </c>
      <c r="X191" s="18" t="s">
        <v>7242</v>
      </c>
      <c r="Y191" s="29"/>
      <c r="Z191" s="45">
        <v>5011.652091111835</v>
      </c>
      <c r="AA191" s="30"/>
    </row>
    <row r="192" spans="1:27">
      <c r="A192" s="26" t="s">
        <v>1634</v>
      </c>
      <c r="B192" s="26" t="s">
        <v>1635</v>
      </c>
      <c r="C192" s="26" t="s">
        <v>174</v>
      </c>
      <c r="D192" s="26" t="s">
        <v>1172</v>
      </c>
      <c r="E192" s="26" t="s">
        <v>173</v>
      </c>
      <c r="F192" s="44">
        <v>95037.11</v>
      </c>
      <c r="G192" s="26" t="s">
        <v>174</v>
      </c>
      <c r="H192" s="26" t="s">
        <v>1636</v>
      </c>
      <c r="I192" s="26" t="s">
        <v>174</v>
      </c>
      <c r="K192" s="26" t="s">
        <v>1637</v>
      </c>
      <c r="L192" s="26" t="s">
        <v>1638</v>
      </c>
      <c r="M192" s="26" t="s">
        <v>178</v>
      </c>
      <c r="N192" s="26" t="s">
        <v>255</v>
      </c>
      <c r="O192" s="26" t="s">
        <v>1639</v>
      </c>
      <c r="P192" s="26" t="s">
        <v>1640</v>
      </c>
      <c r="Q192" s="26" t="s">
        <v>1625</v>
      </c>
      <c r="R192" s="26" t="s">
        <v>1625</v>
      </c>
      <c r="S192" s="26" t="s">
        <v>1625</v>
      </c>
      <c r="T192" s="26" t="s">
        <v>1641</v>
      </c>
      <c r="V192" s="41">
        <v>44407</v>
      </c>
      <c r="W192" s="47">
        <v>280</v>
      </c>
      <c r="X192" s="18" t="s">
        <v>85</v>
      </c>
      <c r="Y192" s="29"/>
      <c r="Z192" s="45">
        <v>4762.9293106472551</v>
      </c>
      <c r="AA192" s="30"/>
    </row>
    <row r="193" spans="1:27">
      <c r="A193" s="26" t="s">
        <v>242</v>
      </c>
      <c r="B193" s="26" t="s">
        <v>243</v>
      </c>
      <c r="C193" s="26" t="s">
        <v>192</v>
      </c>
      <c r="D193" s="26" t="s">
        <v>244</v>
      </c>
      <c r="E193" s="26" t="s">
        <v>174</v>
      </c>
      <c r="F193" s="44">
        <v>2000000</v>
      </c>
      <c r="G193" s="26" t="s">
        <v>174</v>
      </c>
      <c r="H193" s="26" t="s">
        <v>1376</v>
      </c>
      <c r="I193" s="26" t="s">
        <v>174</v>
      </c>
      <c r="K193" s="26" t="s">
        <v>1642</v>
      </c>
      <c r="L193" s="26" t="s">
        <v>177</v>
      </c>
      <c r="M193" s="26" t="s">
        <v>178</v>
      </c>
      <c r="N193" s="26" t="s">
        <v>179</v>
      </c>
      <c r="O193" s="26" t="s">
        <v>1643</v>
      </c>
      <c r="P193" s="26" t="s">
        <v>1644</v>
      </c>
      <c r="Q193" s="26" t="s">
        <v>1625</v>
      </c>
      <c r="R193" s="26" t="s">
        <v>1625</v>
      </c>
      <c r="S193" s="26" t="s">
        <v>1625</v>
      </c>
      <c r="T193" s="26" t="s">
        <v>1645</v>
      </c>
      <c r="V193" s="41">
        <v>44407</v>
      </c>
      <c r="W193" s="47">
        <v>133</v>
      </c>
      <c r="X193" s="18" t="s">
        <v>7193</v>
      </c>
      <c r="Y193" s="29"/>
      <c r="Z193" s="45">
        <v>100233.04182223672</v>
      </c>
      <c r="AA193" s="30"/>
    </row>
    <row r="194" spans="1:27">
      <c r="A194" s="26" t="s">
        <v>1646</v>
      </c>
      <c r="B194" s="26" t="s">
        <v>1647</v>
      </c>
      <c r="C194" s="26" t="s">
        <v>174</v>
      </c>
      <c r="D194" s="26" t="s">
        <v>1648</v>
      </c>
      <c r="E194" s="26" t="s">
        <v>174</v>
      </c>
      <c r="F194" s="44">
        <v>4046400</v>
      </c>
      <c r="G194" s="26" t="s">
        <v>174</v>
      </c>
      <c r="H194" s="26" t="s">
        <v>140</v>
      </c>
      <c r="I194" s="26" t="s">
        <v>174</v>
      </c>
      <c r="K194" s="26" t="s">
        <v>1649</v>
      </c>
      <c r="L194" s="26" t="s">
        <v>264</v>
      </c>
      <c r="M194" s="26" t="s">
        <v>178</v>
      </c>
      <c r="N194" s="26" t="s">
        <v>255</v>
      </c>
      <c r="O194" s="26" t="s">
        <v>1650</v>
      </c>
      <c r="P194" s="26" t="s">
        <v>1651</v>
      </c>
      <c r="Q194" s="26" t="s">
        <v>1625</v>
      </c>
      <c r="R194" s="26" t="s">
        <v>1625</v>
      </c>
      <c r="S194" s="26" t="s">
        <v>1625</v>
      </c>
      <c r="T194" s="26" t="s">
        <v>1652</v>
      </c>
      <c r="V194" s="41">
        <v>44407</v>
      </c>
      <c r="W194" s="47">
        <v>147</v>
      </c>
      <c r="X194" s="18" t="s">
        <v>140</v>
      </c>
      <c r="Y194" s="29"/>
      <c r="Z194" s="45">
        <v>202791.4902147493</v>
      </c>
      <c r="AA194" s="30"/>
    </row>
    <row r="195" spans="1:27">
      <c r="A195" s="26" t="s">
        <v>948</v>
      </c>
      <c r="B195" s="26" t="s">
        <v>949</v>
      </c>
      <c r="C195" s="26" t="s">
        <v>192</v>
      </c>
      <c r="D195" s="26" t="s">
        <v>950</v>
      </c>
      <c r="E195" s="26" t="s">
        <v>174</v>
      </c>
      <c r="F195" s="44">
        <v>12245</v>
      </c>
      <c r="G195" s="26" t="s">
        <v>174</v>
      </c>
      <c r="H195" s="26" t="s">
        <v>1653</v>
      </c>
      <c r="I195" s="26" t="s">
        <v>174</v>
      </c>
      <c r="K195" s="26" t="s">
        <v>1654</v>
      </c>
      <c r="L195" s="26" t="s">
        <v>196</v>
      </c>
      <c r="M195" s="26" t="s">
        <v>178</v>
      </c>
      <c r="N195" s="26" t="s">
        <v>179</v>
      </c>
      <c r="O195" s="26" t="s">
        <v>1655</v>
      </c>
      <c r="P195" s="26" t="s">
        <v>1656</v>
      </c>
      <c r="Q195" s="26" t="s">
        <v>1625</v>
      </c>
      <c r="R195" s="26" t="s">
        <v>1625</v>
      </c>
      <c r="S195" s="26" t="s">
        <v>1625</v>
      </c>
      <c r="T195" s="26" t="s">
        <v>1657</v>
      </c>
      <c r="V195" s="41">
        <v>44407</v>
      </c>
      <c r="W195" s="47">
        <v>164</v>
      </c>
      <c r="X195" s="18" t="s">
        <v>7210</v>
      </c>
      <c r="Y195" s="29"/>
      <c r="Z195" s="45">
        <v>613.67679855664426</v>
      </c>
      <c r="AA195" s="30"/>
    </row>
    <row r="196" spans="1:27">
      <c r="A196" s="26" t="s">
        <v>849</v>
      </c>
      <c r="B196" s="26" t="s">
        <v>850</v>
      </c>
      <c r="C196" s="26" t="s">
        <v>174</v>
      </c>
      <c r="D196" s="26" t="s">
        <v>851</v>
      </c>
      <c r="E196" s="26" t="s">
        <v>174</v>
      </c>
      <c r="F196" s="44">
        <v>403209.9</v>
      </c>
      <c r="G196" s="26" t="s">
        <v>174</v>
      </c>
      <c r="H196" s="26" t="s">
        <v>1658</v>
      </c>
      <c r="I196" s="26" t="s">
        <v>174</v>
      </c>
      <c r="K196" s="26" t="s">
        <v>1659</v>
      </c>
      <c r="L196" s="26" t="s">
        <v>177</v>
      </c>
      <c r="M196" s="26" t="s">
        <v>178</v>
      </c>
      <c r="N196" s="26" t="s">
        <v>255</v>
      </c>
      <c r="O196" s="26" t="s">
        <v>1660</v>
      </c>
      <c r="P196" s="26" t="s">
        <v>1661</v>
      </c>
      <c r="Q196" s="26" t="s">
        <v>1625</v>
      </c>
      <c r="R196" s="26" t="s">
        <v>1625</v>
      </c>
      <c r="S196" s="26" t="s">
        <v>1625</v>
      </c>
      <c r="T196" s="26" t="s">
        <v>1662</v>
      </c>
      <c r="V196" s="41">
        <v>44407</v>
      </c>
      <c r="W196" s="47">
        <v>222</v>
      </c>
      <c r="X196" s="18" t="s">
        <v>7222</v>
      </c>
      <c r="Y196" s="29"/>
      <c r="Z196" s="45">
        <v>20207.477384919941</v>
      </c>
      <c r="AA196" s="30"/>
    </row>
    <row r="197" spans="1:27">
      <c r="A197" s="26" t="s">
        <v>295</v>
      </c>
      <c r="B197" s="26" t="s">
        <v>296</v>
      </c>
      <c r="C197" s="26" t="s">
        <v>174</v>
      </c>
      <c r="D197" s="26" t="s">
        <v>297</v>
      </c>
      <c r="E197" s="26" t="s">
        <v>173</v>
      </c>
      <c r="F197" s="44">
        <v>1500000</v>
      </c>
      <c r="G197" s="26" t="s">
        <v>174</v>
      </c>
      <c r="H197" s="26" t="s">
        <v>1663</v>
      </c>
      <c r="I197" s="26" t="s">
        <v>174</v>
      </c>
      <c r="K197" s="26" t="s">
        <v>1664</v>
      </c>
      <c r="L197" s="26" t="s">
        <v>1638</v>
      </c>
      <c r="M197" s="26" t="s">
        <v>178</v>
      </c>
      <c r="N197" s="26" t="s">
        <v>255</v>
      </c>
      <c r="O197" s="26" t="s">
        <v>1665</v>
      </c>
      <c r="P197" s="26" t="s">
        <v>1666</v>
      </c>
      <c r="Q197" s="26" t="s">
        <v>1625</v>
      </c>
      <c r="R197" s="26" t="s">
        <v>1625</v>
      </c>
      <c r="S197" s="26" t="s">
        <v>1625</v>
      </c>
      <c r="T197" s="26" t="s">
        <v>1667</v>
      </c>
      <c r="V197" s="41">
        <v>44407</v>
      </c>
      <c r="W197" s="47">
        <v>337</v>
      </c>
      <c r="X197" s="18" t="s">
        <v>82</v>
      </c>
      <c r="Y197" s="29"/>
      <c r="Z197" s="45">
        <v>75174.781366677533</v>
      </c>
      <c r="AA197" s="30"/>
    </row>
    <row r="198" spans="1:27">
      <c r="A198" s="26" t="s">
        <v>295</v>
      </c>
      <c r="B198" s="26" t="s">
        <v>296</v>
      </c>
      <c r="C198" s="26" t="s">
        <v>174</v>
      </c>
      <c r="D198" s="26" t="s">
        <v>297</v>
      </c>
      <c r="E198" s="26" t="s">
        <v>173</v>
      </c>
      <c r="F198" s="44">
        <v>18270</v>
      </c>
      <c r="G198" s="26" t="s">
        <v>174</v>
      </c>
      <c r="H198" s="26" t="s">
        <v>1668</v>
      </c>
      <c r="I198" s="26" t="s">
        <v>174</v>
      </c>
      <c r="K198" s="26" t="s">
        <v>1669</v>
      </c>
      <c r="L198" s="26" t="s">
        <v>1638</v>
      </c>
      <c r="M198" s="26" t="s">
        <v>178</v>
      </c>
      <c r="N198" s="26" t="s">
        <v>255</v>
      </c>
      <c r="O198" s="26" t="s">
        <v>1670</v>
      </c>
      <c r="P198" s="26" t="s">
        <v>1671</v>
      </c>
      <c r="Q198" s="26" t="s">
        <v>1625</v>
      </c>
      <c r="R198" s="26" t="s">
        <v>1625</v>
      </c>
      <c r="S198" s="26" t="s">
        <v>1625</v>
      </c>
      <c r="T198" s="26" t="s">
        <v>1672</v>
      </c>
      <c r="V198" s="41">
        <v>44407</v>
      </c>
      <c r="W198" s="47">
        <v>337</v>
      </c>
      <c r="X198" s="18" t="s">
        <v>82</v>
      </c>
      <c r="Y198" s="29"/>
      <c r="Z198" s="45">
        <v>915.62883704613239</v>
      </c>
      <c r="AA198" s="30"/>
    </row>
    <row r="199" spans="1:27">
      <c r="A199" s="26" t="s">
        <v>913</v>
      </c>
      <c r="B199" s="26" t="s">
        <v>914</v>
      </c>
      <c r="C199" s="26" t="s">
        <v>173</v>
      </c>
      <c r="D199" s="26" t="s">
        <v>915</v>
      </c>
      <c r="E199" s="26" t="s">
        <v>173</v>
      </c>
      <c r="F199" s="44">
        <v>55083.74</v>
      </c>
      <c r="G199" s="26" t="s">
        <v>174</v>
      </c>
      <c r="H199" s="26" t="s">
        <v>1673</v>
      </c>
      <c r="I199" s="26" t="s">
        <v>174</v>
      </c>
      <c r="K199" s="26" t="s">
        <v>1674</v>
      </c>
      <c r="L199" s="26" t="s">
        <v>196</v>
      </c>
      <c r="M199" s="26" t="s">
        <v>178</v>
      </c>
      <c r="N199" s="26" t="s">
        <v>451</v>
      </c>
      <c r="O199" s="26" t="s">
        <v>1675</v>
      </c>
      <c r="P199" s="26" t="s">
        <v>1676</v>
      </c>
      <c r="Q199" s="26" t="s">
        <v>1625</v>
      </c>
      <c r="R199" s="26" t="s">
        <v>1625</v>
      </c>
      <c r="S199" s="26" t="s">
        <v>1625</v>
      </c>
      <c r="T199" s="26" t="s">
        <v>1677</v>
      </c>
      <c r="V199" s="41">
        <v>44407</v>
      </c>
      <c r="W199" s="47">
        <v>152</v>
      </c>
      <c r="X199" s="18" t="s">
        <v>7203</v>
      </c>
      <c r="Y199" s="29"/>
      <c r="Z199" s="45">
        <v>2760.6054075726065</v>
      </c>
      <c r="AA199" s="30"/>
    </row>
    <row r="200" spans="1:27">
      <c r="A200" s="26" t="s">
        <v>325</v>
      </c>
      <c r="B200" s="26" t="s">
        <v>326</v>
      </c>
      <c r="C200" s="26" t="s">
        <v>174</v>
      </c>
      <c r="D200" s="26" t="s">
        <v>327</v>
      </c>
      <c r="E200" s="26" t="s">
        <v>173</v>
      </c>
      <c r="F200" s="44">
        <v>10000</v>
      </c>
      <c r="G200" s="26" t="s">
        <v>174</v>
      </c>
      <c r="H200" s="26" t="s">
        <v>328</v>
      </c>
      <c r="I200" s="26" t="s">
        <v>174</v>
      </c>
      <c r="K200" s="26" t="s">
        <v>1678</v>
      </c>
      <c r="L200" s="26" t="s">
        <v>485</v>
      </c>
      <c r="M200" s="26" t="s">
        <v>178</v>
      </c>
      <c r="N200" s="26" t="s">
        <v>330</v>
      </c>
      <c r="O200" s="26" t="s">
        <v>1679</v>
      </c>
      <c r="P200" s="26" t="s">
        <v>1680</v>
      </c>
      <c r="Q200" s="26" t="s">
        <v>1681</v>
      </c>
      <c r="R200" s="26" t="s">
        <v>1625</v>
      </c>
      <c r="S200" s="26" t="s">
        <v>1681</v>
      </c>
      <c r="T200" s="26" t="s">
        <v>1682</v>
      </c>
      <c r="V200" s="41">
        <v>44410</v>
      </c>
      <c r="W200" s="47">
        <v>397</v>
      </c>
      <c r="X200" s="18" t="s">
        <v>8237</v>
      </c>
      <c r="Y200" s="29"/>
      <c r="Z200" s="45">
        <v>503.91034427154722</v>
      </c>
      <c r="AA200" s="30"/>
    </row>
    <row r="201" spans="1:27">
      <c r="A201" s="26" t="s">
        <v>1683</v>
      </c>
      <c r="B201" s="26" t="s">
        <v>1684</v>
      </c>
      <c r="C201" s="26" t="s">
        <v>174</v>
      </c>
      <c r="D201" s="26" t="s">
        <v>1685</v>
      </c>
      <c r="E201" s="26" t="s">
        <v>173</v>
      </c>
      <c r="F201" s="44">
        <v>1</v>
      </c>
      <c r="G201" s="26" t="s">
        <v>174</v>
      </c>
      <c r="H201" s="26" t="s">
        <v>1686</v>
      </c>
      <c r="I201" s="26" t="s">
        <v>174</v>
      </c>
      <c r="K201" s="26" t="s">
        <v>1687</v>
      </c>
      <c r="L201" s="26" t="s">
        <v>321</v>
      </c>
      <c r="M201" s="26" t="s">
        <v>178</v>
      </c>
      <c r="N201" s="26" t="s">
        <v>255</v>
      </c>
      <c r="O201" s="26" t="s">
        <v>1688</v>
      </c>
      <c r="P201" s="26" t="s">
        <v>1689</v>
      </c>
      <c r="Q201" s="26" t="s">
        <v>1681</v>
      </c>
      <c r="R201" s="26" t="s">
        <v>1681</v>
      </c>
      <c r="S201" s="26" t="s">
        <v>1681</v>
      </c>
      <c r="T201" s="26" t="s">
        <v>1690</v>
      </c>
      <c r="V201" s="41">
        <v>44410</v>
      </c>
      <c r="W201" s="47">
        <v>480</v>
      </c>
      <c r="X201" s="18" t="s">
        <v>8395</v>
      </c>
      <c r="Y201" s="29"/>
      <c r="Z201" s="45">
        <v>5.0391034427154723E-2</v>
      </c>
      <c r="AA201" s="30"/>
    </row>
    <row r="202" spans="1:27">
      <c r="A202" s="26" t="s">
        <v>286</v>
      </c>
      <c r="B202" s="26" t="s">
        <v>287</v>
      </c>
      <c r="C202" s="26" t="s">
        <v>174</v>
      </c>
      <c r="D202" s="26" t="s">
        <v>288</v>
      </c>
      <c r="E202" s="26" t="s">
        <v>173</v>
      </c>
      <c r="F202" s="44">
        <v>145000</v>
      </c>
      <c r="G202" s="26" t="s">
        <v>174</v>
      </c>
      <c r="H202" s="26" t="s">
        <v>1691</v>
      </c>
      <c r="I202" s="26" t="s">
        <v>174</v>
      </c>
      <c r="K202" s="26" t="s">
        <v>1692</v>
      </c>
      <c r="L202" s="26" t="s">
        <v>1693</v>
      </c>
      <c r="M202" s="26" t="s">
        <v>178</v>
      </c>
      <c r="N202" s="26" t="s">
        <v>206</v>
      </c>
      <c r="O202" s="26" t="s">
        <v>1694</v>
      </c>
      <c r="P202" s="26" t="s">
        <v>1695</v>
      </c>
      <c r="Q202" s="26" t="s">
        <v>1681</v>
      </c>
      <c r="R202" s="26" t="s">
        <v>1681</v>
      </c>
      <c r="S202" s="26" t="s">
        <v>1681</v>
      </c>
      <c r="T202" s="26" t="s">
        <v>1696</v>
      </c>
      <c r="V202" s="41">
        <v>44410</v>
      </c>
      <c r="W202" s="47">
        <v>324</v>
      </c>
      <c r="X202" s="18" t="s">
        <v>1691</v>
      </c>
      <c r="Y202" s="29"/>
      <c r="Z202" s="45">
        <v>7306.6999919374348</v>
      </c>
      <c r="AA202" s="30"/>
    </row>
    <row r="203" spans="1:27">
      <c r="A203" s="26" t="s">
        <v>216</v>
      </c>
      <c r="B203" s="26" t="s">
        <v>217</v>
      </c>
      <c r="C203" s="26" t="s">
        <v>173</v>
      </c>
      <c r="D203" s="26" t="s">
        <v>218</v>
      </c>
      <c r="E203" s="26" t="s">
        <v>173</v>
      </c>
      <c r="F203" s="44">
        <v>2746980</v>
      </c>
      <c r="G203" s="26" t="s">
        <v>174</v>
      </c>
      <c r="H203" s="26" t="s">
        <v>1697</v>
      </c>
      <c r="I203" s="26" t="s">
        <v>174</v>
      </c>
      <c r="K203" s="26" t="s">
        <v>1698</v>
      </c>
      <c r="L203" s="26" t="s">
        <v>177</v>
      </c>
      <c r="M203" s="26" t="s">
        <v>178</v>
      </c>
      <c r="N203" s="26" t="s">
        <v>221</v>
      </c>
      <c r="O203" s="26" t="s">
        <v>1699</v>
      </c>
      <c r="P203" s="26" t="s">
        <v>1700</v>
      </c>
      <c r="Q203" s="26" t="s">
        <v>1681</v>
      </c>
      <c r="R203" s="26" t="s">
        <v>1681</v>
      </c>
      <c r="S203" s="26" t="s">
        <v>1681</v>
      </c>
      <c r="T203" s="26" t="s">
        <v>1701</v>
      </c>
      <c r="V203" s="41">
        <v>44410</v>
      </c>
      <c r="W203" s="47">
        <v>306</v>
      </c>
      <c r="X203" s="18" t="s">
        <v>34</v>
      </c>
      <c r="Y203" s="29"/>
      <c r="Z203" s="45">
        <v>138423.16375070548</v>
      </c>
      <c r="AA203" s="30"/>
    </row>
    <row r="204" spans="1:27">
      <c r="A204" s="26" t="s">
        <v>1457</v>
      </c>
      <c r="B204" s="26" t="s">
        <v>1458</v>
      </c>
      <c r="C204" s="26" t="s">
        <v>192</v>
      </c>
      <c r="D204" s="26" t="s">
        <v>1459</v>
      </c>
      <c r="E204" s="26" t="s">
        <v>173</v>
      </c>
      <c r="F204" s="44">
        <v>27000</v>
      </c>
      <c r="G204" s="26" t="s">
        <v>174</v>
      </c>
      <c r="H204" s="26" t="s">
        <v>1702</v>
      </c>
      <c r="I204" s="26" t="s">
        <v>174</v>
      </c>
      <c r="K204" s="26" t="s">
        <v>1703</v>
      </c>
      <c r="L204" s="26" t="s">
        <v>177</v>
      </c>
      <c r="M204" s="26" t="s">
        <v>178</v>
      </c>
      <c r="N204" s="26" t="s">
        <v>1337</v>
      </c>
      <c r="O204" s="26" t="s">
        <v>1704</v>
      </c>
      <c r="P204" s="26" t="s">
        <v>1705</v>
      </c>
      <c r="Q204" s="26" t="s">
        <v>1681</v>
      </c>
      <c r="R204" s="26" t="s">
        <v>1681</v>
      </c>
      <c r="S204" s="26" t="s">
        <v>1681</v>
      </c>
      <c r="T204" s="26" t="s">
        <v>1706</v>
      </c>
      <c r="V204" s="41">
        <v>44410</v>
      </c>
      <c r="W204" s="47">
        <v>255</v>
      </c>
      <c r="X204" s="18" t="s">
        <v>128</v>
      </c>
      <c r="Y204" s="29"/>
      <c r="Z204" s="45">
        <v>1360.5579295331775</v>
      </c>
      <c r="AA204" s="30"/>
    </row>
    <row r="205" spans="1:27">
      <c r="A205" s="26" t="s">
        <v>544</v>
      </c>
      <c r="B205" s="26" t="s">
        <v>545</v>
      </c>
      <c r="C205" s="26" t="s">
        <v>174</v>
      </c>
      <c r="D205" s="26" t="s">
        <v>546</v>
      </c>
      <c r="E205" s="26" t="s">
        <v>173</v>
      </c>
      <c r="F205" s="44">
        <v>1016820</v>
      </c>
      <c r="G205" s="26" t="s">
        <v>174</v>
      </c>
      <c r="H205" s="26" t="s">
        <v>547</v>
      </c>
      <c r="I205" s="26" t="s">
        <v>174</v>
      </c>
      <c r="K205" s="26" t="s">
        <v>1707</v>
      </c>
      <c r="L205" s="26" t="s">
        <v>1133</v>
      </c>
      <c r="M205" s="26" t="s">
        <v>178</v>
      </c>
      <c r="N205" s="26" t="s">
        <v>255</v>
      </c>
      <c r="O205" s="26" t="s">
        <v>1708</v>
      </c>
      <c r="P205" s="26" t="s">
        <v>1709</v>
      </c>
      <c r="Q205" s="26" t="s">
        <v>1681</v>
      </c>
      <c r="R205" s="26" t="s">
        <v>1681</v>
      </c>
      <c r="S205" s="26" t="s">
        <v>1681</v>
      </c>
      <c r="T205" s="26" t="s">
        <v>1710</v>
      </c>
      <c r="V205" s="41">
        <v>44410</v>
      </c>
      <c r="W205" s="47">
        <v>311</v>
      </c>
      <c r="X205" s="18" t="s">
        <v>8239</v>
      </c>
      <c r="Y205" s="29"/>
      <c r="Z205" s="45">
        <v>51238.611626219463</v>
      </c>
      <c r="AA205" s="30"/>
    </row>
    <row r="206" spans="1:27">
      <c r="A206" s="26" t="s">
        <v>1711</v>
      </c>
      <c r="B206" s="26" t="s">
        <v>1712</v>
      </c>
      <c r="C206" s="26" t="s">
        <v>173</v>
      </c>
      <c r="D206" s="26" t="s">
        <v>1713</v>
      </c>
      <c r="E206" s="26" t="s">
        <v>173</v>
      </c>
      <c r="F206" s="44">
        <v>2344022</v>
      </c>
      <c r="G206" s="26" t="s">
        <v>174</v>
      </c>
      <c r="H206" s="26" t="s">
        <v>1555</v>
      </c>
      <c r="I206" s="26" t="s">
        <v>174</v>
      </c>
      <c r="K206" s="26" t="s">
        <v>1714</v>
      </c>
      <c r="L206" s="26" t="s">
        <v>177</v>
      </c>
      <c r="M206" s="26" t="s">
        <v>178</v>
      </c>
      <c r="N206" s="26" t="s">
        <v>451</v>
      </c>
      <c r="O206" s="26" t="s">
        <v>1715</v>
      </c>
      <c r="P206" s="26" t="s">
        <v>1716</v>
      </c>
      <c r="Q206" s="26" t="s">
        <v>1681</v>
      </c>
      <c r="R206" s="26" t="s">
        <v>1681</v>
      </c>
      <c r="S206" s="26" t="s">
        <v>1681</v>
      </c>
      <c r="T206" s="26" t="s">
        <v>1717</v>
      </c>
      <c r="V206" s="41">
        <v>44410</v>
      </c>
      <c r="W206" s="47">
        <v>508</v>
      </c>
      <c r="X206" s="18" t="s">
        <v>143</v>
      </c>
      <c r="Y206" s="29"/>
      <c r="Z206" s="45">
        <v>118117.69330000806</v>
      </c>
      <c r="AA206" s="30"/>
    </row>
    <row r="207" spans="1:27">
      <c r="A207" s="26" t="s">
        <v>259</v>
      </c>
      <c r="B207" s="26" t="s">
        <v>260</v>
      </c>
      <c r="C207" s="26" t="s">
        <v>174</v>
      </c>
      <c r="D207" s="26" t="s">
        <v>261</v>
      </c>
      <c r="E207" s="26" t="s">
        <v>173</v>
      </c>
      <c r="F207" s="44">
        <v>35567.43</v>
      </c>
      <c r="G207" s="26" t="s">
        <v>174</v>
      </c>
      <c r="H207" s="26" t="s">
        <v>1718</v>
      </c>
      <c r="I207" s="26" t="s">
        <v>174</v>
      </c>
      <c r="K207" s="26" t="s">
        <v>1719</v>
      </c>
      <c r="L207" s="26" t="s">
        <v>177</v>
      </c>
      <c r="M207" s="26" t="s">
        <v>178</v>
      </c>
      <c r="N207" s="26" t="s">
        <v>255</v>
      </c>
      <c r="O207" s="26" t="s">
        <v>1720</v>
      </c>
      <c r="P207" s="26" t="s">
        <v>1721</v>
      </c>
      <c r="Q207" s="26" t="s">
        <v>1681</v>
      </c>
      <c r="R207" s="26" t="s">
        <v>1681</v>
      </c>
      <c r="S207" s="26" t="s">
        <v>1681</v>
      </c>
      <c r="T207" s="26" t="s">
        <v>1722</v>
      </c>
      <c r="V207" s="41">
        <v>44410</v>
      </c>
      <c r="W207" s="47">
        <v>354</v>
      </c>
      <c r="X207" s="18" t="s">
        <v>8220</v>
      </c>
      <c r="Y207" s="29"/>
      <c r="Z207" s="45">
        <v>1792.2795896154157</v>
      </c>
      <c r="AA207" s="30"/>
    </row>
    <row r="208" spans="1:27">
      <c r="A208" s="26" t="s">
        <v>981</v>
      </c>
      <c r="B208" s="26" t="s">
        <v>982</v>
      </c>
      <c r="C208" s="26" t="s">
        <v>174</v>
      </c>
      <c r="D208" s="26" t="s">
        <v>983</v>
      </c>
      <c r="E208" s="26" t="s">
        <v>173</v>
      </c>
      <c r="F208" s="44">
        <v>4073120</v>
      </c>
      <c r="G208" s="26" t="s">
        <v>174</v>
      </c>
      <c r="H208" s="26" t="s">
        <v>1723</v>
      </c>
      <c r="I208" s="26" t="s">
        <v>174</v>
      </c>
      <c r="K208" s="26" t="s">
        <v>1724</v>
      </c>
      <c r="L208" s="26" t="s">
        <v>264</v>
      </c>
      <c r="M208" s="26" t="s">
        <v>178</v>
      </c>
      <c r="N208" s="26" t="s">
        <v>255</v>
      </c>
      <c r="O208" s="26" t="s">
        <v>1725</v>
      </c>
      <c r="P208" s="26" t="s">
        <v>1726</v>
      </c>
      <c r="Q208" s="26" t="s">
        <v>1681</v>
      </c>
      <c r="R208" s="26" t="s">
        <v>1681</v>
      </c>
      <c r="S208" s="26" t="s">
        <v>1681</v>
      </c>
      <c r="T208" s="26" t="s">
        <v>1727</v>
      </c>
      <c r="V208" s="41">
        <v>44410</v>
      </c>
      <c r="W208" s="47">
        <v>430</v>
      </c>
      <c r="X208" s="18" t="s">
        <v>52</v>
      </c>
      <c r="Y208" s="29"/>
      <c r="Z208" s="45">
        <v>205248.73014593244</v>
      </c>
      <c r="AA208" s="30"/>
    </row>
    <row r="209" spans="1:27">
      <c r="A209" s="26" t="s">
        <v>295</v>
      </c>
      <c r="B209" s="26" t="s">
        <v>296</v>
      </c>
      <c r="C209" s="26" t="s">
        <v>174</v>
      </c>
      <c r="D209" s="26" t="s">
        <v>297</v>
      </c>
      <c r="E209" s="26" t="s">
        <v>173</v>
      </c>
      <c r="F209" s="44">
        <v>6292.87</v>
      </c>
      <c r="G209" s="26" t="s">
        <v>174</v>
      </c>
      <c r="H209" s="26" t="s">
        <v>1728</v>
      </c>
      <c r="I209" s="26" t="s">
        <v>174</v>
      </c>
      <c r="K209" s="26" t="s">
        <v>1729</v>
      </c>
      <c r="L209" s="26" t="s">
        <v>321</v>
      </c>
      <c r="M209" s="26" t="s">
        <v>178</v>
      </c>
      <c r="N209" s="26" t="s">
        <v>255</v>
      </c>
      <c r="O209" s="26" t="s">
        <v>1730</v>
      </c>
      <c r="P209" s="26" t="s">
        <v>1731</v>
      </c>
      <c r="Q209" s="26" t="s">
        <v>1681</v>
      </c>
      <c r="R209" s="26" t="s">
        <v>1681</v>
      </c>
      <c r="S209" s="26" t="s">
        <v>1681</v>
      </c>
      <c r="T209" s="26" t="s">
        <v>1732</v>
      </c>
      <c r="V209" s="41">
        <v>44410</v>
      </c>
      <c r="W209" s="47">
        <v>337</v>
      </c>
      <c r="X209" s="18" t="s">
        <v>82</v>
      </c>
      <c r="Y209" s="29"/>
      <c r="Z209" s="45">
        <v>317.10422881560913</v>
      </c>
      <c r="AA209" s="30"/>
    </row>
    <row r="210" spans="1:27">
      <c r="A210" s="26" t="s">
        <v>268</v>
      </c>
      <c r="B210" s="26" t="s">
        <v>269</v>
      </c>
      <c r="C210" s="26" t="s">
        <v>173</v>
      </c>
      <c r="D210" s="26" t="s">
        <v>270</v>
      </c>
      <c r="E210" s="26" t="s">
        <v>173</v>
      </c>
      <c r="F210" s="44">
        <v>27625.29</v>
      </c>
      <c r="G210" s="26" t="s">
        <v>174</v>
      </c>
      <c r="H210" s="26" t="s">
        <v>1733</v>
      </c>
      <c r="I210" s="26" t="s">
        <v>174</v>
      </c>
      <c r="K210" s="26" t="s">
        <v>1734</v>
      </c>
      <c r="L210" s="26" t="s">
        <v>1735</v>
      </c>
      <c r="M210" s="26" t="s">
        <v>178</v>
      </c>
      <c r="N210" s="26" t="s">
        <v>274</v>
      </c>
      <c r="O210" s="26" t="s">
        <v>1736</v>
      </c>
      <c r="P210" s="26" t="s">
        <v>1737</v>
      </c>
      <c r="Q210" s="26" t="s">
        <v>1738</v>
      </c>
      <c r="R210" s="26" t="s">
        <v>1738</v>
      </c>
      <c r="S210" s="26" t="s">
        <v>1738</v>
      </c>
      <c r="T210" s="26" t="s">
        <v>1739</v>
      </c>
      <c r="V210" s="41">
        <v>44411</v>
      </c>
      <c r="W210" s="47">
        <v>374</v>
      </c>
      <c r="X210" s="18" t="s">
        <v>7263</v>
      </c>
      <c r="Y210" s="29"/>
      <c r="Z210" s="45">
        <v>1392.0178377969817</v>
      </c>
      <c r="AA210" s="30"/>
    </row>
    <row r="211" spans="1:27">
      <c r="A211" s="26" t="s">
        <v>1547</v>
      </c>
      <c r="B211" s="26" t="s">
        <v>1548</v>
      </c>
      <c r="C211" s="26" t="s">
        <v>174</v>
      </c>
      <c r="D211" s="26" t="s">
        <v>1549</v>
      </c>
      <c r="E211" s="26" t="s">
        <v>173</v>
      </c>
      <c r="F211" s="44">
        <v>27000</v>
      </c>
      <c r="G211" s="26" t="s">
        <v>174</v>
      </c>
      <c r="H211" s="26" t="s">
        <v>1740</v>
      </c>
      <c r="I211" s="26" t="s">
        <v>174</v>
      </c>
      <c r="K211" s="26" t="s">
        <v>1741</v>
      </c>
      <c r="L211" s="26" t="s">
        <v>926</v>
      </c>
      <c r="M211" s="26" t="s">
        <v>178</v>
      </c>
      <c r="N211" s="26" t="s">
        <v>255</v>
      </c>
      <c r="O211" s="26" t="s">
        <v>1742</v>
      </c>
      <c r="P211" s="26" t="s">
        <v>1743</v>
      </c>
      <c r="Q211" s="26" t="s">
        <v>1738</v>
      </c>
      <c r="R211" s="26" t="s">
        <v>1738</v>
      </c>
      <c r="S211" s="26" t="s">
        <v>1738</v>
      </c>
      <c r="T211" s="26" t="s">
        <v>1744</v>
      </c>
      <c r="V211" s="41">
        <v>44411</v>
      </c>
      <c r="W211" s="47">
        <v>244</v>
      </c>
      <c r="X211" s="18" t="s">
        <v>7228</v>
      </c>
      <c r="Y211" s="29"/>
      <c r="Z211" s="45">
        <v>1360.5099392809452</v>
      </c>
      <c r="AA211" s="30"/>
    </row>
    <row r="212" spans="1:27">
      <c r="A212" s="26" t="s">
        <v>1745</v>
      </c>
      <c r="B212" s="26" t="s">
        <v>1746</v>
      </c>
      <c r="C212" s="26" t="s">
        <v>174</v>
      </c>
      <c r="D212" s="26" t="s">
        <v>1747</v>
      </c>
      <c r="E212" s="26" t="s">
        <v>173</v>
      </c>
      <c r="F212" s="44">
        <v>136201</v>
      </c>
      <c r="G212" s="26" t="s">
        <v>174</v>
      </c>
      <c r="H212" s="26" t="s">
        <v>1748</v>
      </c>
      <c r="I212" s="26" t="s">
        <v>174</v>
      </c>
      <c r="K212" s="26" t="s">
        <v>1749</v>
      </c>
      <c r="L212" s="26" t="s">
        <v>485</v>
      </c>
      <c r="M212" s="26" t="s">
        <v>178</v>
      </c>
      <c r="N212" s="26" t="s">
        <v>255</v>
      </c>
      <c r="O212" s="26" t="s">
        <v>1750</v>
      </c>
      <c r="P212" s="26" t="s">
        <v>1751</v>
      </c>
      <c r="Q212" s="26" t="s">
        <v>1738</v>
      </c>
      <c r="R212" s="26" t="s">
        <v>1738</v>
      </c>
      <c r="S212" s="26" t="s">
        <v>1738</v>
      </c>
      <c r="T212" s="26" t="s">
        <v>1752</v>
      </c>
      <c r="V212" s="41">
        <v>44411</v>
      </c>
      <c r="W212" s="47">
        <v>470</v>
      </c>
      <c r="X212" s="18" t="s">
        <v>7281</v>
      </c>
      <c r="Y212" s="29"/>
      <c r="Z212" s="45">
        <v>6863.0671940742232</v>
      </c>
      <c r="AA212" s="30"/>
    </row>
    <row r="213" spans="1:27">
      <c r="A213" s="26" t="s">
        <v>385</v>
      </c>
      <c r="B213" s="26" t="s">
        <v>386</v>
      </c>
      <c r="C213" s="26" t="s">
        <v>192</v>
      </c>
      <c r="D213" s="26" t="s">
        <v>387</v>
      </c>
      <c r="E213" s="26" t="s">
        <v>173</v>
      </c>
      <c r="F213" s="44">
        <v>26054.21</v>
      </c>
      <c r="G213" s="26" t="s">
        <v>174</v>
      </c>
      <c r="H213" s="26" t="s">
        <v>1753</v>
      </c>
      <c r="I213" s="26" t="s">
        <v>174</v>
      </c>
      <c r="K213" s="26" t="s">
        <v>1754</v>
      </c>
      <c r="L213" s="26" t="s">
        <v>177</v>
      </c>
      <c r="M213" s="26" t="s">
        <v>178</v>
      </c>
      <c r="N213" s="26" t="s">
        <v>179</v>
      </c>
      <c r="O213" s="26" t="s">
        <v>1755</v>
      </c>
      <c r="P213" s="26" t="s">
        <v>1756</v>
      </c>
      <c r="Q213" s="26" t="s">
        <v>1738</v>
      </c>
      <c r="R213" s="26" t="s">
        <v>1738</v>
      </c>
      <c r="S213" s="26" t="s">
        <v>1738</v>
      </c>
      <c r="T213" s="26" t="s">
        <v>1757</v>
      </c>
      <c r="V213" s="41">
        <v>44411</v>
      </c>
      <c r="W213" s="47">
        <v>135</v>
      </c>
      <c r="X213" s="18" t="s">
        <v>388</v>
      </c>
      <c r="Y213" s="29"/>
      <c r="Z213" s="45">
        <v>1312.8522838930739</v>
      </c>
      <c r="AA213" s="30"/>
    </row>
    <row r="214" spans="1:27">
      <c r="A214" s="26" t="s">
        <v>717</v>
      </c>
      <c r="B214" s="26" t="s">
        <v>718</v>
      </c>
      <c r="C214" s="26" t="s">
        <v>174</v>
      </c>
      <c r="D214" s="26" t="s">
        <v>719</v>
      </c>
      <c r="E214" s="26" t="s">
        <v>173</v>
      </c>
      <c r="F214" s="44">
        <v>24561.41</v>
      </c>
      <c r="G214" s="26" t="s">
        <v>174</v>
      </c>
      <c r="H214" s="26" t="s">
        <v>1758</v>
      </c>
      <c r="I214" s="26" t="s">
        <v>174</v>
      </c>
      <c r="K214" s="26" t="s">
        <v>1759</v>
      </c>
      <c r="L214" s="26" t="s">
        <v>264</v>
      </c>
      <c r="M214" s="26" t="s">
        <v>178</v>
      </c>
      <c r="N214" s="26" t="s">
        <v>255</v>
      </c>
      <c r="O214" s="26" t="s">
        <v>1760</v>
      </c>
      <c r="P214" s="26" t="s">
        <v>1761</v>
      </c>
      <c r="Q214" s="26" t="s">
        <v>1738</v>
      </c>
      <c r="R214" s="26" t="s">
        <v>1738</v>
      </c>
      <c r="S214" s="26" t="s">
        <v>1738</v>
      </c>
      <c r="T214" s="26" t="s">
        <v>1762</v>
      </c>
      <c r="V214" s="41">
        <v>44411</v>
      </c>
      <c r="W214" s="47">
        <v>417</v>
      </c>
      <c r="X214" s="18" t="s">
        <v>7274</v>
      </c>
      <c r="Y214" s="29"/>
      <c r="Z214" s="45">
        <v>1237.6312010279407</v>
      </c>
      <c r="AA214" s="30"/>
    </row>
    <row r="215" spans="1:27">
      <c r="A215" s="26" t="s">
        <v>1763</v>
      </c>
      <c r="B215" s="26" t="s">
        <v>1764</v>
      </c>
      <c r="C215" s="26" t="s">
        <v>173</v>
      </c>
      <c r="D215" s="26" t="s">
        <v>1765</v>
      </c>
      <c r="E215" s="26" t="s">
        <v>173</v>
      </c>
      <c r="F215" s="44">
        <v>11383.72</v>
      </c>
      <c r="G215" s="26" t="s">
        <v>174</v>
      </c>
      <c r="H215" s="26" t="s">
        <v>1766</v>
      </c>
      <c r="I215" s="26" t="s">
        <v>174</v>
      </c>
      <c r="K215" s="26" t="s">
        <v>1767</v>
      </c>
      <c r="L215" s="26" t="s">
        <v>1768</v>
      </c>
      <c r="M215" s="26" t="s">
        <v>178</v>
      </c>
      <c r="N215" s="26" t="s">
        <v>274</v>
      </c>
      <c r="O215" s="26" t="s">
        <v>1769</v>
      </c>
      <c r="P215" s="26" t="s">
        <v>1770</v>
      </c>
      <c r="Q215" s="26" t="s">
        <v>1738</v>
      </c>
      <c r="R215" s="26" t="s">
        <v>1738</v>
      </c>
      <c r="S215" s="26" t="s">
        <v>1738</v>
      </c>
      <c r="T215" s="26" t="s">
        <v>1771</v>
      </c>
      <c r="V215" s="41">
        <v>44411</v>
      </c>
      <c r="W215" s="47">
        <v>476</v>
      </c>
      <c r="X215" s="18" t="s">
        <v>7283</v>
      </c>
      <c r="Y215" s="29"/>
      <c r="Z215" s="45">
        <v>573.61719281449189</v>
      </c>
      <c r="AA215" s="30"/>
    </row>
    <row r="216" spans="1:27">
      <c r="A216" s="26" t="s">
        <v>1481</v>
      </c>
      <c r="B216" s="26" t="s">
        <v>1482</v>
      </c>
      <c r="C216" s="26" t="s">
        <v>174</v>
      </c>
      <c r="D216" s="26" t="s">
        <v>1483</v>
      </c>
      <c r="E216" s="26" t="s">
        <v>173</v>
      </c>
      <c r="F216" s="44">
        <v>1466647.46</v>
      </c>
      <c r="G216" s="26" t="s">
        <v>174</v>
      </c>
      <c r="H216" s="26" t="s">
        <v>1772</v>
      </c>
      <c r="I216" s="26" t="s">
        <v>174</v>
      </c>
      <c r="K216" s="26" t="s">
        <v>1773</v>
      </c>
      <c r="L216" s="26" t="s">
        <v>264</v>
      </c>
      <c r="M216" s="26" t="s">
        <v>178</v>
      </c>
      <c r="N216" s="26" t="s">
        <v>255</v>
      </c>
      <c r="O216" s="26" t="s">
        <v>1774</v>
      </c>
      <c r="P216" s="26" t="s">
        <v>1775</v>
      </c>
      <c r="Q216" s="26" t="s">
        <v>1738</v>
      </c>
      <c r="R216" s="26" t="s">
        <v>1738</v>
      </c>
      <c r="S216" s="26" t="s">
        <v>1738</v>
      </c>
      <c r="T216" s="26" t="s">
        <v>1776</v>
      </c>
      <c r="V216" s="41">
        <v>44411</v>
      </c>
      <c r="W216" s="47">
        <v>366</v>
      </c>
      <c r="X216" s="18" t="s">
        <v>7259</v>
      </c>
      <c r="Y216" s="29"/>
      <c r="Z216" s="45">
        <v>73903.275805598241</v>
      </c>
      <c r="AA216" s="30"/>
    </row>
    <row r="217" spans="1:27">
      <c r="A217" s="26" t="s">
        <v>250</v>
      </c>
      <c r="B217" s="26" t="s">
        <v>251</v>
      </c>
      <c r="C217" s="26" t="s">
        <v>174</v>
      </c>
      <c r="D217" s="26" t="s">
        <v>252</v>
      </c>
      <c r="E217" s="26" t="s">
        <v>173</v>
      </c>
      <c r="F217" s="44">
        <v>109495.72</v>
      </c>
      <c r="G217" s="26" t="s">
        <v>174</v>
      </c>
      <c r="H217" s="26" t="s">
        <v>1777</v>
      </c>
      <c r="I217" s="26" t="s">
        <v>174</v>
      </c>
      <c r="K217" s="26" t="s">
        <v>1778</v>
      </c>
      <c r="L217" s="26" t="s">
        <v>264</v>
      </c>
      <c r="M217" s="26" t="s">
        <v>178</v>
      </c>
      <c r="N217" s="26" t="s">
        <v>255</v>
      </c>
      <c r="O217" s="26" t="s">
        <v>1779</v>
      </c>
      <c r="P217" s="26" t="s">
        <v>1780</v>
      </c>
      <c r="Q217" s="26" t="s">
        <v>1738</v>
      </c>
      <c r="R217" s="26" t="s">
        <v>1738</v>
      </c>
      <c r="S217" s="26" t="s">
        <v>1738</v>
      </c>
      <c r="T217" s="26" t="s">
        <v>1781</v>
      </c>
      <c r="V217" s="41">
        <v>44411</v>
      </c>
      <c r="W217" s="47">
        <v>436</v>
      </c>
      <c r="X217" s="18" t="s">
        <v>7276</v>
      </c>
      <c r="Y217" s="29"/>
      <c r="Z217" s="45">
        <v>5517.4079766193845</v>
      </c>
      <c r="AA217" s="30"/>
    </row>
    <row r="218" spans="1:27">
      <c r="A218" s="26" t="s">
        <v>401</v>
      </c>
      <c r="B218" s="26" t="s">
        <v>1782</v>
      </c>
      <c r="C218" s="26" t="s">
        <v>174</v>
      </c>
      <c r="D218" s="26" t="s">
        <v>403</v>
      </c>
      <c r="E218" s="26" t="s">
        <v>173</v>
      </c>
      <c r="F218" s="44">
        <v>2933.93</v>
      </c>
      <c r="G218" s="26" t="s">
        <v>174</v>
      </c>
      <c r="H218" s="26" t="s">
        <v>1783</v>
      </c>
      <c r="I218" s="26" t="s">
        <v>174</v>
      </c>
      <c r="K218" s="26" t="s">
        <v>1784</v>
      </c>
      <c r="L218" s="26" t="s">
        <v>177</v>
      </c>
      <c r="M218" s="26" t="s">
        <v>178</v>
      </c>
      <c r="N218" s="26" t="s">
        <v>1158</v>
      </c>
      <c r="O218" s="26" t="s">
        <v>1785</v>
      </c>
      <c r="P218" s="26" t="s">
        <v>1786</v>
      </c>
      <c r="Q218" s="26" t="s">
        <v>1738</v>
      </c>
      <c r="R218" s="26" t="s">
        <v>1738</v>
      </c>
      <c r="S218" s="26" t="s">
        <v>1738</v>
      </c>
      <c r="T218" s="26" t="s">
        <v>1787</v>
      </c>
      <c r="V218" s="41">
        <v>44411</v>
      </c>
      <c r="W218" s="47">
        <v>136</v>
      </c>
      <c r="X218" s="18" t="s">
        <v>7194</v>
      </c>
      <c r="Y218" s="29"/>
      <c r="Z218" s="45">
        <v>147.83855282053864</v>
      </c>
      <c r="AA218" s="30"/>
    </row>
    <row r="219" spans="1:27">
      <c r="A219" s="26" t="s">
        <v>700</v>
      </c>
      <c r="B219" s="26" t="s">
        <v>701</v>
      </c>
      <c r="C219" s="26" t="s">
        <v>173</v>
      </c>
      <c r="D219" s="26" t="s">
        <v>702</v>
      </c>
      <c r="E219" s="26" t="s">
        <v>173</v>
      </c>
      <c r="F219" s="44">
        <v>64251.39</v>
      </c>
      <c r="G219" s="26" t="s">
        <v>174</v>
      </c>
      <c r="H219" s="26" t="s">
        <v>1788</v>
      </c>
      <c r="I219" s="26" t="s">
        <v>174</v>
      </c>
      <c r="K219" s="26" t="s">
        <v>1789</v>
      </c>
      <c r="L219" s="26" t="s">
        <v>1790</v>
      </c>
      <c r="M219" s="26" t="s">
        <v>178</v>
      </c>
      <c r="N219" s="26" t="s">
        <v>274</v>
      </c>
      <c r="O219" s="26" t="s">
        <v>1791</v>
      </c>
      <c r="P219" s="26" t="s">
        <v>1792</v>
      </c>
      <c r="Q219" s="26" t="s">
        <v>1738</v>
      </c>
      <c r="R219" s="26" t="s">
        <v>1738</v>
      </c>
      <c r="S219" s="26" t="s">
        <v>1738</v>
      </c>
      <c r="T219" s="26" t="s">
        <v>1793</v>
      </c>
      <c r="V219" s="41">
        <v>44411</v>
      </c>
      <c r="W219" s="47">
        <v>183</v>
      </c>
      <c r="X219" s="18" t="s">
        <v>7215</v>
      </c>
      <c r="Y219" s="29"/>
      <c r="Z219" s="45">
        <v>3237.57980398579</v>
      </c>
      <c r="AA219" s="30"/>
    </row>
    <row r="220" spans="1:27">
      <c r="A220" s="26" t="s">
        <v>939</v>
      </c>
      <c r="B220" s="26" t="s">
        <v>940</v>
      </c>
      <c r="C220" s="26" t="s">
        <v>192</v>
      </c>
      <c r="D220" s="26" t="s">
        <v>941</v>
      </c>
      <c r="E220" s="26" t="s">
        <v>173</v>
      </c>
      <c r="F220" s="44">
        <v>1152.47</v>
      </c>
      <c r="G220" s="26" t="s">
        <v>174</v>
      </c>
      <c r="H220" s="26" t="s">
        <v>1794</v>
      </c>
      <c r="I220" s="26" t="s">
        <v>174</v>
      </c>
      <c r="K220" s="26" t="s">
        <v>1795</v>
      </c>
      <c r="L220" s="26" t="s">
        <v>1796</v>
      </c>
      <c r="M220" s="26" t="s">
        <v>178</v>
      </c>
      <c r="N220" s="26" t="s">
        <v>593</v>
      </c>
      <c r="O220" s="26" t="s">
        <v>1797</v>
      </c>
      <c r="P220" s="26" t="s">
        <v>1798</v>
      </c>
      <c r="Q220" s="26" t="s">
        <v>1738</v>
      </c>
      <c r="R220" s="26" t="s">
        <v>1738</v>
      </c>
      <c r="S220" s="26" t="s">
        <v>1738</v>
      </c>
      <c r="T220" s="26" t="s">
        <v>1799</v>
      </c>
      <c r="V220" s="41">
        <v>44411</v>
      </c>
      <c r="W220" s="47">
        <v>242</v>
      </c>
      <c r="X220" s="18" t="s">
        <v>7226</v>
      </c>
      <c r="Y220" s="29"/>
      <c r="Z220" s="45">
        <v>58.072107026781886</v>
      </c>
      <c r="AA220" s="30"/>
    </row>
    <row r="221" spans="1:27">
      <c r="A221" s="26" t="s">
        <v>1571</v>
      </c>
      <c r="B221" s="26" t="s">
        <v>1572</v>
      </c>
      <c r="C221" s="26" t="s">
        <v>174</v>
      </c>
      <c r="D221" s="26" t="s">
        <v>1573</v>
      </c>
      <c r="E221" s="26" t="s">
        <v>173</v>
      </c>
      <c r="F221" s="44">
        <v>30127.759999999998</v>
      </c>
      <c r="G221" s="26" t="s">
        <v>174</v>
      </c>
      <c r="H221" s="26" t="s">
        <v>1800</v>
      </c>
      <c r="I221" s="26" t="s">
        <v>174</v>
      </c>
      <c r="K221" s="26" t="s">
        <v>1801</v>
      </c>
      <c r="L221" s="26" t="s">
        <v>264</v>
      </c>
      <c r="M221" s="26" t="s">
        <v>178</v>
      </c>
      <c r="N221" s="26" t="s">
        <v>255</v>
      </c>
      <c r="O221" s="26" t="s">
        <v>1802</v>
      </c>
      <c r="P221" s="26" t="s">
        <v>1803</v>
      </c>
      <c r="Q221" s="26" t="s">
        <v>1738</v>
      </c>
      <c r="R221" s="26" t="s">
        <v>1738</v>
      </c>
      <c r="S221" s="26" t="s">
        <v>1738</v>
      </c>
      <c r="T221" s="26" t="s">
        <v>1804</v>
      </c>
      <c r="V221" s="41">
        <v>44411</v>
      </c>
      <c r="W221" s="47">
        <v>368</v>
      </c>
      <c r="X221" s="18" t="s">
        <v>1574</v>
      </c>
      <c r="Y221" s="29"/>
      <c r="Z221" s="45">
        <v>1518.1154417878106</v>
      </c>
      <c r="AA221" s="30"/>
    </row>
    <row r="222" spans="1:27">
      <c r="A222" s="26" t="s">
        <v>393</v>
      </c>
      <c r="B222" s="26" t="s">
        <v>1805</v>
      </c>
      <c r="C222" s="26" t="s">
        <v>192</v>
      </c>
      <c r="D222" s="26" t="s">
        <v>395</v>
      </c>
      <c r="E222" s="26" t="s">
        <v>173</v>
      </c>
      <c r="F222" s="44">
        <v>30797.38</v>
      </c>
      <c r="G222" s="26" t="s">
        <v>174</v>
      </c>
      <c r="H222" s="26" t="s">
        <v>1806</v>
      </c>
      <c r="I222" s="26" t="s">
        <v>174</v>
      </c>
      <c r="K222" s="26" t="s">
        <v>1807</v>
      </c>
      <c r="L222" s="26" t="s">
        <v>177</v>
      </c>
      <c r="M222" s="26" t="s">
        <v>178</v>
      </c>
      <c r="N222" s="26" t="s">
        <v>179</v>
      </c>
      <c r="O222" s="26" t="s">
        <v>1808</v>
      </c>
      <c r="P222" s="26" t="s">
        <v>1809</v>
      </c>
      <c r="Q222" s="26" t="s">
        <v>1738</v>
      </c>
      <c r="R222" s="26" t="s">
        <v>1738</v>
      </c>
      <c r="S222" s="26" t="s">
        <v>1738</v>
      </c>
      <c r="T222" s="26" t="s">
        <v>1810</v>
      </c>
      <c r="V222" s="41">
        <v>44411</v>
      </c>
      <c r="W222" s="47">
        <v>348</v>
      </c>
      <c r="X222" s="18" t="s">
        <v>396</v>
      </c>
      <c r="Y222" s="29"/>
      <c r="Z222" s="45">
        <v>1551.8570960671184</v>
      </c>
      <c r="AA222" s="30"/>
    </row>
    <row r="223" spans="1:27">
      <c r="A223" s="26" t="s">
        <v>579</v>
      </c>
      <c r="B223" s="26" t="s">
        <v>580</v>
      </c>
      <c r="C223" s="26" t="s">
        <v>192</v>
      </c>
      <c r="D223" s="26" t="s">
        <v>581</v>
      </c>
      <c r="E223" s="26" t="s">
        <v>173</v>
      </c>
      <c r="F223" s="44">
        <v>2542050</v>
      </c>
      <c r="G223" s="26" t="s">
        <v>174</v>
      </c>
      <c r="H223" s="26" t="s">
        <v>1811</v>
      </c>
      <c r="I223" s="26" t="s">
        <v>174</v>
      </c>
      <c r="K223" s="26" t="s">
        <v>1812</v>
      </c>
      <c r="L223" s="26" t="s">
        <v>177</v>
      </c>
      <c r="M223" s="26" t="s">
        <v>178</v>
      </c>
      <c r="N223" s="26" t="s">
        <v>120</v>
      </c>
      <c r="O223" s="26" t="s">
        <v>1813</v>
      </c>
      <c r="P223" s="26" t="s">
        <v>1814</v>
      </c>
      <c r="Q223" s="26" t="s">
        <v>1738</v>
      </c>
      <c r="R223" s="26" t="s">
        <v>1738</v>
      </c>
      <c r="S223" s="26" t="s">
        <v>1738</v>
      </c>
      <c r="T223" s="26" t="s">
        <v>1815</v>
      </c>
      <c r="V223" s="41">
        <v>44411</v>
      </c>
      <c r="W223" s="47">
        <v>399</v>
      </c>
      <c r="X223" s="18" t="s">
        <v>67</v>
      </c>
      <c r="Y223" s="29"/>
      <c r="Z223" s="45">
        <v>128092.010783301</v>
      </c>
      <c r="AA223" s="30"/>
    </row>
    <row r="224" spans="1:27">
      <c r="A224" s="26" t="s">
        <v>200</v>
      </c>
      <c r="B224" s="26" t="s">
        <v>201</v>
      </c>
      <c r="C224" s="26" t="s">
        <v>174</v>
      </c>
      <c r="D224" s="26" t="s">
        <v>202</v>
      </c>
      <c r="E224" s="26" t="s">
        <v>173</v>
      </c>
      <c r="F224" s="44">
        <v>4064960</v>
      </c>
      <c r="G224" s="26" t="s">
        <v>174</v>
      </c>
      <c r="H224" s="26" t="s">
        <v>210</v>
      </c>
      <c r="I224" s="26" t="s">
        <v>174</v>
      </c>
      <c r="K224" s="26" t="s">
        <v>1816</v>
      </c>
      <c r="L224" s="26" t="s">
        <v>1817</v>
      </c>
      <c r="M224" s="26" t="s">
        <v>178</v>
      </c>
      <c r="N224" s="26" t="s">
        <v>206</v>
      </c>
      <c r="O224" s="26" t="s">
        <v>1818</v>
      </c>
      <c r="P224" s="26" t="s">
        <v>1819</v>
      </c>
      <c r="Q224" s="26" t="s">
        <v>1738</v>
      </c>
      <c r="R224" s="26" t="s">
        <v>1738</v>
      </c>
      <c r="S224" s="26" t="s">
        <v>1738</v>
      </c>
      <c r="T224" s="26" t="s">
        <v>1820</v>
      </c>
      <c r="V224" s="41">
        <v>44411</v>
      </c>
      <c r="W224" s="47">
        <v>219</v>
      </c>
      <c r="X224" s="18" t="s">
        <v>31</v>
      </c>
      <c r="Y224" s="29"/>
      <c r="Z224" s="45">
        <v>204830.31417701746</v>
      </c>
      <c r="AA224" s="30"/>
    </row>
    <row r="225" spans="1:27">
      <c r="A225" s="26" t="s">
        <v>811</v>
      </c>
      <c r="B225" s="26" t="s">
        <v>812</v>
      </c>
      <c r="C225" s="26" t="s">
        <v>174</v>
      </c>
      <c r="D225" s="26" t="s">
        <v>813</v>
      </c>
      <c r="E225" s="26" t="s">
        <v>173</v>
      </c>
      <c r="F225" s="44">
        <v>15000</v>
      </c>
      <c r="G225" s="26" t="s">
        <v>174</v>
      </c>
      <c r="H225" s="26" t="s">
        <v>1821</v>
      </c>
      <c r="I225" s="26" t="s">
        <v>174</v>
      </c>
      <c r="K225" s="26" t="s">
        <v>1822</v>
      </c>
      <c r="L225" s="26" t="s">
        <v>363</v>
      </c>
      <c r="M225" s="26" t="s">
        <v>178</v>
      </c>
      <c r="N225" s="26" t="s">
        <v>255</v>
      </c>
      <c r="O225" s="26" t="s">
        <v>1823</v>
      </c>
      <c r="P225" s="26" t="s">
        <v>1824</v>
      </c>
      <c r="Q225" s="26" t="s">
        <v>1738</v>
      </c>
      <c r="R225" s="26" t="s">
        <v>1738</v>
      </c>
      <c r="S225" s="26" t="s">
        <v>1738</v>
      </c>
      <c r="T225" s="26" t="s">
        <v>1825</v>
      </c>
      <c r="V225" s="41">
        <v>44411</v>
      </c>
      <c r="W225" s="47">
        <v>373</v>
      </c>
      <c r="X225" s="18" t="s">
        <v>7262</v>
      </c>
      <c r="Y225" s="29"/>
      <c r="Z225" s="45">
        <v>755.83885515608063</v>
      </c>
      <c r="AA225" s="30"/>
    </row>
    <row r="226" spans="1:27">
      <c r="A226" s="26" t="s">
        <v>409</v>
      </c>
      <c r="B226" s="26" t="s">
        <v>410</v>
      </c>
      <c r="C226" s="26" t="s">
        <v>174</v>
      </c>
      <c r="D226" s="26" t="s">
        <v>411</v>
      </c>
      <c r="E226" s="26" t="s">
        <v>173</v>
      </c>
      <c r="F226" s="44">
        <v>102552.47</v>
      </c>
      <c r="G226" s="26" t="s">
        <v>174</v>
      </c>
      <c r="H226" s="26" t="s">
        <v>1826</v>
      </c>
      <c r="I226" s="26" t="s">
        <v>174</v>
      </c>
      <c r="K226" s="26" t="s">
        <v>1827</v>
      </c>
      <c r="L226" s="26" t="s">
        <v>264</v>
      </c>
      <c r="M226" s="26" t="s">
        <v>178</v>
      </c>
      <c r="N226" s="26" t="s">
        <v>255</v>
      </c>
      <c r="O226" s="26" t="s">
        <v>1828</v>
      </c>
      <c r="P226" s="26" t="s">
        <v>1829</v>
      </c>
      <c r="Q226" s="26" t="s">
        <v>1738</v>
      </c>
      <c r="R226" s="26" t="s">
        <v>1738</v>
      </c>
      <c r="S226" s="26" t="s">
        <v>1738</v>
      </c>
      <c r="T226" s="26" t="s">
        <v>1830</v>
      </c>
      <c r="V226" s="41">
        <v>44411</v>
      </c>
      <c r="W226" s="47">
        <v>275</v>
      </c>
      <c r="X226" s="18" t="s">
        <v>7237</v>
      </c>
      <c r="Y226" s="29"/>
      <c r="Z226" s="45">
        <v>5167.5427678818869</v>
      </c>
      <c r="AA226" s="30"/>
    </row>
    <row r="227" spans="1:27">
      <c r="A227" s="26" t="s">
        <v>536</v>
      </c>
      <c r="B227" s="26" t="s">
        <v>537</v>
      </c>
      <c r="C227" s="26" t="s">
        <v>174</v>
      </c>
      <c r="D227" s="26" t="s">
        <v>538</v>
      </c>
      <c r="E227" s="26" t="s">
        <v>173</v>
      </c>
      <c r="F227" s="44">
        <v>278907.62</v>
      </c>
      <c r="G227" s="26" t="s">
        <v>174</v>
      </c>
      <c r="H227" s="26" t="s">
        <v>1831</v>
      </c>
      <c r="I227" s="26" t="s">
        <v>174</v>
      </c>
      <c r="K227" s="26" t="s">
        <v>1832</v>
      </c>
      <c r="L227" s="26" t="s">
        <v>196</v>
      </c>
      <c r="M227" s="26" t="s">
        <v>178</v>
      </c>
      <c r="N227" s="26" t="s">
        <v>255</v>
      </c>
      <c r="O227" s="26" t="s">
        <v>1833</v>
      </c>
      <c r="P227" s="26" t="s">
        <v>1834</v>
      </c>
      <c r="Q227" s="26" t="s">
        <v>1738</v>
      </c>
      <c r="R227" s="26" t="s">
        <v>1738</v>
      </c>
      <c r="S227" s="26" t="s">
        <v>1738</v>
      </c>
      <c r="T227" s="26" t="s">
        <v>1835</v>
      </c>
      <c r="V227" s="41">
        <v>44411</v>
      </c>
      <c r="W227" s="47">
        <v>86</v>
      </c>
      <c r="X227" s="18" t="s">
        <v>7175</v>
      </c>
      <c r="Y227" s="29"/>
      <c r="Z227" s="45">
        <v>14053.947746340478</v>
      </c>
      <c r="AA227" s="30"/>
    </row>
    <row r="228" spans="1:27">
      <c r="A228" s="26" t="s">
        <v>1035</v>
      </c>
      <c r="B228" s="26" t="s">
        <v>1036</v>
      </c>
      <c r="C228" s="26" t="s">
        <v>173</v>
      </c>
      <c r="D228" s="26" t="s">
        <v>1037</v>
      </c>
      <c r="E228" s="26" t="s">
        <v>173</v>
      </c>
      <c r="F228" s="44">
        <v>91564.58</v>
      </c>
      <c r="G228" s="26" t="s">
        <v>174</v>
      </c>
      <c r="H228" s="26" t="s">
        <v>1836</v>
      </c>
      <c r="I228" s="26" t="s">
        <v>174</v>
      </c>
      <c r="K228" s="26" t="s">
        <v>1837</v>
      </c>
      <c r="L228" s="26" t="s">
        <v>196</v>
      </c>
      <c r="M228" s="26" t="s">
        <v>178</v>
      </c>
      <c r="N228" s="26" t="s">
        <v>179</v>
      </c>
      <c r="O228" s="26" t="s">
        <v>1838</v>
      </c>
      <c r="P228" s="26" t="s">
        <v>1839</v>
      </c>
      <c r="Q228" s="26" t="s">
        <v>1738</v>
      </c>
      <c r="R228" s="26" t="s">
        <v>1738</v>
      </c>
      <c r="S228" s="26" t="s">
        <v>1738</v>
      </c>
      <c r="T228" s="26" t="s">
        <v>1840</v>
      </c>
      <c r="V228" s="41">
        <v>44411</v>
      </c>
      <c r="W228" s="47">
        <v>210</v>
      </c>
      <c r="X228" s="18" t="s">
        <v>7220</v>
      </c>
      <c r="Y228" s="29"/>
      <c r="Z228" s="45">
        <v>4613.8711546698241</v>
      </c>
      <c r="AA228" s="30"/>
    </row>
    <row r="229" spans="1:27">
      <c r="A229" s="26" t="s">
        <v>1299</v>
      </c>
      <c r="B229" s="26" t="s">
        <v>1300</v>
      </c>
      <c r="C229" s="26" t="s">
        <v>192</v>
      </c>
      <c r="D229" s="26" t="s">
        <v>1301</v>
      </c>
      <c r="E229" s="26" t="s">
        <v>173</v>
      </c>
      <c r="F229" s="44">
        <v>250000</v>
      </c>
      <c r="G229" s="26" t="s">
        <v>174</v>
      </c>
      <c r="H229" s="26" t="s">
        <v>1841</v>
      </c>
      <c r="I229" s="26" t="s">
        <v>174</v>
      </c>
      <c r="K229" s="26" t="s">
        <v>1842</v>
      </c>
      <c r="L229" s="26" t="s">
        <v>177</v>
      </c>
      <c r="M229" s="26" t="s">
        <v>178</v>
      </c>
      <c r="N229" s="26" t="s">
        <v>179</v>
      </c>
      <c r="O229" s="26" t="s">
        <v>1843</v>
      </c>
      <c r="P229" s="26" t="s">
        <v>1844</v>
      </c>
      <c r="Q229" s="26" t="s">
        <v>1738</v>
      </c>
      <c r="R229" s="26" t="s">
        <v>1738</v>
      </c>
      <c r="S229" s="26" t="s">
        <v>1738</v>
      </c>
      <c r="T229" s="26" t="s">
        <v>1845</v>
      </c>
      <c r="V229" s="41">
        <v>44411</v>
      </c>
      <c r="W229" s="47">
        <v>291</v>
      </c>
      <c r="X229" s="18" t="s">
        <v>7239</v>
      </c>
      <c r="Y229" s="29"/>
      <c r="Z229" s="45">
        <v>12597.314252601345</v>
      </c>
      <c r="AA229" s="30"/>
    </row>
    <row r="230" spans="1:27">
      <c r="A230" s="26" t="s">
        <v>514</v>
      </c>
      <c r="B230" s="26" t="s">
        <v>515</v>
      </c>
      <c r="C230" s="26" t="s">
        <v>192</v>
      </c>
      <c r="D230" s="26" t="s">
        <v>516</v>
      </c>
      <c r="E230" s="26" t="s">
        <v>173</v>
      </c>
      <c r="F230" s="44">
        <v>59295.57</v>
      </c>
      <c r="G230" s="26" t="s">
        <v>174</v>
      </c>
      <c r="H230" s="26" t="s">
        <v>1846</v>
      </c>
      <c r="I230" s="26" t="s">
        <v>174</v>
      </c>
      <c r="K230" s="26" t="s">
        <v>1847</v>
      </c>
      <c r="L230" s="26" t="s">
        <v>177</v>
      </c>
      <c r="M230" s="26" t="s">
        <v>178</v>
      </c>
      <c r="N230" s="26" t="s">
        <v>179</v>
      </c>
      <c r="O230" s="26" t="s">
        <v>1848</v>
      </c>
      <c r="P230" s="26" t="s">
        <v>1849</v>
      </c>
      <c r="Q230" s="26" t="s">
        <v>1738</v>
      </c>
      <c r="R230" s="26" t="s">
        <v>1738</v>
      </c>
      <c r="S230" s="26" t="s">
        <v>1738</v>
      </c>
      <c r="T230" s="26" t="s">
        <v>1850</v>
      </c>
      <c r="V230" s="41">
        <v>44411</v>
      </c>
      <c r="W230" s="47">
        <v>322</v>
      </c>
      <c r="X230" s="18" t="s">
        <v>8217</v>
      </c>
      <c r="Y230" s="29"/>
      <c r="Z230" s="45">
        <v>2987.8597163084828</v>
      </c>
      <c r="AA230" s="30"/>
    </row>
    <row r="231" spans="1:27">
      <c r="A231" s="26" t="s">
        <v>1287</v>
      </c>
      <c r="B231" s="26" t="s">
        <v>1288</v>
      </c>
      <c r="C231" s="26" t="s">
        <v>174</v>
      </c>
      <c r="D231" s="26" t="s">
        <v>1289</v>
      </c>
      <c r="E231" s="26" t="s">
        <v>173</v>
      </c>
      <c r="F231" s="44">
        <v>16694.59</v>
      </c>
      <c r="G231" s="26" t="s">
        <v>174</v>
      </c>
      <c r="H231" s="26" t="s">
        <v>1851</v>
      </c>
      <c r="I231" s="26" t="s">
        <v>174</v>
      </c>
      <c r="K231" s="26" t="s">
        <v>1852</v>
      </c>
      <c r="L231" s="26" t="s">
        <v>869</v>
      </c>
      <c r="M231" s="26" t="s">
        <v>178</v>
      </c>
      <c r="N231" s="26" t="s">
        <v>255</v>
      </c>
      <c r="O231" s="26" t="s">
        <v>1853</v>
      </c>
      <c r="P231" s="26" t="s">
        <v>1854</v>
      </c>
      <c r="Q231" s="26" t="s">
        <v>1738</v>
      </c>
      <c r="R231" s="26" t="s">
        <v>1738</v>
      </c>
      <c r="S231" s="26" t="s">
        <v>1738</v>
      </c>
      <c r="T231" s="26" t="s">
        <v>1855</v>
      </c>
      <c r="V231" s="41">
        <v>44411</v>
      </c>
      <c r="W231" s="47">
        <v>249</v>
      </c>
      <c r="X231" s="18" t="s">
        <v>8232</v>
      </c>
      <c r="Y231" s="29"/>
      <c r="Z231" s="45">
        <v>841.22798619334355</v>
      </c>
      <c r="AA231" s="30"/>
    </row>
    <row r="232" spans="1:27">
      <c r="A232" s="26" t="s">
        <v>446</v>
      </c>
      <c r="B232" s="26" t="s">
        <v>447</v>
      </c>
      <c r="C232" s="26" t="s">
        <v>173</v>
      </c>
      <c r="D232" s="26" t="s">
        <v>448</v>
      </c>
      <c r="E232" s="26" t="s">
        <v>173</v>
      </c>
      <c r="F232" s="44">
        <v>11425.58</v>
      </c>
      <c r="G232" s="26" t="s">
        <v>174</v>
      </c>
      <c r="H232" s="26" t="s">
        <v>1856</v>
      </c>
      <c r="I232" s="26" t="s">
        <v>174</v>
      </c>
      <c r="K232" s="26" t="s">
        <v>1857</v>
      </c>
      <c r="L232" s="26" t="s">
        <v>177</v>
      </c>
      <c r="M232" s="26" t="s">
        <v>178</v>
      </c>
      <c r="N232" s="26" t="s">
        <v>451</v>
      </c>
      <c r="O232" s="26" t="s">
        <v>1858</v>
      </c>
      <c r="P232" s="26" t="s">
        <v>1859</v>
      </c>
      <c r="Q232" s="26" t="s">
        <v>1738</v>
      </c>
      <c r="R232" s="26" t="s">
        <v>1738</v>
      </c>
      <c r="S232" s="26" t="s">
        <v>1738</v>
      </c>
      <c r="T232" s="26" t="s">
        <v>1860</v>
      </c>
      <c r="V232" s="41">
        <v>44411</v>
      </c>
      <c r="W232" s="47">
        <v>157</v>
      </c>
      <c r="X232" s="18" t="s">
        <v>7206</v>
      </c>
      <c r="Y232" s="29"/>
      <c r="Z232" s="45">
        <v>575.72648711294744</v>
      </c>
      <c r="AA232" s="30"/>
    </row>
    <row r="233" spans="1:27">
      <c r="A233" s="26" t="s">
        <v>527</v>
      </c>
      <c r="B233" s="26" t="s">
        <v>528</v>
      </c>
      <c r="C233" s="26" t="s">
        <v>529</v>
      </c>
      <c r="D233" s="26" t="s">
        <v>530</v>
      </c>
      <c r="E233" s="26" t="s">
        <v>173</v>
      </c>
      <c r="F233" s="44">
        <v>9552.9699999999993</v>
      </c>
      <c r="G233" s="26" t="s">
        <v>174</v>
      </c>
      <c r="H233" s="26" t="s">
        <v>1861</v>
      </c>
      <c r="I233" s="26" t="s">
        <v>174</v>
      </c>
      <c r="K233" s="26" t="s">
        <v>1862</v>
      </c>
      <c r="L233" s="26" t="s">
        <v>177</v>
      </c>
      <c r="M233" s="26" t="s">
        <v>178</v>
      </c>
      <c r="N233" s="26" t="s">
        <v>451</v>
      </c>
      <c r="O233" s="26" t="s">
        <v>1863</v>
      </c>
      <c r="P233" s="26" t="s">
        <v>1864</v>
      </c>
      <c r="Q233" s="26" t="s">
        <v>1738</v>
      </c>
      <c r="R233" s="26" t="s">
        <v>1738</v>
      </c>
      <c r="S233" s="26" t="s">
        <v>1738</v>
      </c>
      <c r="T233" s="26" t="s">
        <v>1865</v>
      </c>
      <c r="V233" s="41">
        <v>44411</v>
      </c>
      <c r="W233" s="47">
        <v>327</v>
      </c>
      <c r="X233" s="18" t="s">
        <v>7248</v>
      </c>
      <c r="Y233" s="29"/>
      <c r="Z233" s="45">
        <v>481.36706054269223</v>
      </c>
      <c r="AA233" s="30"/>
    </row>
    <row r="234" spans="1:27">
      <c r="A234" s="26" t="s">
        <v>233</v>
      </c>
      <c r="B234" s="26" t="s">
        <v>234</v>
      </c>
      <c r="C234" s="26" t="s">
        <v>192</v>
      </c>
      <c r="D234" s="26" t="s">
        <v>235</v>
      </c>
      <c r="E234" s="26" t="s">
        <v>173</v>
      </c>
      <c r="F234" s="44">
        <v>508700</v>
      </c>
      <c r="G234" s="26" t="s">
        <v>174</v>
      </c>
      <c r="H234" s="26" t="s">
        <v>1866</v>
      </c>
      <c r="I234" s="26" t="s">
        <v>174</v>
      </c>
      <c r="K234" s="26" t="s">
        <v>1867</v>
      </c>
      <c r="L234" s="26" t="s">
        <v>196</v>
      </c>
      <c r="M234" s="26" t="s">
        <v>178</v>
      </c>
      <c r="N234" s="26" t="s">
        <v>179</v>
      </c>
      <c r="O234" s="26" t="s">
        <v>1868</v>
      </c>
      <c r="P234" s="26" t="s">
        <v>1869</v>
      </c>
      <c r="Q234" s="26" t="s">
        <v>1738</v>
      </c>
      <c r="R234" s="26" t="s">
        <v>1738</v>
      </c>
      <c r="S234" s="26" t="s">
        <v>1738</v>
      </c>
      <c r="T234" s="26" t="s">
        <v>1870</v>
      </c>
      <c r="V234" s="41">
        <v>44411</v>
      </c>
      <c r="W234" s="47">
        <v>364</v>
      </c>
      <c r="X234" s="18" t="s">
        <v>37</v>
      </c>
      <c r="Y234" s="29"/>
      <c r="Z234" s="45">
        <v>25633.015041193215</v>
      </c>
      <c r="AA234" s="30"/>
    </row>
    <row r="235" spans="1:27">
      <c r="A235" s="26" t="s">
        <v>660</v>
      </c>
      <c r="B235" s="26" t="s">
        <v>661</v>
      </c>
      <c r="C235" s="26" t="s">
        <v>174</v>
      </c>
      <c r="D235" s="26" t="s">
        <v>662</v>
      </c>
      <c r="E235" s="26" t="s">
        <v>173</v>
      </c>
      <c r="F235" s="44">
        <v>30016.11</v>
      </c>
      <c r="G235" s="26" t="s">
        <v>174</v>
      </c>
      <c r="H235" s="26" t="s">
        <v>1871</v>
      </c>
      <c r="I235" s="26" t="s">
        <v>174</v>
      </c>
      <c r="K235" s="26" t="s">
        <v>1872</v>
      </c>
      <c r="L235" s="26" t="s">
        <v>196</v>
      </c>
      <c r="M235" s="26" t="s">
        <v>178</v>
      </c>
      <c r="N235" s="26" t="s">
        <v>255</v>
      </c>
      <c r="O235" s="26" t="s">
        <v>1873</v>
      </c>
      <c r="P235" s="26" t="s">
        <v>1874</v>
      </c>
      <c r="Q235" s="26" t="s">
        <v>1738</v>
      </c>
      <c r="R235" s="26" t="s">
        <v>1738</v>
      </c>
      <c r="S235" s="26" t="s">
        <v>1738</v>
      </c>
      <c r="T235" s="26" t="s">
        <v>1875</v>
      </c>
      <c r="V235" s="41">
        <v>44411</v>
      </c>
      <c r="W235" s="47">
        <v>129</v>
      </c>
      <c r="X235" s="18" t="s">
        <v>7191</v>
      </c>
      <c r="Y235" s="29"/>
      <c r="Z235" s="45">
        <v>1512.4894812425989</v>
      </c>
      <c r="AA235" s="30"/>
    </row>
    <row r="236" spans="1:27">
      <c r="A236" s="26" t="s">
        <v>948</v>
      </c>
      <c r="B236" s="26" t="s">
        <v>949</v>
      </c>
      <c r="C236" s="26" t="s">
        <v>192</v>
      </c>
      <c r="D236" s="26" t="s">
        <v>950</v>
      </c>
      <c r="E236" s="26" t="s">
        <v>173</v>
      </c>
      <c r="F236" s="44">
        <v>60</v>
      </c>
      <c r="G236" s="26" t="s">
        <v>174</v>
      </c>
      <c r="H236" s="26" t="s">
        <v>1876</v>
      </c>
      <c r="I236" s="26" t="s">
        <v>174</v>
      </c>
      <c r="K236" s="26" t="s">
        <v>1877</v>
      </c>
      <c r="L236" s="26" t="s">
        <v>177</v>
      </c>
      <c r="M236" s="26" t="s">
        <v>178</v>
      </c>
      <c r="N236" s="26" t="s">
        <v>179</v>
      </c>
      <c r="O236" s="26" t="s">
        <v>1878</v>
      </c>
      <c r="P236" s="26" t="s">
        <v>1879</v>
      </c>
      <c r="Q236" s="26" t="s">
        <v>1738</v>
      </c>
      <c r="R236" s="26" t="s">
        <v>1738</v>
      </c>
      <c r="S236" s="26" t="s">
        <v>1738</v>
      </c>
      <c r="T236" s="26" t="s">
        <v>1880</v>
      </c>
      <c r="V236" s="41">
        <v>44411</v>
      </c>
      <c r="W236" s="47">
        <v>164</v>
      </c>
      <c r="X236" s="18" t="s">
        <v>7210</v>
      </c>
      <c r="Y236" s="29"/>
      <c r="Z236" s="45">
        <v>3.0233554206243225</v>
      </c>
      <c r="AA236" s="30"/>
    </row>
    <row r="237" spans="1:27">
      <c r="A237" s="26" t="s">
        <v>930</v>
      </c>
      <c r="B237" s="26" t="s">
        <v>931</v>
      </c>
      <c r="C237" s="26" t="s">
        <v>192</v>
      </c>
      <c r="D237" s="26" t="s">
        <v>932</v>
      </c>
      <c r="E237" s="26" t="s">
        <v>173</v>
      </c>
      <c r="F237" s="44">
        <v>6921.65</v>
      </c>
      <c r="G237" s="26" t="s">
        <v>174</v>
      </c>
      <c r="H237" s="26" t="s">
        <v>676</v>
      </c>
      <c r="I237" s="26" t="s">
        <v>174</v>
      </c>
      <c r="K237" s="26" t="s">
        <v>1881</v>
      </c>
      <c r="L237" s="26" t="s">
        <v>1882</v>
      </c>
      <c r="M237" s="26" t="s">
        <v>178</v>
      </c>
      <c r="N237" s="26" t="s">
        <v>593</v>
      </c>
      <c r="O237" s="26" t="s">
        <v>1883</v>
      </c>
      <c r="P237" s="26" t="s">
        <v>1884</v>
      </c>
      <c r="Q237" s="26" t="s">
        <v>1738</v>
      </c>
      <c r="R237" s="26" t="s">
        <v>1738</v>
      </c>
      <c r="S237" s="26" t="s">
        <v>1738</v>
      </c>
      <c r="T237" s="26" t="s">
        <v>1885</v>
      </c>
      <c r="V237" s="41">
        <v>44411</v>
      </c>
      <c r="W237" s="47">
        <v>314</v>
      </c>
      <c r="X237" s="18" t="s">
        <v>7244</v>
      </c>
      <c r="Y237" s="29"/>
      <c r="Z237" s="45">
        <v>348.77680078607239</v>
      </c>
      <c r="AA237" s="30"/>
    </row>
    <row r="238" spans="1:27">
      <c r="A238" s="26" t="s">
        <v>749</v>
      </c>
      <c r="B238" s="26" t="s">
        <v>750</v>
      </c>
      <c r="C238" s="26" t="s">
        <v>192</v>
      </c>
      <c r="D238" s="26" t="s">
        <v>751</v>
      </c>
      <c r="E238" s="26" t="s">
        <v>173</v>
      </c>
      <c r="F238" s="44">
        <v>9505.41</v>
      </c>
      <c r="G238" s="26" t="s">
        <v>174</v>
      </c>
      <c r="H238" s="26" t="s">
        <v>1886</v>
      </c>
      <c r="I238" s="26" t="s">
        <v>174</v>
      </c>
      <c r="K238" s="26" t="s">
        <v>1887</v>
      </c>
      <c r="L238" s="26" t="s">
        <v>177</v>
      </c>
      <c r="M238" s="26" t="s">
        <v>178</v>
      </c>
      <c r="N238" s="26" t="s">
        <v>179</v>
      </c>
      <c r="O238" s="26" t="s">
        <v>1888</v>
      </c>
      <c r="P238" s="26" t="s">
        <v>1889</v>
      </c>
      <c r="Q238" s="26" t="s">
        <v>1738</v>
      </c>
      <c r="R238" s="26" t="s">
        <v>1738</v>
      </c>
      <c r="S238" s="26" t="s">
        <v>1738</v>
      </c>
      <c r="T238" s="26" t="s">
        <v>1890</v>
      </c>
      <c r="V238" s="41">
        <v>44411</v>
      </c>
      <c r="W238" s="47">
        <v>245</v>
      </c>
      <c r="X238" s="18" t="s">
        <v>7229</v>
      </c>
      <c r="Y238" s="29"/>
      <c r="Z238" s="45">
        <v>478.9705474792774</v>
      </c>
      <c r="AA238" s="30"/>
    </row>
    <row r="239" spans="1:27">
      <c r="A239" s="26" t="s">
        <v>1891</v>
      </c>
      <c r="B239" s="26" t="s">
        <v>1892</v>
      </c>
      <c r="C239" s="26" t="s">
        <v>173</v>
      </c>
      <c r="D239" s="26" t="s">
        <v>1893</v>
      </c>
      <c r="E239" s="26" t="s">
        <v>173</v>
      </c>
      <c r="F239" s="44">
        <v>19889.599999999999</v>
      </c>
      <c r="G239" s="26" t="s">
        <v>174</v>
      </c>
      <c r="H239" s="26" t="s">
        <v>1894</v>
      </c>
      <c r="I239" s="26" t="s">
        <v>174</v>
      </c>
      <c r="K239" s="26" t="s">
        <v>1895</v>
      </c>
      <c r="L239" s="26" t="s">
        <v>1896</v>
      </c>
      <c r="M239" s="26" t="s">
        <v>178</v>
      </c>
      <c r="N239" s="26" t="s">
        <v>274</v>
      </c>
      <c r="O239" s="26" t="s">
        <v>1897</v>
      </c>
      <c r="P239" s="26" t="s">
        <v>1898</v>
      </c>
      <c r="Q239" s="26" t="s">
        <v>1738</v>
      </c>
      <c r="R239" s="26" t="s">
        <v>1738</v>
      </c>
      <c r="S239" s="26" t="s">
        <v>1738</v>
      </c>
      <c r="T239" s="26" t="s">
        <v>1899</v>
      </c>
      <c r="V239" s="41">
        <v>44411</v>
      </c>
      <c r="W239" s="47">
        <v>571</v>
      </c>
      <c r="X239" s="18" t="s">
        <v>7295</v>
      </c>
      <c r="Y239" s="29"/>
      <c r="Z239" s="45">
        <v>1002.2221662341587</v>
      </c>
      <c r="AA239" s="30"/>
    </row>
    <row r="240" spans="1:27">
      <c r="A240" s="26" t="s">
        <v>259</v>
      </c>
      <c r="B240" s="26" t="s">
        <v>260</v>
      </c>
      <c r="C240" s="26" t="s">
        <v>174</v>
      </c>
      <c r="D240" s="26" t="s">
        <v>261</v>
      </c>
      <c r="E240" s="26" t="s">
        <v>173</v>
      </c>
      <c r="F240" s="44">
        <v>16556.07</v>
      </c>
      <c r="G240" s="26" t="s">
        <v>174</v>
      </c>
      <c r="H240" s="26" t="s">
        <v>1718</v>
      </c>
      <c r="I240" s="26" t="s">
        <v>174</v>
      </c>
      <c r="K240" s="26" t="s">
        <v>1900</v>
      </c>
      <c r="L240" s="26" t="s">
        <v>196</v>
      </c>
      <c r="M240" s="26" t="s">
        <v>178</v>
      </c>
      <c r="N240" s="26" t="s">
        <v>255</v>
      </c>
      <c r="O240" s="26" t="s">
        <v>1901</v>
      </c>
      <c r="P240" s="26" t="s">
        <v>1902</v>
      </c>
      <c r="Q240" s="26" t="s">
        <v>1738</v>
      </c>
      <c r="R240" s="26" t="s">
        <v>1738</v>
      </c>
      <c r="S240" s="26" t="s">
        <v>1738</v>
      </c>
      <c r="T240" s="26" t="s">
        <v>1903</v>
      </c>
      <c r="V240" s="41">
        <v>44411</v>
      </c>
      <c r="W240" s="47">
        <v>354</v>
      </c>
      <c r="X240" s="18" t="s">
        <v>8220</v>
      </c>
      <c r="Y240" s="29"/>
      <c r="Z240" s="45">
        <v>834.24806631226215</v>
      </c>
      <c r="AA240" s="30"/>
    </row>
    <row r="241" spans="1:27">
      <c r="A241" s="26" t="s">
        <v>342</v>
      </c>
      <c r="B241" s="26" t="s">
        <v>343</v>
      </c>
      <c r="C241" s="26" t="s">
        <v>653</v>
      </c>
      <c r="D241" s="26" t="s">
        <v>344</v>
      </c>
      <c r="E241" s="26" t="s">
        <v>173</v>
      </c>
      <c r="F241" s="44">
        <v>19767.39</v>
      </c>
      <c r="G241" s="26" t="s">
        <v>174</v>
      </c>
      <c r="H241" s="26" t="s">
        <v>1904</v>
      </c>
      <c r="I241" s="26" t="s">
        <v>174</v>
      </c>
      <c r="K241" s="26" t="s">
        <v>1905</v>
      </c>
      <c r="L241" s="26" t="s">
        <v>196</v>
      </c>
      <c r="M241" s="26" t="s">
        <v>178</v>
      </c>
      <c r="N241" s="26" t="s">
        <v>255</v>
      </c>
      <c r="O241" s="26" t="s">
        <v>1906</v>
      </c>
      <c r="P241" s="26" t="s">
        <v>1907</v>
      </c>
      <c r="Q241" s="26" t="s">
        <v>1738</v>
      </c>
      <c r="R241" s="26" t="s">
        <v>1738</v>
      </c>
      <c r="S241" s="26" t="s">
        <v>1738</v>
      </c>
      <c r="T241" s="26" t="s">
        <v>1908</v>
      </c>
      <c r="V241" s="41">
        <v>44411</v>
      </c>
      <c r="W241" s="47">
        <v>292</v>
      </c>
      <c r="X241" s="18" t="s">
        <v>7240</v>
      </c>
      <c r="Y241" s="29"/>
      <c r="Z241" s="45">
        <v>996.06409513491712</v>
      </c>
      <c r="AA241" s="30"/>
    </row>
    <row r="242" spans="1:27">
      <c r="A242" s="26" t="s">
        <v>1128</v>
      </c>
      <c r="B242" s="26" t="s">
        <v>1129</v>
      </c>
      <c r="C242" s="26" t="s">
        <v>174</v>
      </c>
      <c r="D242" s="26" t="s">
        <v>1130</v>
      </c>
      <c r="E242" s="26" t="s">
        <v>173</v>
      </c>
      <c r="F242" s="44">
        <v>32309.96</v>
      </c>
      <c r="G242" s="26" t="s">
        <v>174</v>
      </c>
      <c r="H242" s="26" t="s">
        <v>1909</v>
      </c>
      <c r="I242" s="26" t="s">
        <v>174</v>
      </c>
      <c r="K242" s="26" t="s">
        <v>1910</v>
      </c>
      <c r="L242" s="26" t="s">
        <v>321</v>
      </c>
      <c r="M242" s="26" t="s">
        <v>178</v>
      </c>
      <c r="N242" s="26" t="s">
        <v>255</v>
      </c>
      <c r="O242" s="26" t="s">
        <v>1911</v>
      </c>
      <c r="P242" s="26" t="s">
        <v>1912</v>
      </c>
      <c r="Q242" s="26" t="s">
        <v>1738</v>
      </c>
      <c r="R242" s="26" t="s">
        <v>1738</v>
      </c>
      <c r="S242" s="26" t="s">
        <v>1738</v>
      </c>
      <c r="T242" s="26" t="s">
        <v>1913</v>
      </c>
      <c r="V242" s="41">
        <v>44411</v>
      </c>
      <c r="W242" s="47">
        <v>243</v>
      </c>
      <c r="X242" s="18" t="s">
        <v>7227</v>
      </c>
      <c r="Y242" s="29"/>
      <c r="Z242" s="45">
        <v>1628.0748784359173</v>
      </c>
      <c r="AA242" s="30"/>
    </row>
    <row r="243" spans="1:27">
      <c r="A243" s="26" t="s">
        <v>190</v>
      </c>
      <c r="B243" s="26" t="s">
        <v>191</v>
      </c>
      <c r="C243" s="26" t="s">
        <v>192</v>
      </c>
      <c r="D243" s="26" t="s">
        <v>193</v>
      </c>
      <c r="E243" s="26" t="s">
        <v>173</v>
      </c>
      <c r="F243" s="44">
        <v>6432</v>
      </c>
      <c r="G243" s="26" t="s">
        <v>174</v>
      </c>
      <c r="H243" s="26" t="s">
        <v>1914</v>
      </c>
      <c r="I243" s="26" t="s">
        <v>174</v>
      </c>
      <c r="K243" s="26" t="s">
        <v>1915</v>
      </c>
      <c r="L243" s="26" t="s">
        <v>196</v>
      </c>
      <c r="M243" s="26" t="s">
        <v>178</v>
      </c>
      <c r="N243" s="26" t="s">
        <v>179</v>
      </c>
      <c r="O243" s="26" t="s">
        <v>1916</v>
      </c>
      <c r="P243" s="26" t="s">
        <v>1917</v>
      </c>
      <c r="Q243" s="26" t="s">
        <v>1918</v>
      </c>
      <c r="R243" s="26" t="s">
        <v>1738</v>
      </c>
      <c r="S243" s="26" t="s">
        <v>1918</v>
      </c>
      <c r="T243" s="26" t="s">
        <v>1919</v>
      </c>
      <c r="V243" s="41">
        <v>44412</v>
      </c>
      <c r="W243" s="47">
        <v>323</v>
      </c>
      <c r="X243" s="18" t="s">
        <v>7246</v>
      </c>
      <c r="Y243" s="29"/>
      <c r="Z243" s="45">
        <v>323.9975821075962</v>
      </c>
      <c r="AA243" s="30"/>
    </row>
    <row r="244" spans="1:27">
      <c r="A244" s="26" t="s">
        <v>1069</v>
      </c>
      <c r="B244" s="26" t="s">
        <v>1070</v>
      </c>
      <c r="C244" s="26" t="s">
        <v>192</v>
      </c>
      <c r="D244" s="26" t="s">
        <v>1071</v>
      </c>
      <c r="E244" s="26" t="s">
        <v>173</v>
      </c>
      <c r="F244" s="44">
        <v>24150.67</v>
      </c>
      <c r="G244" s="26" t="s">
        <v>174</v>
      </c>
      <c r="H244" s="26" t="s">
        <v>1920</v>
      </c>
      <c r="I244" s="26" t="s">
        <v>174</v>
      </c>
      <c r="K244" s="26" t="s">
        <v>1921</v>
      </c>
      <c r="L244" s="26" t="s">
        <v>1922</v>
      </c>
      <c r="M244" s="26" t="s">
        <v>178</v>
      </c>
      <c r="N244" s="26" t="s">
        <v>593</v>
      </c>
      <c r="O244" s="26" t="s">
        <v>1923</v>
      </c>
      <c r="P244" s="26" t="s">
        <v>1924</v>
      </c>
      <c r="Q244" s="26" t="s">
        <v>1918</v>
      </c>
      <c r="R244" s="26" t="s">
        <v>1738</v>
      </c>
      <c r="S244" s="26" t="s">
        <v>1918</v>
      </c>
      <c r="T244" s="26" t="s">
        <v>1925</v>
      </c>
      <c r="V244" s="41">
        <v>44412</v>
      </c>
      <c r="W244" s="47">
        <v>269</v>
      </c>
      <c r="X244" s="18" t="s">
        <v>4902</v>
      </c>
      <c r="Y244" s="29"/>
      <c r="Z244" s="45">
        <v>1216.5358654039894</v>
      </c>
      <c r="AA244" s="30"/>
    </row>
    <row r="245" spans="1:27">
      <c r="A245" s="26" t="s">
        <v>278</v>
      </c>
      <c r="B245" s="26" t="s">
        <v>279</v>
      </c>
      <c r="C245" s="26" t="s">
        <v>174</v>
      </c>
      <c r="D245" s="26" t="s">
        <v>280</v>
      </c>
      <c r="E245" s="26" t="s">
        <v>173</v>
      </c>
      <c r="F245" s="44">
        <v>23705.68</v>
      </c>
      <c r="G245" s="26" t="s">
        <v>174</v>
      </c>
      <c r="H245" s="26" t="s">
        <v>281</v>
      </c>
      <c r="I245" s="26" t="s">
        <v>174</v>
      </c>
      <c r="K245" s="26" t="s">
        <v>1926</v>
      </c>
      <c r="L245" s="26" t="s">
        <v>177</v>
      </c>
      <c r="M245" s="26" t="s">
        <v>178</v>
      </c>
      <c r="N245" s="26" t="s">
        <v>255</v>
      </c>
      <c r="O245" s="26" t="s">
        <v>1927</v>
      </c>
      <c r="P245" s="26" t="s">
        <v>1928</v>
      </c>
      <c r="Q245" s="26" t="s">
        <v>1918</v>
      </c>
      <c r="R245" s="26" t="s">
        <v>1918</v>
      </c>
      <c r="S245" s="26" t="s">
        <v>1918</v>
      </c>
      <c r="T245" s="26" t="s">
        <v>1929</v>
      </c>
      <c r="V245" s="41">
        <v>44412</v>
      </c>
      <c r="W245" s="47">
        <v>66</v>
      </c>
      <c r="X245" s="18" t="s">
        <v>7165</v>
      </c>
      <c r="Y245" s="29"/>
      <c r="Z245" s="45">
        <v>1194.1204916381221</v>
      </c>
      <c r="AA245" s="30"/>
    </row>
    <row r="246" spans="1:27">
      <c r="A246" s="26" t="s">
        <v>1930</v>
      </c>
      <c r="B246" s="26" t="s">
        <v>1931</v>
      </c>
      <c r="C246" s="26" t="s">
        <v>173</v>
      </c>
      <c r="D246" s="26" t="s">
        <v>1932</v>
      </c>
      <c r="E246" s="26" t="s">
        <v>173</v>
      </c>
      <c r="F246" s="44">
        <v>4939326.88</v>
      </c>
      <c r="G246" s="26" t="s">
        <v>174</v>
      </c>
      <c r="H246" s="26" t="s">
        <v>1933</v>
      </c>
      <c r="I246" s="26" t="s">
        <v>174</v>
      </c>
      <c r="K246" s="26" t="s">
        <v>1934</v>
      </c>
      <c r="L246" s="26" t="s">
        <v>196</v>
      </c>
      <c r="M246" s="26" t="s">
        <v>178</v>
      </c>
      <c r="N246" s="26" t="s">
        <v>122</v>
      </c>
      <c r="O246" s="26" t="s">
        <v>1935</v>
      </c>
      <c r="P246" s="26" t="s">
        <v>1936</v>
      </c>
      <c r="Q246" s="26" t="s">
        <v>1918</v>
      </c>
      <c r="R246" s="26" t="s">
        <v>1918</v>
      </c>
      <c r="S246" s="26" t="s">
        <v>1918</v>
      </c>
      <c r="T246" s="26" t="s">
        <v>1937</v>
      </c>
      <c r="V246" s="41">
        <v>44412</v>
      </c>
      <c r="W246" s="47">
        <v>141</v>
      </c>
      <c r="X246" s="18" t="s">
        <v>8228</v>
      </c>
      <c r="Y246" s="29"/>
      <c r="Z246" s="45">
        <v>248807.51964537578</v>
      </c>
      <c r="AA246" s="30"/>
    </row>
    <row r="247" spans="1:27">
      <c r="A247" s="26" t="s">
        <v>434</v>
      </c>
      <c r="B247" s="26" t="s">
        <v>435</v>
      </c>
      <c r="C247" s="26" t="s">
        <v>192</v>
      </c>
      <c r="D247" s="26" t="s">
        <v>436</v>
      </c>
      <c r="E247" s="26" t="s">
        <v>173</v>
      </c>
      <c r="F247" s="44">
        <v>467460</v>
      </c>
      <c r="G247" s="26" t="s">
        <v>241</v>
      </c>
      <c r="H247" s="26" t="s">
        <v>437</v>
      </c>
      <c r="I247" s="26" t="s">
        <v>174</v>
      </c>
      <c r="K247" s="26" t="s">
        <v>1938</v>
      </c>
      <c r="L247" s="26" t="s">
        <v>241</v>
      </c>
      <c r="M247" s="26" t="s">
        <v>178</v>
      </c>
      <c r="N247" s="26" t="s">
        <v>178</v>
      </c>
      <c r="O247" s="26" t="s">
        <v>1939</v>
      </c>
      <c r="P247" s="26" t="s">
        <v>241</v>
      </c>
      <c r="Q247" s="26" t="s">
        <v>1918</v>
      </c>
      <c r="R247" s="26" t="s">
        <v>1918</v>
      </c>
      <c r="S247" s="26" t="s">
        <v>1918</v>
      </c>
      <c r="T247" s="26" t="s">
        <v>1940</v>
      </c>
      <c r="V247" s="41">
        <v>44412</v>
      </c>
      <c r="W247" s="47">
        <v>494</v>
      </c>
      <c r="X247" s="18" t="s">
        <v>7288</v>
      </c>
      <c r="Y247" s="29"/>
      <c r="Z247" s="45">
        <v>23547.24964739069</v>
      </c>
      <c r="AA247" s="30"/>
    </row>
    <row r="248" spans="1:27">
      <c r="A248" s="26" t="s">
        <v>200</v>
      </c>
      <c r="B248" s="26" t="s">
        <v>201</v>
      </c>
      <c r="C248" s="26" t="s">
        <v>174</v>
      </c>
      <c r="D248" s="26" t="s">
        <v>202</v>
      </c>
      <c r="E248" s="26" t="s">
        <v>174</v>
      </c>
      <c r="F248" s="44">
        <v>1011020</v>
      </c>
      <c r="G248" s="26" t="s">
        <v>174</v>
      </c>
      <c r="H248" s="26" t="s">
        <v>210</v>
      </c>
      <c r="I248" s="26" t="s">
        <v>174</v>
      </c>
      <c r="K248" s="26" t="s">
        <v>1941</v>
      </c>
      <c r="L248" s="26" t="s">
        <v>1942</v>
      </c>
      <c r="M248" s="26" t="s">
        <v>178</v>
      </c>
      <c r="N248" s="26" t="s">
        <v>206</v>
      </c>
      <c r="O248" s="26" t="s">
        <v>1943</v>
      </c>
      <c r="P248" s="26" t="s">
        <v>1944</v>
      </c>
      <c r="Q248" s="26" t="s">
        <v>1918</v>
      </c>
      <c r="R248" s="26" t="s">
        <v>1918</v>
      </c>
      <c r="S248" s="26" t="s">
        <v>1918</v>
      </c>
      <c r="T248" s="26" t="s">
        <v>1945</v>
      </c>
      <c r="V248" s="41">
        <v>44412</v>
      </c>
      <c r="W248" s="47">
        <v>219</v>
      </c>
      <c r="X248" s="18" t="s">
        <v>31</v>
      </c>
      <c r="Y248" s="29"/>
      <c r="Z248" s="45">
        <v>50927.86620995366</v>
      </c>
      <c r="AA248" s="30"/>
    </row>
    <row r="249" spans="1:27">
      <c r="A249" s="26" t="s">
        <v>200</v>
      </c>
      <c r="B249" s="26" t="s">
        <v>201</v>
      </c>
      <c r="C249" s="26" t="s">
        <v>174</v>
      </c>
      <c r="D249" s="26" t="s">
        <v>202</v>
      </c>
      <c r="E249" s="26" t="s">
        <v>174</v>
      </c>
      <c r="F249" s="44">
        <v>1016240</v>
      </c>
      <c r="G249" s="26" t="s">
        <v>174</v>
      </c>
      <c r="H249" s="26" t="s">
        <v>210</v>
      </c>
      <c r="I249" s="26" t="s">
        <v>174</v>
      </c>
      <c r="K249" s="26" t="s">
        <v>1946</v>
      </c>
      <c r="L249" s="26" t="s">
        <v>1947</v>
      </c>
      <c r="M249" s="26" t="s">
        <v>178</v>
      </c>
      <c r="N249" s="26" t="s">
        <v>206</v>
      </c>
      <c r="O249" s="26" t="s">
        <v>1948</v>
      </c>
      <c r="P249" s="26" t="s">
        <v>1944</v>
      </c>
      <c r="Q249" s="26" t="s">
        <v>1918</v>
      </c>
      <c r="R249" s="26" t="s">
        <v>1918</v>
      </c>
      <c r="S249" s="26" t="s">
        <v>1918</v>
      </c>
      <c r="T249" s="26" t="s">
        <v>1945</v>
      </c>
      <c r="V249" s="41">
        <v>44412</v>
      </c>
      <c r="W249" s="47">
        <v>219</v>
      </c>
      <c r="X249" s="18" t="s">
        <v>31</v>
      </c>
      <c r="Y249" s="29"/>
      <c r="Z249" s="45">
        <v>51190.812008865607</v>
      </c>
      <c r="AA249" s="30"/>
    </row>
    <row r="250" spans="1:27">
      <c r="A250" s="26" t="s">
        <v>1153</v>
      </c>
      <c r="B250" s="26" t="s">
        <v>1154</v>
      </c>
      <c r="C250" s="26" t="s">
        <v>174</v>
      </c>
      <c r="D250" s="26" t="s">
        <v>1155</v>
      </c>
      <c r="E250" s="26" t="s">
        <v>174</v>
      </c>
      <c r="F250" s="44">
        <v>41117.129999999997</v>
      </c>
      <c r="G250" s="26" t="s">
        <v>174</v>
      </c>
      <c r="H250" s="26" t="s">
        <v>1949</v>
      </c>
      <c r="I250" s="26" t="s">
        <v>174</v>
      </c>
      <c r="K250" s="26" t="s">
        <v>1950</v>
      </c>
      <c r="L250" s="26" t="s">
        <v>177</v>
      </c>
      <c r="M250" s="26" t="s">
        <v>178</v>
      </c>
      <c r="N250" s="26" t="s">
        <v>1158</v>
      </c>
      <c r="O250" s="26" t="s">
        <v>1951</v>
      </c>
      <c r="P250" s="26" t="s">
        <v>1952</v>
      </c>
      <c r="Q250" s="26" t="s">
        <v>1918</v>
      </c>
      <c r="R250" s="26" t="s">
        <v>1918</v>
      </c>
      <c r="S250" s="26" t="s">
        <v>1918</v>
      </c>
      <c r="T250" s="26" t="s">
        <v>1953</v>
      </c>
      <c r="V250" s="41">
        <v>44412</v>
      </c>
      <c r="W250" s="47">
        <v>72</v>
      </c>
      <c r="X250" s="18" t="s">
        <v>7168</v>
      </c>
      <c r="Y250" s="29"/>
      <c r="Z250" s="45">
        <v>2071.1832560951034</v>
      </c>
      <c r="AA250" s="30"/>
    </row>
    <row r="251" spans="1:27">
      <c r="A251" s="26" t="s">
        <v>1954</v>
      </c>
      <c r="B251" s="26" t="s">
        <v>1955</v>
      </c>
      <c r="C251" s="26" t="s">
        <v>173</v>
      </c>
      <c r="D251" s="26" t="s">
        <v>1956</v>
      </c>
      <c r="E251" s="26" t="s">
        <v>174</v>
      </c>
      <c r="F251" s="44">
        <v>637082.77</v>
      </c>
      <c r="G251" s="26" t="s">
        <v>174</v>
      </c>
      <c r="H251" s="26" t="s">
        <v>1957</v>
      </c>
      <c r="I251" s="26" t="s">
        <v>174</v>
      </c>
      <c r="K251" s="26" t="s">
        <v>1958</v>
      </c>
      <c r="L251" s="26" t="s">
        <v>177</v>
      </c>
      <c r="M251" s="26" t="s">
        <v>178</v>
      </c>
      <c r="N251" s="26" t="s">
        <v>451</v>
      </c>
      <c r="O251" s="26" t="s">
        <v>1959</v>
      </c>
      <c r="P251" s="26" t="s">
        <v>1960</v>
      </c>
      <c r="Q251" s="26" t="s">
        <v>1918</v>
      </c>
      <c r="R251" s="26" t="s">
        <v>1918</v>
      </c>
      <c r="S251" s="26" t="s">
        <v>1918</v>
      </c>
      <c r="T251" s="26" t="s">
        <v>1961</v>
      </c>
      <c r="V251" s="41">
        <v>44412</v>
      </c>
      <c r="W251" s="47">
        <v>456</v>
      </c>
      <c r="X251" s="18" t="s">
        <v>7278</v>
      </c>
      <c r="Y251" s="29"/>
      <c r="Z251" s="45">
        <v>32091.616461817448</v>
      </c>
      <c r="AA251" s="30"/>
    </row>
    <row r="252" spans="1:27">
      <c r="A252" s="26" t="s">
        <v>434</v>
      </c>
      <c r="B252" s="26" t="s">
        <v>1962</v>
      </c>
      <c r="C252" s="26" t="s">
        <v>173</v>
      </c>
      <c r="D252" s="26" t="s">
        <v>436</v>
      </c>
      <c r="E252" s="26" t="s">
        <v>173</v>
      </c>
      <c r="F252" s="44">
        <v>200000</v>
      </c>
      <c r="G252" s="26" t="s">
        <v>241</v>
      </c>
      <c r="H252" s="26" t="s">
        <v>1963</v>
      </c>
      <c r="I252" s="26" t="s">
        <v>174</v>
      </c>
      <c r="K252" s="26" t="s">
        <v>1964</v>
      </c>
      <c r="L252" s="26" t="s">
        <v>241</v>
      </c>
      <c r="M252" s="26" t="s">
        <v>178</v>
      </c>
      <c r="N252" s="26" t="s">
        <v>178</v>
      </c>
      <c r="O252" s="26" t="s">
        <v>1965</v>
      </c>
      <c r="P252" s="26" t="s">
        <v>241</v>
      </c>
      <c r="Q252" s="26" t="s">
        <v>1918</v>
      </c>
      <c r="R252" s="26" t="s">
        <v>1918</v>
      </c>
      <c r="S252" s="26" t="s">
        <v>1918</v>
      </c>
      <c r="T252" s="26" t="s">
        <v>1966</v>
      </c>
      <c r="V252" s="41">
        <v>44412</v>
      </c>
      <c r="W252" s="47">
        <v>494</v>
      </c>
      <c r="X252" s="18" t="s">
        <v>7288</v>
      </c>
      <c r="Y252" s="29"/>
      <c r="Z252" s="45">
        <v>10074.55168245013</v>
      </c>
      <c r="AA252" s="30"/>
    </row>
    <row r="253" spans="1:27">
      <c r="A253" s="26" t="s">
        <v>1967</v>
      </c>
      <c r="B253" s="26" t="s">
        <v>1968</v>
      </c>
      <c r="C253" s="26" t="s">
        <v>174</v>
      </c>
      <c r="D253" s="26" t="s">
        <v>1969</v>
      </c>
      <c r="E253" s="26" t="s">
        <v>174</v>
      </c>
      <c r="F253" s="44">
        <v>610440</v>
      </c>
      <c r="G253" s="26" t="s">
        <v>174</v>
      </c>
      <c r="H253" s="26" t="s">
        <v>1970</v>
      </c>
      <c r="I253" s="26" t="s">
        <v>174</v>
      </c>
      <c r="K253" s="26" t="s">
        <v>1971</v>
      </c>
      <c r="L253" s="26" t="s">
        <v>264</v>
      </c>
      <c r="M253" s="26" t="s">
        <v>178</v>
      </c>
      <c r="N253" s="26" t="s">
        <v>255</v>
      </c>
      <c r="O253" s="26" t="s">
        <v>1972</v>
      </c>
      <c r="P253" s="26" t="s">
        <v>1973</v>
      </c>
      <c r="Q253" s="26" t="s">
        <v>1918</v>
      </c>
      <c r="R253" s="26" t="s">
        <v>1918</v>
      </c>
      <c r="S253" s="26" t="s">
        <v>1918</v>
      </c>
      <c r="T253" s="26" t="s">
        <v>1974</v>
      </c>
      <c r="V253" s="41">
        <v>44412</v>
      </c>
      <c r="W253" s="47">
        <v>330</v>
      </c>
      <c r="X253" s="18" t="s">
        <v>46</v>
      </c>
      <c r="Y253" s="29"/>
      <c r="Z253" s="45">
        <v>30749.54664517429</v>
      </c>
      <c r="AA253" s="30"/>
    </row>
    <row r="254" spans="1:27">
      <c r="A254" s="26" t="s">
        <v>544</v>
      </c>
      <c r="B254" s="26" t="s">
        <v>545</v>
      </c>
      <c r="C254" s="26" t="s">
        <v>174</v>
      </c>
      <c r="D254" s="26" t="s">
        <v>546</v>
      </c>
      <c r="E254" s="26" t="s">
        <v>174</v>
      </c>
      <c r="F254" s="44">
        <v>111249.29</v>
      </c>
      <c r="G254" s="26" t="s">
        <v>174</v>
      </c>
      <c r="H254" s="26" t="s">
        <v>1975</v>
      </c>
      <c r="I254" s="26" t="s">
        <v>174</v>
      </c>
      <c r="K254" s="26" t="s">
        <v>1976</v>
      </c>
      <c r="L254" s="26" t="s">
        <v>196</v>
      </c>
      <c r="M254" s="26" t="s">
        <v>178</v>
      </c>
      <c r="N254" s="26" t="s">
        <v>255</v>
      </c>
      <c r="O254" s="26" t="s">
        <v>1977</v>
      </c>
      <c r="P254" s="26" t="s">
        <v>1978</v>
      </c>
      <c r="Q254" s="26" t="s">
        <v>1918</v>
      </c>
      <c r="R254" s="26" t="s">
        <v>1918</v>
      </c>
      <c r="S254" s="26" t="s">
        <v>1918</v>
      </c>
      <c r="T254" s="26" t="s">
        <v>1979</v>
      </c>
      <c r="V254" s="41">
        <v>44412</v>
      </c>
      <c r="W254" s="47">
        <v>311</v>
      </c>
      <c r="X254" s="18" t="s">
        <v>8239</v>
      </c>
      <c r="Y254" s="29"/>
      <c r="Z254" s="45">
        <v>5603.9336087044121</v>
      </c>
      <c r="AA254" s="30"/>
    </row>
    <row r="255" spans="1:27">
      <c r="A255" s="26" t="s">
        <v>638</v>
      </c>
      <c r="B255" s="26" t="s">
        <v>639</v>
      </c>
      <c r="C255" s="26" t="s">
        <v>174</v>
      </c>
      <c r="D255" s="26" t="s">
        <v>640</v>
      </c>
      <c r="E255" s="26" t="s">
        <v>174</v>
      </c>
      <c r="F255" s="44">
        <v>243403.33</v>
      </c>
      <c r="G255" s="26" t="s">
        <v>174</v>
      </c>
      <c r="H255" s="26" t="s">
        <v>641</v>
      </c>
      <c r="I255" s="26" t="s">
        <v>174</v>
      </c>
      <c r="K255" s="26" t="s">
        <v>1980</v>
      </c>
      <c r="L255" s="26" t="s">
        <v>196</v>
      </c>
      <c r="M255" s="26" t="s">
        <v>178</v>
      </c>
      <c r="N255" s="26" t="s">
        <v>255</v>
      </c>
      <c r="O255" s="26" t="s">
        <v>1981</v>
      </c>
      <c r="P255" s="26" t="s">
        <v>1982</v>
      </c>
      <c r="Q255" s="26" t="s">
        <v>1918</v>
      </c>
      <c r="R255" s="26" t="s">
        <v>1918</v>
      </c>
      <c r="S255" s="26" t="s">
        <v>1918</v>
      </c>
      <c r="T255" s="26" t="s">
        <v>1983</v>
      </c>
      <c r="V255" s="41">
        <v>44412</v>
      </c>
      <c r="W255" s="47">
        <v>140</v>
      </c>
      <c r="X255" s="18" t="s">
        <v>7198</v>
      </c>
      <c r="Y255" s="29"/>
      <c r="Z255" s="45">
        <v>12260.897138827322</v>
      </c>
      <c r="AA255" s="30"/>
    </row>
    <row r="256" spans="1:27">
      <c r="A256" s="26" t="s">
        <v>570</v>
      </c>
      <c r="B256" s="26" t="s">
        <v>571</v>
      </c>
      <c r="C256" s="26" t="s">
        <v>174</v>
      </c>
      <c r="D256" s="26" t="s">
        <v>572</v>
      </c>
      <c r="E256" s="26" t="s">
        <v>174</v>
      </c>
      <c r="F256" s="44">
        <v>15923</v>
      </c>
      <c r="G256" s="26" t="s">
        <v>174</v>
      </c>
      <c r="H256" s="26" t="s">
        <v>573</v>
      </c>
      <c r="I256" s="26" t="s">
        <v>174</v>
      </c>
      <c r="K256" s="26" t="s">
        <v>1984</v>
      </c>
      <c r="L256" s="26" t="s">
        <v>1985</v>
      </c>
      <c r="M256" s="26" t="s">
        <v>178</v>
      </c>
      <c r="N256" s="26" t="s">
        <v>206</v>
      </c>
      <c r="O256" s="26" t="s">
        <v>1986</v>
      </c>
      <c r="P256" s="26" t="s">
        <v>1987</v>
      </c>
      <c r="Q256" s="26" t="s">
        <v>1918</v>
      </c>
      <c r="R256" s="26" t="s">
        <v>1918</v>
      </c>
      <c r="S256" s="26" t="s">
        <v>1918</v>
      </c>
      <c r="T256" s="26" t="s">
        <v>1988</v>
      </c>
      <c r="V256" s="41">
        <v>44412</v>
      </c>
      <c r="W256" s="47">
        <v>363</v>
      </c>
      <c r="X256" s="18" t="s">
        <v>7258</v>
      </c>
      <c r="Y256" s="29"/>
      <c r="Z256" s="45">
        <v>802.0854321982672</v>
      </c>
      <c r="AA256" s="30"/>
    </row>
    <row r="257" spans="1:27">
      <c r="A257" s="26" t="s">
        <v>1201</v>
      </c>
      <c r="B257" s="26" t="s">
        <v>1202</v>
      </c>
      <c r="C257" s="26" t="s">
        <v>192</v>
      </c>
      <c r="D257" s="26" t="s">
        <v>1203</v>
      </c>
      <c r="E257" s="26" t="s">
        <v>174</v>
      </c>
      <c r="F257" s="44">
        <v>120003.65</v>
      </c>
      <c r="G257" s="26" t="s">
        <v>174</v>
      </c>
      <c r="H257" s="26" t="s">
        <v>1989</v>
      </c>
      <c r="I257" s="26" t="s">
        <v>174</v>
      </c>
      <c r="K257" s="26" t="s">
        <v>1990</v>
      </c>
      <c r="L257" s="26" t="s">
        <v>177</v>
      </c>
      <c r="M257" s="26" t="s">
        <v>178</v>
      </c>
      <c r="N257" s="26" t="s">
        <v>179</v>
      </c>
      <c r="O257" s="26" t="s">
        <v>1991</v>
      </c>
      <c r="P257" s="26" t="s">
        <v>1992</v>
      </c>
      <c r="Q257" s="26" t="s">
        <v>1918</v>
      </c>
      <c r="R257" s="26" t="s">
        <v>1918</v>
      </c>
      <c r="S257" s="26" t="s">
        <v>1918</v>
      </c>
      <c r="T257" s="26" t="s">
        <v>1993</v>
      </c>
      <c r="V257" s="41">
        <v>44412</v>
      </c>
      <c r="W257" s="47">
        <v>489</v>
      </c>
      <c r="X257" s="18" t="s">
        <v>7285</v>
      </c>
      <c r="Y257" s="29"/>
      <c r="Z257" s="45">
        <v>6044.914870038283</v>
      </c>
      <c r="AA257" s="30"/>
    </row>
    <row r="258" spans="1:27">
      <c r="A258" s="26" t="s">
        <v>1117</v>
      </c>
      <c r="B258" s="26" t="s">
        <v>1118</v>
      </c>
      <c r="C258" s="26" t="s">
        <v>192</v>
      </c>
      <c r="D258" s="26" t="s">
        <v>1119</v>
      </c>
      <c r="E258" s="26" t="s">
        <v>174</v>
      </c>
      <c r="F258" s="44">
        <v>598.91</v>
      </c>
      <c r="G258" s="26" t="s">
        <v>174</v>
      </c>
      <c r="H258" s="26" t="s">
        <v>625</v>
      </c>
      <c r="I258" s="26" t="s">
        <v>174</v>
      </c>
      <c r="K258" s="26" t="s">
        <v>1994</v>
      </c>
      <c r="L258" s="26" t="s">
        <v>241</v>
      </c>
      <c r="M258" s="26" t="s">
        <v>178</v>
      </c>
      <c r="N258" s="26" t="s">
        <v>120</v>
      </c>
      <c r="O258" s="26" t="s">
        <v>1995</v>
      </c>
      <c r="P258" s="26" t="s">
        <v>1996</v>
      </c>
      <c r="Q258" s="26" t="s">
        <v>1918</v>
      </c>
      <c r="R258" s="26" t="s">
        <v>1918</v>
      </c>
      <c r="S258" s="26" t="s">
        <v>1918</v>
      </c>
      <c r="T258" s="26" t="s">
        <v>1997</v>
      </c>
      <c r="V258" s="41">
        <v>44412</v>
      </c>
      <c r="W258" s="47">
        <v>369</v>
      </c>
      <c r="X258" s="18" t="s">
        <v>8108</v>
      </c>
      <c r="Y258" s="29"/>
      <c r="Z258" s="45">
        <v>30.168748740681039</v>
      </c>
      <c r="AA258" s="30"/>
    </row>
    <row r="259" spans="1:27">
      <c r="A259" s="26" t="s">
        <v>614</v>
      </c>
      <c r="B259" s="26" t="s">
        <v>615</v>
      </c>
      <c r="C259" s="26" t="s">
        <v>174</v>
      </c>
      <c r="D259" s="26" t="s">
        <v>616</v>
      </c>
      <c r="E259" s="26" t="s">
        <v>174</v>
      </c>
      <c r="F259" s="44">
        <v>67882.22</v>
      </c>
      <c r="G259" s="26" t="s">
        <v>174</v>
      </c>
      <c r="H259" s="26" t="s">
        <v>1998</v>
      </c>
      <c r="I259" s="26" t="s">
        <v>174</v>
      </c>
      <c r="K259" s="26" t="s">
        <v>1999</v>
      </c>
      <c r="L259" s="26" t="s">
        <v>2000</v>
      </c>
      <c r="M259" s="26" t="s">
        <v>178</v>
      </c>
      <c r="N259" s="26" t="s">
        <v>255</v>
      </c>
      <c r="O259" s="26" t="s">
        <v>2001</v>
      </c>
      <c r="P259" s="26" t="s">
        <v>2002</v>
      </c>
      <c r="Q259" s="26" t="s">
        <v>1918</v>
      </c>
      <c r="R259" s="26" t="s">
        <v>1918</v>
      </c>
      <c r="S259" s="26" t="s">
        <v>1918</v>
      </c>
      <c r="T259" s="26" t="s">
        <v>2003</v>
      </c>
      <c r="V259" s="41">
        <v>44412</v>
      </c>
      <c r="W259" s="47">
        <v>113</v>
      </c>
      <c r="X259" s="18" t="s">
        <v>7186</v>
      </c>
      <c r="Y259" s="29"/>
      <c r="Z259" s="45">
        <v>3419.4146685472497</v>
      </c>
      <c r="AA259" s="30"/>
    </row>
    <row r="260" spans="1:27">
      <c r="A260" s="26" t="s">
        <v>455</v>
      </c>
      <c r="B260" s="26" t="s">
        <v>456</v>
      </c>
      <c r="C260" s="26" t="s">
        <v>192</v>
      </c>
      <c r="D260" s="26" t="s">
        <v>457</v>
      </c>
      <c r="E260" s="26" t="s">
        <v>174</v>
      </c>
      <c r="F260" s="44">
        <v>19906.82</v>
      </c>
      <c r="G260" s="26" t="s">
        <v>174</v>
      </c>
      <c r="H260" s="26" t="s">
        <v>2004</v>
      </c>
      <c r="I260" s="26" t="s">
        <v>174</v>
      </c>
      <c r="K260" s="26" t="s">
        <v>2005</v>
      </c>
      <c r="L260" s="26" t="s">
        <v>177</v>
      </c>
      <c r="M260" s="26" t="s">
        <v>178</v>
      </c>
      <c r="N260" s="26" t="s">
        <v>179</v>
      </c>
      <c r="O260" s="26" t="s">
        <v>2006</v>
      </c>
      <c r="P260" s="26" t="s">
        <v>2007</v>
      </c>
      <c r="Q260" s="26" t="s">
        <v>1918</v>
      </c>
      <c r="R260" s="26" t="s">
        <v>1918</v>
      </c>
      <c r="S260" s="26" t="s">
        <v>1918</v>
      </c>
      <c r="T260" s="26" t="s">
        <v>2008</v>
      </c>
      <c r="V260" s="41">
        <v>44412</v>
      </c>
      <c r="W260" s="47">
        <v>355</v>
      </c>
      <c r="X260" s="18" t="s">
        <v>7254</v>
      </c>
      <c r="Y260" s="29"/>
      <c r="Z260" s="45">
        <v>1002.7614346161596</v>
      </c>
      <c r="AA260" s="30"/>
    </row>
    <row r="261" spans="1:27">
      <c r="A261" s="26" t="s">
        <v>709</v>
      </c>
      <c r="B261" s="26" t="s">
        <v>710</v>
      </c>
      <c r="C261" s="26" t="s">
        <v>174</v>
      </c>
      <c r="D261" s="26" t="s">
        <v>711</v>
      </c>
      <c r="E261" s="26" t="s">
        <v>174</v>
      </c>
      <c r="F261" s="44">
        <v>898.15</v>
      </c>
      <c r="G261" s="26" t="s">
        <v>174</v>
      </c>
      <c r="H261" s="26" t="s">
        <v>2009</v>
      </c>
      <c r="I261" s="26" t="s">
        <v>174</v>
      </c>
      <c r="K261" s="26" t="s">
        <v>2010</v>
      </c>
      <c r="L261" s="26" t="s">
        <v>177</v>
      </c>
      <c r="M261" s="26" t="s">
        <v>178</v>
      </c>
      <c r="N261" s="26" t="s">
        <v>255</v>
      </c>
      <c r="O261" s="26" t="s">
        <v>2011</v>
      </c>
      <c r="P261" s="26" t="s">
        <v>2012</v>
      </c>
      <c r="Q261" s="26" t="s">
        <v>1918</v>
      </c>
      <c r="R261" s="26" t="s">
        <v>1918</v>
      </c>
      <c r="S261" s="26" t="s">
        <v>1918</v>
      </c>
      <c r="T261" s="26" t="s">
        <v>2013</v>
      </c>
      <c r="V261" s="41">
        <v>44412</v>
      </c>
      <c r="W261" s="47">
        <v>386</v>
      </c>
      <c r="X261" s="18" t="s">
        <v>712</v>
      </c>
      <c r="Y261" s="29"/>
      <c r="Z261" s="45">
        <v>45.242292967962925</v>
      </c>
      <c r="AA261" s="30"/>
    </row>
    <row r="262" spans="1:27">
      <c r="A262" s="26" t="s">
        <v>351</v>
      </c>
      <c r="B262" s="26" t="s">
        <v>352</v>
      </c>
      <c r="C262" s="26" t="s">
        <v>192</v>
      </c>
      <c r="D262" s="26" t="s">
        <v>353</v>
      </c>
      <c r="E262" s="26" t="s">
        <v>174</v>
      </c>
      <c r="F262" s="44">
        <v>9465.07</v>
      </c>
      <c r="G262" s="26" t="s">
        <v>174</v>
      </c>
      <c r="H262" s="26" t="s">
        <v>2014</v>
      </c>
      <c r="I262" s="26" t="s">
        <v>174</v>
      </c>
      <c r="K262" s="26" t="s">
        <v>2015</v>
      </c>
      <c r="L262" s="26" t="s">
        <v>196</v>
      </c>
      <c r="M262" s="26" t="s">
        <v>178</v>
      </c>
      <c r="N262" s="26" t="s">
        <v>120</v>
      </c>
      <c r="O262" s="26" t="s">
        <v>2016</v>
      </c>
      <c r="P262" s="26" t="s">
        <v>2017</v>
      </c>
      <c r="Q262" s="26" t="s">
        <v>1918</v>
      </c>
      <c r="R262" s="26" t="s">
        <v>1918</v>
      </c>
      <c r="S262" s="26" t="s">
        <v>1918</v>
      </c>
      <c r="T262" s="26" t="s">
        <v>2018</v>
      </c>
      <c r="V262" s="41">
        <v>44412</v>
      </c>
      <c r="W262" s="47">
        <v>160</v>
      </c>
      <c r="X262" s="18" t="s">
        <v>7209</v>
      </c>
      <c r="Y262" s="29"/>
      <c r="Z262" s="45">
        <v>476.78168446504128</v>
      </c>
      <c r="AA262" s="30"/>
    </row>
    <row r="263" spans="1:27">
      <c r="A263" s="26" t="s">
        <v>2019</v>
      </c>
      <c r="B263" s="26" t="s">
        <v>2020</v>
      </c>
      <c r="C263" s="26" t="s">
        <v>192</v>
      </c>
      <c r="D263" s="26" t="s">
        <v>2021</v>
      </c>
      <c r="E263" s="26" t="s">
        <v>174</v>
      </c>
      <c r="F263" s="44">
        <v>961.9</v>
      </c>
      <c r="G263" s="26" t="s">
        <v>174</v>
      </c>
      <c r="H263" s="26" t="s">
        <v>2022</v>
      </c>
      <c r="I263" s="26" t="s">
        <v>174</v>
      </c>
      <c r="K263" s="26" t="s">
        <v>2023</v>
      </c>
      <c r="L263" s="26" t="s">
        <v>2024</v>
      </c>
      <c r="M263" s="26" t="s">
        <v>178</v>
      </c>
      <c r="N263" s="26" t="s">
        <v>593</v>
      </c>
      <c r="O263" s="26" t="s">
        <v>2025</v>
      </c>
      <c r="P263" s="26" t="s">
        <v>2026</v>
      </c>
      <c r="Q263" s="26" t="s">
        <v>1918</v>
      </c>
      <c r="R263" s="26" t="s">
        <v>1918</v>
      </c>
      <c r="S263" s="26" t="s">
        <v>1918</v>
      </c>
      <c r="T263" s="26" t="s">
        <v>2027</v>
      </c>
      <c r="V263" s="41">
        <v>44412</v>
      </c>
      <c r="W263" s="47">
        <v>258</v>
      </c>
      <c r="X263" s="18" t="s">
        <v>7232</v>
      </c>
      <c r="Y263" s="29"/>
      <c r="Z263" s="45">
        <v>48.453556316743907</v>
      </c>
      <c r="AA263" s="30"/>
    </row>
    <row r="264" spans="1:27">
      <c r="A264" s="26" t="s">
        <v>2019</v>
      </c>
      <c r="B264" s="26" t="s">
        <v>2020</v>
      </c>
      <c r="C264" s="26" t="s">
        <v>192</v>
      </c>
      <c r="D264" s="26" t="s">
        <v>2021</v>
      </c>
      <c r="E264" s="26" t="s">
        <v>174</v>
      </c>
      <c r="F264" s="44">
        <v>5402.68</v>
      </c>
      <c r="G264" s="26" t="s">
        <v>174</v>
      </c>
      <c r="H264" s="26" t="s">
        <v>2028</v>
      </c>
      <c r="I264" s="26" t="s">
        <v>174</v>
      </c>
      <c r="K264" s="26" t="s">
        <v>2029</v>
      </c>
      <c r="L264" s="26" t="s">
        <v>2030</v>
      </c>
      <c r="M264" s="26" t="s">
        <v>178</v>
      </c>
      <c r="N264" s="26" t="s">
        <v>593</v>
      </c>
      <c r="O264" s="26" t="s">
        <v>2031</v>
      </c>
      <c r="P264" s="26" t="s">
        <v>2032</v>
      </c>
      <c r="Q264" s="26" t="s">
        <v>1918</v>
      </c>
      <c r="R264" s="26" t="s">
        <v>1918</v>
      </c>
      <c r="S264" s="26" t="s">
        <v>1918</v>
      </c>
      <c r="T264" s="26" t="s">
        <v>2033</v>
      </c>
      <c r="V264" s="41">
        <v>44412</v>
      </c>
      <c r="W264" s="47">
        <v>473</v>
      </c>
      <c r="X264" s="18" t="s">
        <v>7232</v>
      </c>
      <c r="Y264" s="29"/>
      <c r="Z264" s="45">
        <v>272.1478944186984</v>
      </c>
      <c r="AA264" s="30"/>
    </row>
    <row r="265" spans="1:27">
      <c r="A265" s="26" t="s">
        <v>1110</v>
      </c>
      <c r="B265" s="26" t="s">
        <v>1111</v>
      </c>
      <c r="C265" s="26" t="s">
        <v>174</v>
      </c>
      <c r="D265" s="26" t="s">
        <v>1112</v>
      </c>
      <c r="E265" s="26" t="s">
        <v>174</v>
      </c>
      <c r="F265" s="44">
        <v>108838.82</v>
      </c>
      <c r="G265" s="26" t="s">
        <v>174</v>
      </c>
      <c r="H265" s="26" t="s">
        <v>676</v>
      </c>
      <c r="I265" s="26" t="s">
        <v>174</v>
      </c>
      <c r="K265" s="26" t="s">
        <v>2034</v>
      </c>
      <c r="L265" s="26" t="s">
        <v>264</v>
      </c>
      <c r="M265" s="26" t="s">
        <v>178</v>
      </c>
      <c r="N265" s="26" t="s">
        <v>255</v>
      </c>
      <c r="O265" s="26" t="s">
        <v>2035</v>
      </c>
      <c r="P265" s="26" t="s">
        <v>2036</v>
      </c>
      <c r="Q265" s="26" t="s">
        <v>1918</v>
      </c>
      <c r="R265" s="26" t="s">
        <v>1918</v>
      </c>
      <c r="S265" s="26" t="s">
        <v>1918</v>
      </c>
      <c r="T265" s="26" t="s">
        <v>2037</v>
      </c>
      <c r="V265" s="41">
        <v>44412</v>
      </c>
      <c r="W265" s="47">
        <v>110</v>
      </c>
      <c r="X265" s="18" t="s">
        <v>7185</v>
      </c>
      <c r="Y265" s="29"/>
      <c r="Z265" s="45">
        <v>5482.5115857344354</v>
      </c>
      <c r="AA265" s="30"/>
    </row>
    <row r="266" spans="1:27">
      <c r="A266" s="26" t="s">
        <v>803</v>
      </c>
      <c r="B266" s="26" t="s">
        <v>804</v>
      </c>
      <c r="C266" s="26" t="s">
        <v>174</v>
      </c>
      <c r="D266" s="26" t="s">
        <v>805</v>
      </c>
      <c r="E266" s="26" t="s">
        <v>174</v>
      </c>
      <c r="F266" s="44">
        <v>10035.290000000001</v>
      </c>
      <c r="G266" s="26" t="s">
        <v>174</v>
      </c>
      <c r="H266" s="26" t="s">
        <v>2038</v>
      </c>
      <c r="I266" s="26" t="s">
        <v>174</v>
      </c>
      <c r="K266" s="26" t="s">
        <v>2039</v>
      </c>
      <c r="L266" s="26" t="s">
        <v>264</v>
      </c>
      <c r="M266" s="26" t="s">
        <v>178</v>
      </c>
      <c r="N266" s="26" t="s">
        <v>255</v>
      </c>
      <c r="O266" s="26" t="s">
        <v>2040</v>
      </c>
      <c r="P266" s="26" t="s">
        <v>2041</v>
      </c>
      <c r="Q266" s="26" t="s">
        <v>1918</v>
      </c>
      <c r="R266" s="26" t="s">
        <v>1918</v>
      </c>
      <c r="S266" s="26" t="s">
        <v>1918</v>
      </c>
      <c r="T266" s="26" t="s">
        <v>2042</v>
      </c>
      <c r="V266" s="41">
        <v>44412</v>
      </c>
      <c r="W266" s="47">
        <v>104</v>
      </c>
      <c r="X266" s="18" t="s">
        <v>7182</v>
      </c>
      <c r="Y266" s="29"/>
      <c r="Z266" s="45">
        <v>505.50523876687492</v>
      </c>
      <c r="AA266" s="30"/>
    </row>
    <row r="267" spans="1:27">
      <c r="A267" s="26" t="s">
        <v>2043</v>
      </c>
      <c r="B267" s="26" t="s">
        <v>2044</v>
      </c>
      <c r="C267" s="26" t="s">
        <v>174</v>
      </c>
      <c r="D267" s="26" t="s">
        <v>2045</v>
      </c>
      <c r="E267" s="26" t="s">
        <v>174</v>
      </c>
      <c r="F267" s="44">
        <v>3410.32</v>
      </c>
      <c r="G267" s="26" t="s">
        <v>174</v>
      </c>
      <c r="H267" s="26" t="s">
        <v>2046</v>
      </c>
      <c r="I267" s="26" t="s">
        <v>174</v>
      </c>
      <c r="K267" s="26" t="s">
        <v>2047</v>
      </c>
      <c r="L267" s="26" t="s">
        <v>485</v>
      </c>
      <c r="M267" s="26" t="s">
        <v>178</v>
      </c>
      <c r="N267" s="26" t="s">
        <v>255</v>
      </c>
      <c r="O267" s="26" t="s">
        <v>2048</v>
      </c>
      <c r="P267" s="26" t="s">
        <v>2049</v>
      </c>
      <c r="Q267" s="26" t="s">
        <v>1918</v>
      </c>
      <c r="R267" s="26" t="s">
        <v>1918</v>
      </c>
      <c r="S267" s="26" t="s">
        <v>1918</v>
      </c>
      <c r="T267" s="26" t="s">
        <v>2050</v>
      </c>
      <c r="V267" s="41">
        <v>44412</v>
      </c>
      <c r="W267" s="47">
        <v>385</v>
      </c>
      <c r="X267" s="18" t="s">
        <v>7267</v>
      </c>
      <c r="Y267" s="29"/>
      <c r="Z267" s="45">
        <v>171.78722546846666</v>
      </c>
      <c r="AA267" s="30"/>
    </row>
    <row r="268" spans="1:27">
      <c r="A268" s="26" t="s">
        <v>787</v>
      </c>
      <c r="B268" s="26" t="s">
        <v>788</v>
      </c>
      <c r="C268" s="26" t="s">
        <v>173</v>
      </c>
      <c r="D268" s="26" t="s">
        <v>789</v>
      </c>
      <c r="E268" s="26" t="s">
        <v>174</v>
      </c>
      <c r="F268" s="44">
        <v>782242.07</v>
      </c>
      <c r="G268" s="26" t="s">
        <v>174</v>
      </c>
      <c r="H268" s="26" t="s">
        <v>790</v>
      </c>
      <c r="I268" s="26" t="s">
        <v>174</v>
      </c>
      <c r="K268" s="26" t="s">
        <v>2054</v>
      </c>
      <c r="L268" s="26" t="s">
        <v>177</v>
      </c>
      <c r="M268" s="26" t="s">
        <v>178</v>
      </c>
      <c r="N268" s="26" t="s">
        <v>451</v>
      </c>
      <c r="O268" s="26" t="s">
        <v>2055</v>
      </c>
      <c r="P268" s="26" t="s">
        <v>2056</v>
      </c>
      <c r="Q268" s="26" t="s">
        <v>1918</v>
      </c>
      <c r="R268" s="26" t="s">
        <v>1918</v>
      </c>
      <c r="S268" s="26" t="s">
        <v>1918</v>
      </c>
      <c r="T268" s="26" t="s">
        <v>2057</v>
      </c>
      <c r="V268" s="41">
        <v>44412</v>
      </c>
      <c r="W268" s="47">
        <v>81</v>
      </c>
      <c r="X268" s="18" t="s">
        <v>7171</v>
      </c>
      <c r="Y268" s="29"/>
      <c r="Z268" s="45">
        <v>39403.690812008863</v>
      </c>
      <c r="AA268" s="30"/>
    </row>
    <row r="269" spans="1:27">
      <c r="A269" s="26" t="s">
        <v>2058</v>
      </c>
      <c r="B269" s="26" t="s">
        <v>2059</v>
      </c>
      <c r="C269" s="26" t="s">
        <v>192</v>
      </c>
      <c r="D269" s="26" t="s">
        <v>607</v>
      </c>
      <c r="E269" s="26" t="s">
        <v>173</v>
      </c>
      <c r="F269" s="44">
        <v>12406.58</v>
      </c>
      <c r="G269" s="26" t="s">
        <v>241</v>
      </c>
      <c r="H269" s="26" t="s">
        <v>2060</v>
      </c>
      <c r="I269" s="26" t="s">
        <v>174</v>
      </c>
      <c r="K269" s="26" t="s">
        <v>2061</v>
      </c>
      <c r="L269" s="26" t="s">
        <v>241</v>
      </c>
      <c r="M269" s="26" t="s">
        <v>178</v>
      </c>
      <c r="N269" s="26" t="s">
        <v>178</v>
      </c>
      <c r="O269" s="26" t="s">
        <v>2062</v>
      </c>
      <c r="P269" s="26" t="s">
        <v>241</v>
      </c>
      <c r="Q269" s="26" t="s">
        <v>1918</v>
      </c>
      <c r="R269" s="26" t="s">
        <v>1918</v>
      </c>
      <c r="S269" s="26" t="s">
        <v>1918</v>
      </c>
      <c r="T269" s="26" t="s">
        <v>2063</v>
      </c>
      <c r="V269" s="41">
        <v>44412</v>
      </c>
      <c r="W269" s="47">
        <v>185</v>
      </c>
      <c r="X269" s="18" t="s">
        <v>7216</v>
      </c>
      <c r="Y269" s="29"/>
      <c r="Z269" s="45">
        <v>624.95365706226073</v>
      </c>
      <c r="AA269" s="30"/>
    </row>
    <row r="270" spans="1:27">
      <c r="A270" s="26" t="s">
        <v>308</v>
      </c>
      <c r="B270" s="26" t="s">
        <v>309</v>
      </c>
      <c r="C270" s="26" t="s">
        <v>174</v>
      </c>
      <c r="D270" s="26" t="s">
        <v>310</v>
      </c>
      <c r="E270" s="26" t="s">
        <v>174</v>
      </c>
      <c r="F270" s="44">
        <v>34047.82</v>
      </c>
      <c r="G270" s="26" t="s">
        <v>174</v>
      </c>
      <c r="H270" s="26" t="s">
        <v>2064</v>
      </c>
      <c r="I270" s="26" t="s">
        <v>174</v>
      </c>
      <c r="K270" s="26" t="s">
        <v>2065</v>
      </c>
      <c r="L270" s="26" t="s">
        <v>196</v>
      </c>
      <c r="M270" s="26" t="s">
        <v>178</v>
      </c>
      <c r="N270" s="26" t="s">
        <v>255</v>
      </c>
      <c r="O270" s="26" t="s">
        <v>2066</v>
      </c>
      <c r="P270" s="26" t="s">
        <v>2067</v>
      </c>
      <c r="Q270" s="26" t="s">
        <v>1918</v>
      </c>
      <c r="R270" s="26" t="s">
        <v>1918</v>
      </c>
      <c r="S270" s="26" t="s">
        <v>1918</v>
      </c>
      <c r="T270" s="26" t="s">
        <v>2068</v>
      </c>
      <c r="V270" s="41">
        <v>44412</v>
      </c>
      <c r="W270" s="47">
        <v>346</v>
      </c>
      <c r="X270" s="18" t="s">
        <v>7253</v>
      </c>
      <c r="Y270" s="29"/>
      <c r="Z270" s="45">
        <v>1715.0826113237961</v>
      </c>
      <c r="AA270" s="30"/>
    </row>
    <row r="271" spans="1:27">
      <c r="A271" s="26" t="s">
        <v>334</v>
      </c>
      <c r="B271" s="26" t="s">
        <v>335</v>
      </c>
      <c r="C271" s="26" t="s">
        <v>174</v>
      </c>
      <c r="D271" s="26" t="s">
        <v>336</v>
      </c>
      <c r="E271" s="26" t="s">
        <v>174</v>
      </c>
      <c r="F271" s="44">
        <v>65630.850000000006</v>
      </c>
      <c r="G271" s="26" t="s">
        <v>174</v>
      </c>
      <c r="H271" s="26" t="s">
        <v>2069</v>
      </c>
      <c r="I271" s="26" t="s">
        <v>174</v>
      </c>
      <c r="K271" s="26" t="s">
        <v>2070</v>
      </c>
      <c r="L271" s="26" t="s">
        <v>264</v>
      </c>
      <c r="M271" s="26" t="s">
        <v>178</v>
      </c>
      <c r="N271" s="26" t="s">
        <v>255</v>
      </c>
      <c r="O271" s="26" t="s">
        <v>2071</v>
      </c>
      <c r="P271" s="26" t="s">
        <v>2072</v>
      </c>
      <c r="Q271" s="26" t="s">
        <v>1918</v>
      </c>
      <c r="R271" s="26" t="s">
        <v>1918</v>
      </c>
      <c r="S271" s="26" t="s">
        <v>1918</v>
      </c>
      <c r="T271" s="26" t="s">
        <v>2073</v>
      </c>
      <c r="V271" s="41">
        <v>44412</v>
      </c>
      <c r="W271" s="47">
        <v>207</v>
      </c>
      <c r="X271" s="18" t="s">
        <v>337</v>
      </c>
      <c r="Y271" s="29"/>
      <c r="Z271" s="45">
        <v>3306.0069514406609</v>
      </c>
      <c r="AA271" s="30"/>
    </row>
    <row r="272" spans="1:27">
      <c r="A272" s="26" t="s">
        <v>2074</v>
      </c>
      <c r="B272" s="26" t="s">
        <v>2075</v>
      </c>
      <c r="C272" s="26" t="s">
        <v>653</v>
      </c>
      <c r="D272" s="26" t="s">
        <v>2076</v>
      </c>
      <c r="E272" s="26" t="s">
        <v>174</v>
      </c>
      <c r="F272" s="44">
        <v>29639.39</v>
      </c>
      <c r="G272" s="26" t="s">
        <v>174</v>
      </c>
      <c r="H272" s="26" t="s">
        <v>2077</v>
      </c>
      <c r="I272" s="26" t="s">
        <v>174</v>
      </c>
      <c r="K272" s="26" t="s">
        <v>2078</v>
      </c>
      <c r="L272" s="26" t="s">
        <v>177</v>
      </c>
      <c r="M272" s="26" t="s">
        <v>178</v>
      </c>
      <c r="N272" s="26" t="s">
        <v>255</v>
      </c>
      <c r="O272" s="26" t="s">
        <v>2079</v>
      </c>
      <c r="P272" s="26" t="s">
        <v>2080</v>
      </c>
      <c r="Q272" s="26" t="s">
        <v>1918</v>
      </c>
      <c r="R272" s="26" t="s">
        <v>1918</v>
      </c>
      <c r="S272" s="26" t="s">
        <v>1918</v>
      </c>
      <c r="T272" s="26" t="s">
        <v>2081</v>
      </c>
      <c r="V272" s="41">
        <v>44412</v>
      </c>
      <c r="W272" s="47">
        <v>107</v>
      </c>
      <c r="X272" s="18" t="s">
        <v>7184</v>
      </c>
      <c r="Y272" s="29"/>
      <c r="Z272" s="45">
        <v>1493.0178319564779</v>
      </c>
      <c r="AA272" s="30"/>
    </row>
    <row r="273" spans="1:27">
      <c r="A273" s="26" t="s">
        <v>325</v>
      </c>
      <c r="B273" s="26" t="s">
        <v>326</v>
      </c>
      <c r="C273" s="26" t="s">
        <v>174</v>
      </c>
      <c r="D273" s="26" t="s">
        <v>327</v>
      </c>
      <c r="E273" s="26" t="s">
        <v>174</v>
      </c>
      <c r="F273" s="44">
        <v>10000</v>
      </c>
      <c r="G273" s="26" t="s">
        <v>174</v>
      </c>
      <c r="H273" s="26" t="s">
        <v>328</v>
      </c>
      <c r="I273" s="26" t="s">
        <v>174</v>
      </c>
      <c r="K273" s="26" t="s">
        <v>2082</v>
      </c>
      <c r="L273" s="26" t="s">
        <v>264</v>
      </c>
      <c r="M273" s="26" t="s">
        <v>178</v>
      </c>
      <c r="N273" s="26" t="s">
        <v>330</v>
      </c>
      <c r="O273" s="26" t="s">
        <v>2083</v>
      </c>
      <c r="P273" s="26" t="s">
        <v>2084</v>
      </c>
      <c r="Q273" s="26" t="s">
        <v>1918</v>
      </c>
      <c r="R273" s="26" t="s">
        <v>1918</v>
      </c>
      <c r="S273" s="26" t="s">
        <v>1918</v>
      </c>
      <c r="T273" s="26" t="s">
        <v>2085</v>
      </c>
      <c r="V273" s="41">
        <v>44412</v>
      </c>
      <c r="W273" s="47">
        <v>397</v>
      </c>
      <c r="X273" s="18" t="s">
        <v>8237</v>
      </c>
      <c r="Y273" s="29"/>
      <c r="Z273" s="45">
        <v>503.72758412250653</v>
      </c>
      <c r="AA273" s="30"/>
    </row>
    <row r="274" spans="1:27">
      <c r="A274" s="26" t="s">
        <v>1489</v>
      </c>
      <c r="B274" s="26" t="s">
        <v>1490</v>
      </c>
      <c r="C274" s="26" t="s">
        <v>174</v>
      </c>
      <c r="D274" s="26" t="s">
        <v>1491</v>
      </c>
      <c r="E274" s="26" t="s">
        <v>174</v>
      </c>
      <c r="F274" s="44">
        <v>100000</v>
      </c>
      <c r="G274" s="26" t="s">
        <v>174</v>
      </c>
      <c r="H274" s="26" t="s">
        <v>1492</v>
      </c>
      <c r="I274" s="26" t="s">
        <v>174</v>
      </c>
      <c r="K274" s="26" t="s">
        <v>2086</v>
      </c>
      <c r="L274" s="26" t="s">
        <v>177</v>
      </c>
      <c r="M274" s="26" t="s">
        <v>178</v>
      </c>
      <c r="N274" s="26" t="s">
        <v>558</v>
      </c>
      <c r="O274" s="26" t="s">
        <v>2087</v>
      </c>
      <c r="P274" s="26" t="s">
        <v>2088</v>
      </c>
      <c r="Q274" s="26" t="s">
        <v>1918</v>
      </c>
      <c r="R274" s="26" t="s">
        <v>1918</v>
      </c>
      <c r="S274" s="26" t="s">
        <v>1918</v>
      </c>
      <c r="T274" s="26" t="s">
        <v>2089</v>
      </c>
      <c r="V274" s="41">
        <v>44412</v>
      </c>
      <c r="W274" s="47">
        <v>233</v>
      </c>
      <c r="X274" s="18" t="s">
        <v>7223</v>
      </c>
      <c r="Y274" s="29"/>
      <c r="Z274" s="45">
        <v>5037.2758412250651</v>
      </c>
      <c r="AA274" s="30"/>
    </row>
    <row r="275" spans="1:27">
      <c r="A275" s="26" t="s">
        <v>1264</v>
      </c>
      <c r="B275" s="26" t="s">
        <v>1265</v>
      </c>
      <c r="C275" s="26" t="s">
        <v>173</v>
      </c>
      <c r="D275" s="26" t="s">
        <v>1266</v>
      </c>
      <c r="E275" s="26" t="s">
        <v>173</v>
      </c>
      <c r="F275" s="44">
        <v>177774.91</v>
      </c>
      <c r="G275" s="26" t="s">
        <v>241</v>
      </c>
      <c r="H275" s="26" t="s">
        <v>2090</v>
      </c>
      <c r="I275" s="26" t="s">
        <v>174</v>
      </c>
      <c r="K275" s="26" t="s">
        <v>2091</v>
      </c>
      <c r="L275" s="26" t="s">
        <v>241</v>
      </c>
      <c r="M275" s="26" t="s">
        <v>178</v>
      </c>
      <c r="N275" s="26" t="s">
        <v>178</v>
      </c>
      <c r="O275" s="26" t="s">
        <v>2092</v>
      </c>
      <c r="P275" s="26" t="s">
        <v>241</v>
      </c>
      <c r="Q275" s="26" t="s">
        <v>2093</v>
      </c>
      <c r="R275" s="26" t="s">
        <v>1918</v>
      </c>
      <c r="S275" s="26" t="s">
        <v>1918</v>
      </c>
      <c r="T275" s="26" t="s">
        <v>2094</v>
      </c>
      <c r="V275" s="41">
        <v>44413</v>
      </c>
      <c r="W275" s="47">
        <v>422</v>
      </c>
      <c r="X275" s="18" t="s">
        <v>7275</v>
      </c>
      <c r="Y275" s="29"/>
      <c r="Z275" s="45">
        <v>8937.0053287753872</v>
      </c>
      <c r="AA275" s="30"/>
    </row>
    <row r="276" spans="1:27">
      <c r="A276" s="26" t="s">
        <v>2095</v>
      </c>
      <c r="B276" s="26" t="s">
        <v>2096</v>
      </c>
      <c r="C276" s="26" t="s">
        <v>192</v>
      </c>
      <c r="D276" s="26" t="s">
        <v>2097</v>
      </c>
      <c r="E276" s="26" t="s">
        <v>173</v>
      </c>
      <c r="F276" s="44">
        <v>1052.56</v>
      </c>
      <c r="G276" s="26" t="s">
        <v>174</v>
      </c>
      <c r="H276" s="26" t="s">
        <v>2098</v>
      </c>
      <c r="I276" s="26" t="s">
        <v>174</v>
      </c>
      <c r="K276" s="26" t="s">
        <v>2099</v>
      </c>
      <c r="L276" s="26" t="s">
        <v>2100</v>
      </c>
      <c r="M276" s="26" t="s">
        <v>178</v>
      </c>
      <c r="N276" s="26" t="s">
        <v>120</v>
      </c>
      <c r="O276" s="26" t="s">
        <v>2101</v>
      </c>
      <c r="P276" s="26" t="s">
        <v>2102</v>
      </c>
      <c r="Q276" s="26" t="s">
        <v>2093</v>
      </c>
      <c r="R276" s="26" t="s">
        <v>1918</v>
      </c>
      <c r="S276" s="26" t="s">
        <v>2093</v>
      </c>
      <c r="T276" s="26" t="s">
        <v>2103</v>
      </c>
      <c r="V276" s="41">
        <v>44413</v>
      </c>
      <c r="W276" s="47">
        <v>487</v>
      </c>
      <c r="X276" s="18" t="s">
        <v>7284</v>
      </c>
      <c r="Y276" s="29"/>
      <c r="Z276" s="45">
        <v>52.913734164488233</v>
      </c>
      <c r="AA276" s="30"/>
    </row>
    <row r="277" spans="1:27">
      <c r="A277" s="26" t="s">
        <v>417</v>
      </c>
      <c r="B277" s="26" t="s">
        <v>418</v>
      </c>
      <c r="C277" s="26" t="s">
        <v>174</v>
      </c>
      <c r="D277" s="26" t="s">
        <v>419</v>
      </c>
      <c r="E277" s="26" t="s">
        <v>173</v>
      </c>
      <c r="F277" s="44">
        <v>4191.33</v>
      </c>
      <c r="G277" s="26" t="s">
        <v>174</v>
      </c>
      <c r="H277" s="26" t="s">
        <v>420</v>
      </c>
      <c r="I277" s="26" t="s">
        <v>174</v>
      </c>
      <c r="K277" s="26" t="s">
        <v>2104</v>
      </c>
      <c r="L277" s="26" t="s">
        <v>196</v>
      </c>
      <c r="M277" s="26" t="s">
        <v>178</v>
      </c>
      <c r="N277" s="26" t="s">
        <v>422</v>
      </c>
      <c r="O277" s="26" t="s">
        <v>2105</v>
      </c>
      <c r="P277" s="26" t="s">
        <v>177</v>
      </c>
      <c r="Q277" s="26" t="s">
        <v>2093</v>
      </c>
      <c r="R277" s="26" t="s">
        <v>1918</v>
      </c>
      <c r="S277" s="26" t="s">
        <v>2093</v>
      </c>
      <c r="T277" s="26" t="s">
        <v>2106</v>
      </c>
      <c r="V277" s="41">
        <v>44413</v>
      </c>
      <c r="W277" s="47">
        <v>332</v>
      </c>
      <c r="X277" s="18" t="s">
        <v>7250</v>
      </c>
      <c r="Y277" s="29"/>
      <c r="Z277" s="45">
        <v>210.70430323748241</v>
      </c>
      <c r="AA277" s="30"/>
    </row>
    <row r="278" spans="1:27">
      <c r="A278" s="26" t="s">
        <v>417</v>
      </c>
      <c r="B278" s="26" t="s">
        <v>418</v>
      </c>
      <c r="C278" s="26" t="s">
        <v>174</v>
      </c>
      <c r="D278" s="26" t="s">
        <v>419</v>
      </c>
      <c r="E278" s="26" t="s">
        <v>173</v>
      </c>
      <c r="F278" s="44">
        <v>7000</v>
      </c>
      <c r="G278" s="26" t="s">
        <v>174</v>
      </c>
      <c r="H278" s="26" t="s">
        <v>420</v>
      </c>
      <c r="I278" s="26" t="s">
        <v>174</v>
      </c>
      <c r="K278" s="26" t="s">
        <v>2107</v>
      </c>
      <c r="L278" s="26" t="s">
        <v>177</v>
      </c>
      <c r="M278" s="26" t="s">
        <v>178</v>
      </c>
      <c r="N278" s="26" t="s">
        <v>422</v>
      </c>
      <c r="O278" s="26" t="s">
        <v>2108</v>
      </c>
      <c r="P278" s="26" t="s">
        <v>177</v>
      </c>
      <c r="Q278" s="26" t="s">
        <v>2093</v>
      </c>
      <c r="R278" s="26" t="s">
        <v>1918</v>
      </c>
      <c r="S278" s="26" t="s">
        <v>2093</v>
      </c>
      <c r="T278" s="26" t="s">
        <v>2106</v>
      </c>
      <c r="V278" s="41">
        <v>44413</v>
      </c>
      <c r="W278" s="47">
        <v>332</v>
      </c>
      <c r="X278" s="18" t="s">
        <v>7250</v>
      </c>
      <c r="Y278" s="29"/>
      <c r="Z278" s="45">
        <v>351.90026141162275</v>
      </c>
      <c r="AA278" s="30"/>
    </row>
    <row r="279" spans="1:27">
      <c r="A279" s="26" t="s">
        <v>757</v>
      </c>
      <c r="B279" s="26" t="s">
        <v>758</v>
      </c>
      <c r="C279" s="26" t="s">
        <v>174</v>
      </c>
      <c r="D279" s="26" t="s">
        <v>759</v>
      </c>
      <c r="E279" s="26" t="s">
        <v>173</v>
      </c>
      <c r="F279" s="44">
        <v>81757.3</v>
      </c>
      <c r="G279" s="26" t="s">
        <v>174</v>
      </c>
      <c r="H279" s="26" t="s">
        <v>2109</v>
      </c>
      <c r="I279" s="26" t="s">
        <v>174</v>
      </c>
      <c r="K279" s="26" t="s">
        <v>2110</v>
      </c>
      <c r="L279" s="26" t="s">
        <v>177</v>
      </c>
      <c r="M279" s="26" t="s">
        <v>178</v>
      </c>
      <c r="N279" s="26" t="s">
        <v>255</v>
      </c>
      <c r="O279" s="26" t="s">
        <v>2111</v>
      </c>
      <c r="P279" s="26" t="s">
        <v>2112</v>
      </c>
      <c r="Q279" s="26" t="s">
        <v>2093</v>
      </c>
      <c r="R279" s="26" t="s">
        <v>2093</v>
      </c>
      <c r="S279" s="26" t="s">
        <v>2093</v>
      </c>
      <c r="T279" s="26" t="s">
        <v>2113</v>
      </c>
      <c r="V279" s="41">
        <v>44413</v>
      </c>
      <c r="W279" s="47">
        <v>26</v>
      </c>
      <c r="X279" s="18" t="s">
        <v>7157</v>
      </c>
      <c r="Y279" s="29"/>
      <c r="Z279" s="45">
        <v>4110.0593203297813</v>
      </c>
      <c r="AA279" s="30"/>
    </row>
    <row r="280" spans="1:27">
      <c r="A280" s="26" t="s">
        <v>1051</v>
      </c>
      <c r="B280" s="26" t="s">
        <v>1052</v>
      </c>
      <c r="C280" s="26" t="s">
        <v>192</v>
      </c>
      <c r="D280" s="26" t="s">
        <v>1053</v>
      </c>
      <c r="E280" s="26" t="s">
        <v>173</v>
      </c>
      <c r="F280" s="44">
        <v>143087.37</v>
      </c>
      <c r="G280" s="26" t="s">
        <v>174</v>
      </c>
      <c r="H280" s="26" t="s">
        <v>2114</v>
      </c>
      <c r="I280" s="26" t="s">
        <v>174</v>
      </c>
      <c r="K280" s="26" t="s">
        <v>2115</v>
      </c>
      <c r="L280" s="26" t="s">
        <v>2116</v>
      </c>
      <c r="M280" s="26" t="s">
        <v>178</v>
      </c>
      <c r="N280" s="26" t="s">
        <v>593</v>
      </c>
      <c r="O280" s="26" t="s">
        <v>2117</v>
      </c>
      <c r="P280" s="26" t="s">
        <v>2118</v>
      </c>
      <c r="Q280" s="26" t="s">
        <v>2093</v>
      </c>
      <c r="R280" s="26" t="s">
        <v>2093</v>
      </c>
      <c r="S280" s="26" t="s">
        <v>2093</v>
      </c>
      <c r="T280" s="26" t="s">
        <v>2119</v>
      </c>
      <c r="V280" s="41">
        <v>44413</v>
      </c>
      <c r="W280" s="47">
        <v>150</v>
      </c>
      <c r="X280" s="18" t="s">
        <v>7202</v>
      </c>
      <c r="Y280" s="29"/>
      <c r="Z280" s="45">
        <v>7193.2118439573696</v>
      </c>
      <c r="AA280" s="30"/>
    </row>
    <row r="281" spans="1:27">
      <c r="A281" s="26" t="s">
        <v>622</v>
      </c>
      <c r="B281" s="26" t="s">
        <v>623</v>
      </c>
      <c r="C281" s="26" t="s">
        <v>192</v>
      </c>
      <c r="D281" s="26" t="s">
        <v>624</v>
      </c>
      <c r="E281" s="26" t="s">
        <v>173</v>
      </c>
      <c r="F281" s="44">
        <v>115685.34</v>
      </c>
      <c r="G281" s="26" t="s">
        <v>174</v>
      </c>
      <c r="H281" s="26" t="s">
        <v>625</v>
      </c>
      <c r="I281" s="26" t="s">
        <v>174</v>
      </c>
      <c r="K281" s="26" t="s">
        <v>2120</v>
      </c>
      <c r="L281" s="26" t="s">
        <v>177</v>
      </c>
      <c r="M281" s="26" t="s">
        <v>178</v>
      </c>
      <c r="N281" s="26" t="s">
        <v>120</v>
      </c>
      <c r="O281" s="26" t="s">
        <v>2121</v>
      </c>
      <c r="P281" s="26" t="s">
        <v>2122</v>
      </c>
      <c r="Q281" s="26" t="s">
        <v>2093</v>
      </c>
      <c r="R281" s="26" t="s">
        <v>2093</v>
      </c>
      <c r="S281" s="26" t="s">
        <v>2093</v>
      </c>
      <c r="T281" s="26" t="s">
        <v>2123</v>
      </c>
      <c r="V281" s="41">
        <v>44413</v>
      </c>
      <c r="W281" s="47">
        <v>84</v>
      </c>
      <c r="X281" s="18" t="s">
        <v>7173</v>
      </c>
      <c r="Y281" s="29"/>
      <c r="Z281" s="45">
        <v>5815.6716267846368</v>
      </c>
      <c r="AA281" s="30"/>
    </row>
    <row r="282" spans="1:27">
      <c r="A282" s="26" t="s">
        <v>463</v>
      </c>
      <c r="B282" s="26" t="s">
        <v>464</v>
      </c>
      <c r="C282" s="26" t="s">
        <v>192</v>
      </c>
      <c r="D282" s="26" t="s">
        <v>465</v>
      </c>
      <c r="E282" s="26" t="s">
        <v>173</v>
      </c>
      <c r="F282" s="44">
        <v>140079.69</v>
      </c>
      <c r="G282" s="26" t="s">
        <v>174</v>
      </c>
      <c r="H282" s="26" t="s">
        <v>2124</v>
      </c>
      <c r="I282" s="26" t="s">
        <v>174</v>
      </c>
      <c r="K282" s="26" t="s">
        <v>2125</v>
      </c>
      <c r="L282" s="26" t="s">
        <v>177</v>
      </c>
      <c r="M282" s="26" t="s">
        <v>178</v>
      </c>
      <c r="N282" s="26" t="s">
        <v>179</v>
      </c>
      <c r="O282" s="26" t="s">
        <v>2126</v>
      </c>
      <c r="P282" s="26" t="s">
        <v>2127</v>
      </c>
      <c r="Q282" s="26" t="s">
        <v>2093</v>
      </c>
      <c r="R282" s="26" t="s">
        <v>2093</v>
      </c>
      <c r="S282" s="26" t="s">
        <v>2093</v>
      </c>
      <c r="T282" s="26" t="s">
        <v>2128</v>
      </c>
      <c r="V282" s="41">
        <v>44413</v>
      </c>
      <c r="W282" s="47">
        <v>89</v>
      </c>
      <c r="X282" s="18" t="s">
        <v>7176</v>
      </c>
      <c r="Y282" s="29"/>
      <c r="Z282" s="45">
        <v>7042.0113613512976</v>
      </c>
      <c r="AA282" s="30"/>
    </row>
    <row r="283" spans="1:27">
      <c r="A283" s="26" t="s">
        <v>956</v>
      </c>
      <c r="B283" s="26" t="s">
        <v>957</v>
      </c>
      <c r="C283" s="26" t="s">
        <v>173</v>
      </c>
      <c r="D283" s="26" t="s">
        <v>958</v>
      </c>
      <c r="E283" s="26" t="s">
        <v>173</v>
      </c>
      <c r="F283" s="44">
        <v>13161.12</v>
      </c>
      <c r="G283" s="26" t="s">
        <v>174</v>
      </c>
      <c r="H283" s="26" t="s">
        <v>2129</v>
      </c>
      <c r="I283" s="26" t="s">
        <v>174</v>
      </c>
      <c r="K283" s="26" t="s">
        <v>2130</v>
      </c>
      <c r="L283" s="26" t="s">
        <v>177</v>
      </c>
      <c r="M283" s="26" t="s">
        <v>178</v>
      </c>
      <c r="N283" s="26" t="s">
        <v>558</v>
      </c>
      <c r="O283" s="26" t="s">
        <v>2131</v>
      </c>
      <c r="P283" s="26" t="s">
        <v>2132</v>
      </c>
      <c r="Q283" s="26" t="s">
        <v>2093</v>
      </c>
      <c r="R283" s="26" t="s">
        <v>2093</v>
      </c>
      <c r="S283" s="26" t="s">
        <v>2093</v>
      </c>
      <c r="T283" s="26" t="s">
        <v>2133</v>
      </c>
      <c r="V283" s="41">
        <v>44413</v>
      </c>
      <c r="W283" s="47">
        <v>149</v>
      </c>
      <c r="X283" s="18" t="s">
        <v>7201</v>
      </c>
      <c r="Y283" s="29"/>
      <c r="Z283" s="45">
        <v>661.62879549567674</v>
      </c>
      <c r="AA283" s="30"/>
    </row>
    <row r="284" spans="1:27">
      <c r="A284" s="26" t="s">
        <v>1967</v>
      </c>
      <c r="B284" s="26" t="s">
        <v>1968</v>
      </c>
      <c r="C284" s="26" t="s">
        <v>174</v>
      </c>
      <c r="D284" s="26" t="s">
        <v>1969</v>
      </c>
      <c r="E284" s="26" t="s">
        <v>173</v>
      </c>
      <c r="F284" s="44">
        <v>286</v>
      </c>
      <c r="G284" s="26" t="s">
        <v>174</v>
      </c>
      <c r="H284" s="26" t="s">
        <v>2134</v>
      </c>
      <c r="I284" s="26" t="s">
        <v>174</v>
      </c>
      <c r="K284" s="26" t="s">
        <v>2135</v>
      </c>
      <c r="L284" s="26" t="s">
        <v>177</v>
      </c>
      <c r="M284" s="26" t="s">
        <v>178</v>
      </c>
      <c r="N284" s="26" t="s">
        <v>255</v>
      </c>
      <c r="O284" s="26" t="s">
        <v>2136</v>
      </c>
      <c r="P284" s="26" t="s">
        <v>2137</v>
      </c>
      <c r="Q284" s="26" t="s">
        <v>2093</v>
      </c>
      <c r="R284" s="26" t="s">
        <v>2093</v>
      </c>
      <c r="S284" s="26" t="s">
        <v>2093</v>
      </c>
      <c r="T284" s="26" t="s">
        <v>2138</v>
      </c>
      <c r="V284" s="41">
        <v>44413</v>
      </c>
      <c r="W284" s="47">
        <v>330</v>
      </c>
      <c r="X284" s="18" t="s">
        <v>46</v>
      </c>
      <c r="Y284" s="29"/>
      <c r="Z284" s="45">
        <v>14.377639251960588</v>
      </c>
      <c r="AA284" s="30"/>
    </row>
    <row r="285" spans="1:27">
      <c r="A285" s="26" t="s">
        <v>587</v>
      </c>
      <c r="B285" s="26" t="s">
        <v>588</v>
      </c>
      <c r="C285" s="26" t="s">
        <v>192</v>
      </c>
      <c r="D285" s="26" t="s">
        <v>589</v>
      </c>
      <c r="E285" s="26" t="s">
        <v>173</v>
      </c>
      <c r="F285" s="44">
        <v>414511.92</v>
      </c>
      <c r="G285" s="26" t="s">
        <v>174</v>
      </c>
      <c r="H285" s="26" t="s">
        <v>2139</v>
      </c>
      <c r="I285" s="26" t="s">
        <v>174</v>
      </c>
      <c r="K285" s="26" t="s">
        <v>2140</v>
      </c>
      <c r="L285" s="26" t="s">
        <v>2141</v>
      </c>
      <c r="M285" s="26" t="s">
        <v>178</v>
      </c>
      <c r="N285" s="26" t="s">
        <v>593</v>
      </c>
      <c r="O285" s="26" t="s">
        <v>2142</v>
      </c>
      <c r="P285" s="26" t="s">
        <v>2143</v>
      </c>
      <c r="Q285" s="26" t="s">
        <v>2093</v>
      </c>
      <c r="R285" s="26" t="s">
        <v>2093</v>
      </c>
      <c r="S285" s="26" t="s">
        <v>2093</v>
      </c>
      <c r="T285" s="26" t="s">
        <v>2144</v>
      </c>
      <c r="V285" s="41">
        <v>44413</v>
      </c>
      <c r="W285" s="47">
        <v>241</v>
      </c>
      <c r="X285" s="18" t="s">
        <v>94</v>
      </c>
      <c r="Y285" s="29"/>
      <c r="Z285" s="45">
        <v>20838.121858033381</v>
      </c>
      <c r="AA285" s="30"/>
    </row>
    <row r="286" spans="1:27">
      <c r="A286" s="26" t="s">
        <v>1299</v>
      </c>
      <c r="B286" s="26" t="s">
        <v>1300</v>
      </c>
      <c r="C286" s="26" t="s">
        <v>192</v>
      </c>
      <c r="D286" s="26" t="s">
        <v>1301</v>
      </c>
      <c r="E286" s="26" t="s">
        <v>173</v>
      </c>
      <c r="F286" s="44">
        <v>72821.649999999994</v>
      </c>
      <c r="G286" s="26" t="s">
        <v>174</v>
      </c>
      <c r="H286" s="26" t="s">
        <v>2145</v>
      </c>
      <c r="I286" s="26" t="s">
        <v>174</v>
      </c>
      <c r="K286" s="26" t="s">
        <v>2146</v>
      </c>
      <c r="L286" s="26" t="s">
        <v>177</v>
      </c>
      <c r="M286" s="26" t="s">
        <v>178</v>
      </c>
      <c r="N286" s="26" t="s">
        <v>179</v>
      </c>
      <c r="O286" s="26" t="s">
        <v>2147</v>
      </c>
      <c r="P286" s="26" t="s">
        <v>2148</v>
      </c>
      <c r="Q286" s="26" t="s">
        <v>2093</v>
      </c>
      <c r="R286" s="26" t="s">
        <v>2093</v>
      </c>
      <c r="S286" s="26" t="s">
        <v>2093</v>
      </c>
      <c r="T286" s="26" t="s">
        <v>2149</v>
      </c>
      <c r="V286" s="41">
        <v>44413</v>
      </c>
      <c r="W286" s="47">
        <v>291</v>
      </c>
      <c r="X286" s="18" t="s">
        <v>7239</v>
      </c>
      <c r="Y286" s="29"/>
      <c r="Z286" s="45">
        <v>3660.8510959179566</v>
      </c>
      <c r="AA286" s="30"/>
    </row>
    <row r="287" spans="1:27">
      <c r="A287" s="26" t="s">
        <v>1102</v>
      </c>
      <c r="B287" s="26" t="s">
        <v>1103</v>
      </c>
      <c r="C287" s="26" t="s">
        <v>192</v>
      </c>
      <c r="D287" s="26" t="s">
        <v>1104</v>
      </c>
      <c r="E287" s="26" t="s">
        <v>173</v>
      </c>
      <c r="F287" s="44">
        <v>132271.79</v>
      </c>
      <c r="G287" s="26" t="s">
        <v>174</v>
      </c>
      <c r="H287" s="26" t="s">
        <v>2150</v>
      </c>
      <c r="I287" s="26" t="s">
        <v>174</v>
      </c>
      <c r="K287" s="26" t="s">
        <v>2151</v>
      </c>
      <c r="L287" s="26" t="s">
        <v>177</v>
      </c>
      <c r="M287" s="26" t="s">
        <v>178</v>
      </c>
      <c r="N287" s="26" t="s">
        <v>179</v>
      </c>
      <c r="O287" s="26" t="s">
        <v>2152</v>
      </c>
      <c r="P287" s="26" t="s">
        <v>2153</v>
      </c>
      <c r="Q287" s="26" t="s">
        <v>2093</v>
      </c>
      <c r="R287" s="26" t="s">
        <v>2093</v>
      </c>
      <c r="S287" s="26" t="s">
        <v>2093</v>
      </c>
      <c r="T287" s="26" t="s">
        <v>2154</v>
      </c>
      <c r="V287" s="41">
        <v>44413</v>
      </c>
      <c r="W287" s="47">
        <v>206</v>
      </c>
      <c r="X287" s="18" t="s">
        <v>7219</v>
      </c>
      <c r="Y287" s="29"/>
      <c r="Z287" s="45">
        <v>6649.4967826261818</v>
      </c>
      <c r="AA287" s="30"/>
    </row>
    <row r="288" spans="1:27">
      <c r="A288" s="26" t="s">
        <v>359</v>
      </c>
      <c r="B288" s="26" t="s">
        <v>360</v>
      </c>
      <c r="C288" s="26" t="s">
        <v>192</v>
      </c>
      <c r="D288" s="26" t="s">
        <v>361</v>
      </c>
      <c r="E288" s="26" t="s">
        <v>173</v>
      </c>
      <c r="F288" s="44">
        <v>491403.18</v>
      </c>
      <c r="G288" s="26" t="s">
        <v>174</v>
      </c>
      <c r="H288" s="26" t="s">
        <v>2155</v>
      </c>
      <c r="I288" s="26" t="s">
        <v>174</v>
      </c>
      <c r="K288" s="26" t="s">
        <v>2156</v>
      </c>
      <c r="L288" s="26" t="s">
        <v>241</v>
      </c>
      <c r="M288" s="26" t="s">
        <v>178</v>
      </c>
      <c r="N288" s="26" t="s">
        <v>120</v>
      </c>
      <c r="O288" s="26" t="s">
        <v>2157</v>
      </c>
      <c r="P288" s="26" t="s">
        <v>2158</v>
      </c>
      <c r="Q288" s="26" t="s">
        <v>2093</v>
      </c>
      <c r="R288" s="26" t="s">
        <v>2093</v>
      </c>
      <c r="S288" s="26" t="s">
        <v>2093</v>
      </c>
      <c r="T288" s="26" t="s">
        <v>2159</v>
      </c>
      <c r="V288" s="41">
        <v>44413</v>
      </c>
      <c r="W288" s="47">
        <v>102</v>
      </c>
      <c r="X288" s="18" t="s">
        <v>7180</v>
      </c>
      <c r="Y288" s="29"/>
      <c r="Z288" s="45">
        <v>24703.55821435753</v>
      </c>
      <c r="AA288" s="30"/>
    </row>
    <row r="289" spans="1:27">
      <c r="A289" s="26" t="s">
        <v>989</v>
      </c>
      <c r="B289" s="26" t="s">
        <v>990</v>
      </c>
      <c r="C289" s="26" t="s">
        <v>174</v>
      </c>
      <c r="D289" s="26" t="s">
        <v>991</v>
      </c>
      <c r="E289" s="26" t="s">
        <v>173</v>
      </c>
      <c r="F289" s="44">
        <v>269406.33</v>
      </c>
      <c r="G289" s="26" t="s">
        <v>174</v>
      </c>
      <c r="H289" s="26" t="s">
        <v>992</v>
      </c>
      <c r="I289" s="26" t="s">
        <v>174</v>
      </c>
      <c r="K289" s="26" t="s">
        <v>2160</v>
      </c>
      <c r="L289" s="26" t="s">
        <v>926</v>
      </c>
      <c r="M289" s="26" t="s">
        <v>178</v>
      </c>
      <c r="N289" s="26" t="s">
        <v>255</v>
      </c>
      <c r="O289" s="26" t="s">
        <v>2161</v>
      </c>
      <c r="P289" s="26" t="s">
        <v>2162</v>
      </c>
      <c r="Q289" s="26" t="s">
        <v>2093</v>
      </c>
      <c r="R289" s="26" t="s">
        <v>2093</v>
      </c>
      <c r="S289" s="26" t="s">
        <v>2093</v>
      </c>
      <c r="T289" s="26" t="s">
        <v>2163</v>
      </c>
      <c r="V289" s="41">
        <v>44413</v>
      </c>
      <c r="W289" s="47">
        <v>144</v>
      </c>
      <c r="X289" s="18" t="s">
        <v>7199</v>
      </c>
      <c r="Y289" s="29"/>
      <c r="Z289" s="45">
        <v>13543.451136135131</v>
      </c>
      <c r="AA289" s="30"/>
    </row>
    <row r="290" spans="1:27">
      <c r="A290" s="26" t="s">
        <v>497</v>
      </c>
      <c r="B290" s="26" t="s">
        <v>498</v>
      </c>
      <c r="C290" s="26" t="s">
        <v>173</v>
      </c>
      <c r="D290" s="26" t="s">
        <v>499</v>
      </c>
      <c r="E290" s="26" t="s">
        <v>173</v>
      </c>
      <c r="F290" s="44">
        <v>3384.29</v>
      </c>
      <c r="G290" s="26" t="s">
        <v>174</v>
      </c>
      <c r="H290" s="26" t="s">
        <v>2164</v>
      </c>
      <c r="I290" s="26" t="s">
        <v>174</v>
      </c>
      <c r="K290" s="26" t="s">
        <v>2165</v>
      </c>
      <c r="L290" s="26" t="s">
        <v>363</v>
      </c>
      <c r="M290" s="26" t="s">
        <v>178</v>
      </c>
      <c r="N290" s="26" t="s">
        <v>122</v>
      </c>
      <c r="O290" s="26" t="s">
        <v>2166</v>
      </c>
      <c r="P290" s="26" t="s">
        <v>2167</v>
      </c>
      <c r="Q290" s="26" t="s">
        <v>2093</v>
      </c>
      <c r="R290" s="26" t="s">
        <v>2093</v>
      </c>
      <c r="S290" s="26" t="s">
        <v>2093</v>
      </c>
      <c r="T290" s="26" t="s">
        <v>2168</v>
      </c>
      <c r="V290" s="41">
        <v>44413</v>
      </c>
      <c r="W290" s="47">
        <v>342</v>
      </c>
      <c r="X290" s="18" t="s">
        <v>7252</v>
      </c>
      <c r="Y290" s="29"/>
      <c r="Z290" s="45">
        <v>170.13321938467726</v>
      </c>
      <c r="AA290" s="30"/>
    </row>
    <row r="291" spans="1:27">
      <c r="A291" s="26" t="s">
        <v>881</v>
      </c>
      <c r="B291" s="26" t="s">
        <v>882</v>
      </c>
      <c r="C291" s="26" t="s">
        <v>173</v>
      </c>
      <c r="D291" s="26" t="s">
        <v>883</v>
      </c>
      <c r="E291" s="26" t="s">
        <v>173</v>
      </c>
      <c r="F291" s="44">
        <v>93560.26</v>
      </c>
      <c r="G291" s="26" t="s">
        <v>174</v>
      </c>
      <c r="H291" s="26" t="s">
        <v>2169</v>
      </c>
      <c r="I291" s="26" t="s">
        <v>174</v>
      </c>
      <c r="K291" s="26" t="s">
        <v>2170</v>
      </c>
      <c r="L291" s="26" t="s">
        <v>177</v>
      </c>
      <c r="M291" s="26" t="s">
        <v>178</v>
      </c>
      <c r="N291" s="26" t="s">
        <v>558</v>
      </c>
      <c r="O291" s="26" t="s">
        <v>2171</v>
      </c>
      <c r="P291" s="26" t="s">
        <v>2172</v>
      </c>
      <c r="Q291" s="26" t="s">
        <v>2093</v>
      </c>
      <c r="R291" s="26" t="s">
        <v>2093</v>
      </c>
      <c r="S291" s="26" t="s">
        <v>2093</v>
      </c>
      <c r="T291" s="26" t="s">
        <v>2173</v>
      </c>
      <c r="V291" s="41">
        <v>44413</v>
      </c>
      <c r="W291" s="47">
        <v>230</v>
      </c>
      <c r="X291" s="18" t="s">
        <v>8229</v>
      </c>
      <c r="Y291" s="29"/>
      <c r="Z291" s="45">
        <v>4703.4114216770558</v>
      </c>
      <c r="AA291" s="30"/>
    </row>
    <row r="292" spans="1:27">
      <c r="A292" s="26" t="s">
        <v>826</v>
      </c>
      <c r="B292" s="26" t="s">
        <v>827</v>
      </c>
      <c r="C292" s="26" t="s">
        <v>192</v>
      </c>
      <c r="D292" s="26" t="s">
        <v>828</v>
      </c>
      <c r="E292" s="26" t="s">
        <v>173</v>
      </c>
      <c r="F292" s="44">
        <v>258147.69</v>
      </c>
      <c r="G292" s="26" t="s">
        <v>174</v>
      </c>
      <c r="H292" s="26" t="s">
        <v>345</v>
      </c>
      <c r="I292" s="26" t="s">
        <v>174</v>
      </c>
      <c r="K292" s="26" t="s">
        <v>2174</v>
      </c>
      <c r="L292" s="26" t="s">
        <v>177</v>
      </c>
      <c r="M292" s="26" t="s">
        <v>178</v>
      </c>
      <c r="N292" s="26" t="s">
        <v>120</v>
      </c>
      <c r="O292" s="26" t="s">
        <v>2175</v>
      </c>
      <c r="P292" s="26" t="s">
        <v>2176</v>
      </c>
      <c r="Q292" s="26" t="s">
        <v>2093</v>
      </c>
      <c r="R292" s="26" t="s">
        <v>2093</v>
      </c>
      <c r="S292" s="26" t="s">
        <v>2093</v>
      </c>
      <c r="T292" s="26" t="s">
        <v>2177</v>
      </c>
      <c r="V292" s="41">
        <v>44413</v>
      </c>
      <c r="W292" s="47">
        <v>139</v>
      </c>
      <c r="X292" s="18" t="s">
        <v>7197</v>
      </c>
      <c r="Y292" s="29"/>
      <c r="Z292" s="45">
        <v>12977.462799115223</v>
      </c>
      <c r="AA292" s="30"/>
    </row>
    <row r="293" spans="1:27">
      <c r="A293" s="26" t="s">
        <v>1019</v>
      </c>
      <c r="B293" s="26" t="s">
        <v>1020</v>
      </c>
      <c r="C293" s="26" t="s">
        <v>192</v>
      </c>
      <c r="D293" s="26" t="s">
        <v>1021</v>
      </c>
      <c r="E293" s="26" t="s">
        <v>173</v>
      </c>
      <c r="F293" s="44">
        <v>54151.360000000001</v>
      </c>
      <c r="G293" s="26" t="s">
        <v>174</v>
      </c>
      <c r="H293" s="26" t="s">
        <v>2178</v>
      </c>
      <c r="I293" s="26" t="s">
        <v>174</v>
      </c>
      <c r="K293" s="26" t="s">
        <v>2179</v>
      </c>
      <c r="L293" s="26" t="s">
        <v>177</v>
      </c>
      <c r="M293" s="26" t="s">
        <v>178</v>
      </c>
      <c r="N293" s="26" t="s">
        <v>179</v>
      </c>
      <c r="O293" s="26" t="s">
        <v>2180</v>
      </c>
      <c r="P293" s="26" t="s">
        <v>2181</v>
      </c>
      <c r="Q293" s="26" t="s">
        <v>2093</v>
      </c>
      <c r="R293" s="26" t="s">
        <v>2093</v>
      </c>
      <c r="S293" s="26" t="s">
        <v>2093</v>
      </c>
      <c r="T293" s="26" t="s">
        <v>2182</v>
      </c>
      <c r="V293" s="41">
        <v>44413</v>
      </c>
      <c r="W293" s="47">
        <v>239</v>
      </c>
      <c r="X293" s="18" t="s">
        <v>7225</v>
      </c>
      <c r="Y293" s="29"/>
      <c r="Z293" s="45">
        <v>2722.2682485421274</v>
      </c>
      <c r="AA293" s="30"/>
    </row>
    <row r="294" spans="1:27">
      <c r="A294" s="26" t="s">
        <v>651</v>
      </c>
      <c r="B294" s="26" t="s">
        <v>652</v>
      </c>
      <c r="C294" s="26" t="s">
        <v>174</v>
      </c>
      <c r="D294" s="26" t="s">
        <v>654</v>
      </c>
      <c r="E294" s="26" t="s">
        <v>173</v>
      </c>
      <c r="F294" s="44">
        <v>19341.810000000001</v>
      </c>
      <c r="G294" s="26" t="s">
        <v>174</v>
      </c>
      <c r="H294" s="26" t="s">
        <v>2183</v>
      </c>
      <c r="I294" s="26" t="s">
        <v>174</v>
      </c>
      <c r="K294" s="26" t="s">
        <v>2184</v>
      </c>
      <c r="L294" s="26" t="s">
        <v>321</v>
      </c>
      <c r="M294" s="26" t="s">
        <v>178</v>
      </c>
      <c r="N294" s="26" t="s">
        <v>255</v>
      </c>
      <c r="O294" s="26" t="s">
        <v>2185</v>
      </c>
      <c r="P294" s="26" t="s">
        <v>2186</v>
      </c>
      <c r="Q294" s="26" t="s">
        <v>2093</v>
      </c>
      <c r="R294" s="26" t="s">
        <v>2093</v>
      </c>
      <c r="S294" s="26" t="s">
        <v>2093</v>
      </c>
      <c r="T294" s="26" t="s">
        <v>2187</v>
      </c>
      <c r="V294" s="41">
        <v>44413</v>
      </c>
      <c r="W294" s="47">
        <v>319</v>
      </c>
      <c r="X294" s="18" t="s">
        <v>8231</v>
      </c>
      <c r="Y294" s="29"/>
      <c r="Z294" s="45">
        <v>972.3411421677057</v>
      </c>
      <c r="AA294" s="30"/>
    </row>
    <row r="295" spans="1:27">
      <c r="A295" s="26" t="s">
        <v>2188</v>
      </c>
      <c r="B295" s="26" t="s">
        <v>2189</v>
      </c>
      <c r="C295" s="26" t="s">
        <v>192</v>
      </c>
      <c r="D295" s="26" t="s">
        <v>2190</v>
      </c>
      <c r="E295" s="26" t="s">
        <v>173</v>
      </c>
      <c r="F295" s="44">
        <v>3059740</v>
      </c>
      <c r="G295" s="26" t="s">
        <v>174</v>
      </c>
      <c r="H295" s="26" t="s">
        <v>1555</v>
      </c>
      <c r="I295" s="26" t="s">
        <v>174</v>
      </c>
      <c r="K295" s="26" t="s">
        <v>2191</v>
      </c>
      <c r="L295" s="26" t="s">
        <v>241</v>
      </c>
      <c r="M295" s="26" t="s">
        <v>178</v>
      </c>
      <c r="N295" s="26" t="s">
        <v>120</v>
      </c>
      <c r="O295" s="26" t="s">
        <v>2192</v>
      </c>
      <c r="P295" s="26" t="s">
        <v>2193</v>
      </c>
      <c r="Q295" s="26" t="s">
        <v>2093</v>
      </c>
      <c r="R295" s="26" t="s">
        <v>2093</v>
      </c>
      <c r="S295" s="26" t="s">
        <v>2093</v>
      </c>
      <c r="T295" s="26" t="s">
        <v>2194</v>
      </c>
      <c r="V295" s="41">
        <v>44413</v>
      </c>
      <c r="W295" s="47">
        <v>238</v>
      </c>
      <c r="X295" s="18" t="s">
        <v>55</v>
      </c>
      <c r="Y295" s="29"/>
      <c r="Z295" s="45">
        <v>153817.61512165694</v>
      </c>
      <c r="AA295" s="30"/>
    </row>
    <row r="296" spans="1:27">
      <c r="A296" s="26" t="s">
        <v>681</v>
      </c>
      <c r="B296" s="26" t="s">
        <v>682</v>
      </c>
      <c r="C296" s="26" t="s">
        <v>173</v>
      </c>
      <c r="D296" s="26" t="s">
        <v>683</v>
      </c>
      <c r="E296" s="26" t="s">
        <v>174</v>
      </c>
      <c r="F296" s="44">
        <v>126374.12</v>
      </c>
      <c r="G296" s="26" t="s">
        <v>174</v>
      </c>
      <c r="H296" s="26" t="s">
        <v>2195</v>
      </c>
      <c r="I296" s="26" t="s">
        <v>174</v>
      </c>
      <c r="K296" s="26" t="s">
        <v>2196</v>
      </c>
      <c r="L296" s="26" t="s">
        <v>177</v>
      </c>
      <c r="M296" s="26" t="s">
        <v>178</v>
      </c>
      <c r="N296" s="26" t="s">
        <v>686</v>
      </c>
      <c r="O296" s="26" t="s">
        <v>2197</v>
      </c>
      <c r="P296" s="26" t="s">
        <v>2198</v>
      </c>
      <c r="Q296" s="26" t="s">
        <v>2093</v>
      </c>
      <c r="R296" s="26" t="s">
        <v>2093</v>
      </c>
      <c r="S296" s="26" t="s">
        <v>2093</v>
      </c>
      <c r="T296" s="26" t="s">
        <v>2199</v>
      </c>
      <c r="V296" s="41">
        <v>44413</v>
      </c>
      <c r="W296" s="47">
        <v>295</v>
      </c>
      <c r="X296" s="18" t="s">
        <v>681</v>
      </c>
      <c r="Y296" s="29"/>
      <c r="Z296" s="45">
        <v>6353.0122662376834</v>
      </c>
      <c r="AA296" s="30"/>
    </row>
    <row r="297" spans="1:27">
      <c r="A297" s="26" t="s">
        <v>2200</v>
      </c>
      <c r="B297" s="26" t="s">
        <v>2201</v>
      </c>
      <c r="C297" s="26" t="s">
        <v>173</v>
      </c>
      <c r="D297" s="26" t="s">
        <v>2202</v>
      </c>
      <c r="E297" s="26" t="s">
        <v>174</v>
      </c>
      <c r="F297" s="44">
        <v>96921</v>
      </c>
      <c r="G297" s="26" t="s">
        <v>174</v>
      </c>
      <c r="H297" s="26" t="s">
        <v>2203</v>
      </c>
      <c r="I297" s="26" t="s">
        <v>174</v>
      </c>
      <c r="K297" s="26" t="s">
        <v>2204</v>
      </c>
      <c r="L297" s="26" t="s">
        <v>177</v>
      </c>
      <c r="M297" s="26" t="s">
        <v>178</v>
      </c>
      <c r="N297" s="26" t="s">
        <v>451</v>
      </c>
      <c r="O297" s="26" t="s">
        <v>2205</v>
      </c>
      <c r="P297" s="26" t="s">
        <v>2206</v>
      </c>
      <c r="Q297" s="26" t="s">
        <v>2093</v>
      </c>
      <c r="R297" s="26" t="s">
        <v>2093</v>
      </c>
      <c r="S297" s="26" t="s">
        <v>2093</v>
      </c>
      <c r="T297" s="26" t="s">
        <v>2207</v>
      </c>
      <c r="V297" s="41">
        <v>44413</v>
      </c>
      <c r="W297" s="47">
        <v>461</v>
      </c>
      <c r="X297" s="18" t="s">
        <v>7279</v>
      </c>
      <c r="Y297" s="29"/>
      <c r="Z297" s="45">
        <v>4872.360748039413</v>
      </c>
      <c r="AA297" s="30"/>
    </row>
    <row r="298" spans="1:27">
      <c r="A298" s="26" t="s">
        <v>973</v>
      </c>
      <c r="B298" s="26" t="s">
        <v>974</v>
      </c>
      <c r="C298" s="26" t="s">
        <v>174</v>
      </c>
      <c r="D298" s="26" t="s">
        <v>975</v>
      </c>
      <c r="E298" s="26" t="s">
        <v>174</v>
      </c>
      <c r="F298" s="44">
        <v>218483.55</v>
      </c>
      <c r="G298" s="26" t="s">
        <v>174</v>
      </c>
      <c r="H298" s="26" t="s">
        <v>2208</v>
      </c>
      <c r="I298" s="26" t="s">
        <v>174</v>
      </c>
      <c r="K298" s="26" t="s">
        <v>2209</v>
      </c>
      <c r="L298" s="26" t="s">
        <v>241</v>
      </c>
      <c r="M298" s="26" t="s">
        <v>178</v>
      </c>
      <c r="N298" s="26" t="s">
        <v>978</v>
      </c>
      <c r="O298" s="26" t="s">
        <v>2210</v>
      </c>
      <c r="P298" s="26" t="s">
        <v>2211</v>
      </c>
      <c r="Q298" s="26" t="s">
        <v>2093</v>
      </c>
      <c r="R298" s="26" t="s">
        <v>2093</v>
      </c>
      <c r="S298" s="26" t="s">
        <v>2093</v>
      </c>
      <c r="T298" s="26" t="s">
        <v>2212</v>
      </c>
      <c r="V298" s="41">
        <v>44413</v>
      </c>
      <c r="W298" s="47">
        <v>205</v>
      </c>
      <c r="X298" s="18" t="s">
        <v>7218</v>
      </c>
      <c r="Y298" s="29"/>
      <c r="Z298" s="45">
        <v>10983.488337019908</v>
      </c>
      <c r="AA298" s="30"/>
    </row>
    <row r="299" spans="1:27">
      <c r="A299" s="26" t="s">
        <v>367</v>
      </c>
      <c r="B299" s="26" t="s">
        <v>368</v>
      </c>
      <c r="C299" s="26" t="s">
        <v>174</v>
      </c>
      <c r="D299" s="26" t="s">
        <v>369</v>
      </c>
      <c r="E299" s="26" t="s">
        <v>174</v>
      </c>
      <c r="F299" s="44">
        <v>25326.400000000001</v>
      </c>
      <c r="G299" s="26" t="s">
        <v>174</v>
      </c>
      <c r="H299" s="26" t="s">
        <v>370</v>
      </c>
      <c r="I299" s="26" t="s">
        <v>174</v>
      </c>
      <c r="K299" s="26" t="s">
        <v>2213</v>
      </c>
      <c r="L299" s="26" t="s">
        <v>502</v>
      </c>
      <c r="M299" s="26" t="s">
        <v>178</v>
      </c>
      <c r="N299" s="26" t="s">
        <v>255</v>
      </c>
      <c r="O299" s="26" t="s">
        <v>2214</v>
      </c>
      <c r="P299" s="26" t="s">
        <v>2215</v>
      </c>
      <c r="Q299" s="26" t="s">
        <v>2093</v>
      </c>
      <c r="R299" s="26" t="s">
        <v>2093</v>
      </c>
      <c r="S299" s="26" t="s">
        <v>2093</v>
      </c>
      <c r="T299" s="26" t="s">
        <v>2216</v>
      </c>
      <c r="V299" s="41">
        <v>44413</v>
      </c>
      <c r="W299" s="47">
        <v>165</v>
      </c>
      <c r="X299" s="18" t="s">
        <v>7211</v>
      </c>
      <c r="Y299" s="29"/>
      <c r="Z299" s="45">
        <v>1273.1952543736177</v>
      </c>
      <c r="AA299" s="30"/>
    </row>
    <row r="300" spans="1:27">
      <c r="A300" s="26" t="s">
        <v>1011</v>
      </c>
      <c r="B300" s="26" t="s">
        <v>1012</v>
      </c>
      <c r="C300" s="26" t="s">
        <v>192</v>
      </c>
      <c r="D300" s="26" t="s">
        <v>1013</v>
      </c>
      <c r="E300" s="26" t="s">
        <v>174</v>
      </c>
      <c r="F300" s="44">
        <v>122392.14</v>
      </c>
      <c r="G300" s="26" t="s">
        <v>174</v>
      </c>
      <c r="H300" s="26" t="s">
        <v>2217</v>
      </c>
      <c r="I300" s="26" t="s">
        <v>174</v>
      </c>
      <c r="K300" s="26" t="s">
        <v>2218</v>
      </c>
      <c r="L300" s="26" t="s">
        <v>177</v>
      </c>
      <c r="M300" s="26" t="s">
        <v>178</v>
      </c>
      <c r="N300" s="26" t="s">
        <v>179</v>
      </c>
      <c r="O300" s="26" t="s">
        <v>2219</v>
      </c>
      <c r="P300" s="26" t="s">
        <v>2220</v>
      </c>
      <c r="Q300" s="26" t="s">
        <v>2093</v>
      </c>
      <c r="R300" s="26" t="s">
        <v>2093</v>
      </c>
      <c r="S300" s="26" t="s">
        <v>2093</v>
      </c>
      <c r="T300" s="26" t="s">
        <v>2221</v>
      </c>
      <c r="V300" s="41">
        <v>44413</v>
      </c>
      <c r="W300" s="47">
        <v>271</v>
      </c>
      <c r="X300" s="18" t="s">
        <v>7236</v>
      </c>
      <c r="Y300" s="29"/>
      <c r="Z300" s="45">
        <v>6152.8322943897047</v>
      </c>
      <c r="AA300" s="30"/>
    </row>
    <row r="301" spans="1:27">
      <c r="A301" s="26" t="s">
        <v>2222</v>
      </c>
      <c r="B301" s="26" t="s">
        <v>2223</v>
      </c>
      <c r="C301" s="26" t="s">
        <v>174</v>
      </c>
      <c r="D301" s="26" t="s">
        <v>2224</v>
      </c>
      <c r="E301" s="26" t="s">
        <v>174</v>
      </c>
      <c r="F301" s="44">
        <v>1</v>
      </c>
      <c r="G301" s="26" t="s">
        <v>174</v>
      </c>
      <c r="H301" s="26" t="s">
        <v>2225</v>
      </c>
      <c r="I301" s="26" t="s">
        <v>174</v>
      </c>
      <c r="K301" s="26" t="s">
        <v>2226</v>
      </c>
      <c r="L301" s="26" t="s">
        <v>177</v>
      </c>
      <c r="M301" s="26" t="s">
        <v>178</v>
      </c>
      <c r="N301" s="26" t="s">
        <v>558</v>
      </c>
      <c r="O301" s="26" t="s">
        <v>2227</v>
      </c>
      <c r="P301" s="26" t="s">
        <v>2228</v>
      </c>
      <c r="Q301" s="26" t="s">
        <v>2093</v>
      </c>
      <c r="R301" s="26" t="s">
        <v>2093</v>
      </c>
      <c r="S301" s="26" t="s">
        <v>2093</v>
      </c>
      <c r="T301" s="26" t="s">
        <v>2229</v>
      </c>
      <c r="V301" s="41">
        <v>44413</v>
      </c>
      <c r="W301" s="47">
        <v>349</v>
      </c>
      <c r="X301" s="18" t="s">
        <v>49</v>
      </c>
      <c r="Y301" s="29"/>
      <c r="Z301" s="45">
        <v>5.0271465915946112E-2</v>
      </c>
      <c r="AA301" s="30"/>
    </row>
    <row r="302" spans="1:27">
      <c r="A302" s="26" t="s">
        <v>2222</v>
      </c>
      <c r="B302" s="26" t="s">
        <v>2223</v>
      </c>
      <c r="C302" s="26" t="s">
        <v>174</v>
      </c>
      <c r="D302" s="26" t="s">
        <v>2224</v>
      </c>
      <c r="E302" s="26" t="s">
        <v>174</v>
      </c>
      <c r="F302" s="44">
        <v>855000</v>
      </c>
      <c r="G302" s="26" t="s">
        <v>174</v>
      </c>
      <c r="H302" s="26" t="s">
        <v>2230</v>
      </c>
      <c r="I302" s="26" t="s">
        <v>174</v>
      </c>
      <c r="K302" s="26" t="s">
        <v>2231</v>
      </c>
      <c r="L302" s="26" t="s">
        <v>177</v>
      </c>
      <c r="M302" s="26" t="s">
        <v>178</v>
      </c>
      <c r="N302" s="26" t="s">
        <v>558</v>
      </c>
      <c r="O302" s="26" t="s">
        <v>2232</v>
      </c>
      <c r="P302" s="26" t="s">
        <v>2233</v>
      </c>
      <c r="Q302" s="26" t="s">
        <v>2093</v>
      </c>
      <c r="R302" s="26" t="s">
        <v>2093</v>
      </c>
      <c r="S302" s="26" t="s">
        <v>2093</v>
      </c>
      <c r="T302" s="26" t="s">
        <v>2234</v>
      </c>
      <c r="V302" s="41">
        <v>44413</v>
      </c>
      <c r="W302" s="47">
        <v>349</v>
      </c>
      <c r="X302" s="18" t="s">
        <v>49</v>
      </c>
      <c r="Y302" s="29"/>
      <c r="Z302" s="45">
        <v>42982.103358133922</v>
      </c>
      <c r="AA302" s="30"/>
    </row>
    <row r="303" spans="1:27">
      <c r="A303" s="26" t="s">
        <v>1043</v>
      </c>
      <c r="B303" s="26" t="s">
        <v>1044</v>
      </c>
      <c r="C303" s="26" t="s">
        <v>174</v>
      </c>
      <c r="D303" s="26" t="s">
        <v>1045</v>
      </c>
      <c r="E303" s="26" t="s">
        <v>174</v>
      </c>
      <c r="F303" s="44">
        <v>58729.7</v>
      </c>
      <c r="G303" s="26" t="s">
        <v>174</v>
      </c>
      <c r="H303" s="26" t="s">
        <v>2235</v>
      </c>
      <c r="I303" s="26" t="s">
        <v>174</v>
      </c>
      <c r="K303" s="26" t="s">
        <v>2236</v>
      </c>
      <c r="L303" s="26" t="s">
        <v>177</v>
      </c>
      <c r="M303" s="26" t="s">
        <v>178</v>
      </c>
      <c r="N303" s="26" t="s">
        <v>255</v>
      </c>
      <c r="O303" s="26" t="s">
        <v>2237</v>
      </c>
      <c r="P303" s="26" t="s">
        <v>2238</v>
      </c>
      <c r="Q303" s="26" t="s">
        <v>2093</v>
      </c>
      <c r="R303" s="26" t="s">
        <v>2093</v>
      </c>
      <c r="S303" s="26" t="s">
        <v>2093</v>
      </c>
      <c r="T303" s="26" t="s">
        <v>2239</v>
      </c>
      <c r="V303" s="41">
        <v>44413</v>
      </c>
      <c r="W303" s="47">
        <v>263</v>
      </c>
      <c r="X303" s="18" t="s">
        <v>7234</v>
      </c>
      <c r="Y303" s="29"/>
      <c r="Z303" s="45">
        <v>2952.4281118037402</v>
      </c>
      <c r="AA303" s="30"/>
    </row>
    <row r="304" spans="1:27">
      <c r="A304" s="26" t="s">
        <v>857</v>
      </c>
      <c r="B304" s="26" t="s">
        <v>858</v>
      </c>
      <c r="C304" s="26" t="s">
        <v>174</v>
      </c>
      <c r="D304" s="26" t="s">
        <v>859</v>
      </c>
      <c r="E304" s="26" t="s">
        <v>174</v>
      </c>
      <c r="F304" s="44">
        <v>2033640</v>
      </c>
      <c r="G304" s="26" t="s">
        <v>174</v>
      </c>
      <c r="H304" s="26" t="s">
        <v>860</v>
      </c>
      <c r="I304" s="26" t="s">
        <v>174</v>
      </c>
      <c r="K304" s="26" t="s">
        <v>2240</v>
      </c>
      <c r="L304" s="26" t="s">
        <v>177</v>
      </c>
      <c r="M304" s="26" t="s">
        <v>178</v>
      </c>
      <c r="N304" s="26" t="s">
        <v>255</v>
      </c>
      <c r="O304" s="26" t="s">
        <v>2241</v>
      </c>
      <c r="P304" s="26" t="s">
        <v>2242</v>
      </c>
      <c r="Q304" s="26" t="s">
        <v>2093</v>
      </c>
      <c r="R304" s="26" t="s">
        <v>2093</v>
      </c>
      <c r="S304" s="26" t="s">
        <v>2093</v>
      </c>
      <c r="T304" s="26" t="s">
        <v>2243</v>
      </c>
      <c r="V304" s="41">
        <v>44413</v>
      </c>
      <c r="W304" s="47">
        <v>254</v>
      </c>
      <c r="X304" s="18" t="s">
        <v>40</v>
      </c>
      <c r="Y304" s="29"/>
      <c r="Z304" s="45">
        <v>102234.06394530465</v>
      </c>
      <c r="AA304" s="30"/>
    </row>
    <row r="305" spans="1:27">
      <c r="A305" s="26" t="s">
        <v>597</v>
      </c>
      <c r="B305" s="26" t="s">
        <v>598</v>
      </c>
      <c r="C305" s="26" t="s">
        <v>192</v>
      </c>
      <c r="D305" s="26" t="s">
        <v>599</v>
      </c>
      <c r="E305" s="26" t="s">
        <v>174</v>
      </c>
      <c r="F305" s="44">
        <v>72937.320000000007</v>
      </c>
      <c r="G305" s="26" t="s">
        <v>174</v>
      </c>
      <c r="H305" s="26" t="s">
        <v>2244</v>
      </c>
      <c r="I305" s="26" t="s">
        <v>174</v>
      </c>
      <c r="K305" s="26" t="s">
        <v>2245</v>
      </c>
      <c r="L305" s="26" t="s">
        <v>177</v>
      </c>
      <c r="M305" s="26" t="s">
        <v>178</v>
      </c>
      <c r="N305" s="26" t="s">
        <v>179</v>
      </c>
      <c r="O305" s="26" t="s">
        <v>2246</v>
      </c>
      <c r="P305" s="26" t="s">
        <v>2247</v>
      </c>
      <c r="Q305" s="26" t="s">
        <v>2093</v>
      </c>
      <c r="R305" s="26" t="s">
        <v>2093</v>
      </c>
      <c r="S305" s="26" t="s">
        <v>2093</v>
      </c>
      <c r="T305" s="26" t="s">
        <v>2248</v>
      </c>
      <c r="V305" s="41">
        <v>44413</v>
      </c>
      <c r="W305" s="47">
        <v>336</v>
      </c>
      <c r="X305" s="18" t="s">
        <v>7251</v>
      </c>
      <c r="Y305" s="29"/>
      <c r="Z305" s="45">
        <v>3666.665996380455</v>
      </c>
      <c r="AA305" s="30"/>
    </row>
    <row r="306" spans="1:27">
      <c r="A306" s="26" t="s">
        <v>2249</v>
      </c>
      <c r="B306" s="26" t="s">
        <v>2250</v>
      </c>
      <c r="C306" s="26" t="s">
        <v>173</v>
      </c>
      <c r="D306" s="26" t="s">
        <v>2224</v>
      </c>
      <c r="E306" s="26" t="s">
        <v>174</v>
      </c>
      <c r="F306" s="44">
        <v>1179800</v>
      </c>
      <c r="G306" s="26" t="s">
        <v>174</v>
      </c>
      <c r="H306" s="26" t="s">
        <v>2251</v>
      </c>
      <c r="I306" s="26" t="s">
        <v>174</v>
      </c>
      <c r="K306" s="26" t="s">
        <v>2252</v>
      </c>
      <c r="L306" s="26" t="s">
        <v>177</v>
      </c>
      <c r="M306" s="26" t="s">
        <v>178</v>
      </c>
      <c r="N306" s="26" t="s">
        <v>122</v>
      </c>
      <c r="O306" s="26" t="s">
        <v>2253</v>
      </c>
      <c r="P306" s="26" t="s">
        <v>2254</v>
      </c>
      <c r="Q306" s="26" t="s">
        <v>2093</v>
      </c>
      <c r="R306" s="26" t="s">
        <v>2093</v>
      </c>
      <c r="S306" s="26" t="s">
        <v>2093</v>
      </c>
      <c r="T306" s="26" t="s">
        <v>2255</v>
      </c>
      <c r="V306" s="41">
        <v>44413</v>
      </c>
      <c r="W306" s="47">
        <v>349</v>
      </c>
      <c r="X306" s="18" t="s">
        <v>49</v>
      </c>
      <c r="Y306" s="29"/>
      <c r="Z306" s="45">
        <v>59310.275487633218</v>
      </c>
      <c r="AA306" s="30"/>
    </row>
    <row r="307" spans="1:27">
      <c r="A307" s="26" t="s">
        <v>480</v>
      </c>
      <c r="B307" s="26" t="s">
        <v>481</v>
      </c>
      <c r="C307" s="26" t="s">
        <v>174</v>
      </c>
      <c r="D307" s="26" t="s">
        <v>482</v>
      </c>
      <c r="E307" s="26" t="s">
        <v>174</v>
      </c>
      <c r="F307" s="44">
        <v>3666.65</v>
      </c>
      <c r="G307" s="26" t="s">
        <v>174</v>
      </c>
      <c r="H307" s="26" t="s">
        <v>2256</v>
      </c>
      <c r="I307" s="26" t="s">
        <v>174</v>
      </c>
      <c r="K307" s="26" t="s">
        <v>2257</v>
      </c>
      <c r="L307" s="26" t="s">
        <v>177</v>
      </c>
      <c r="M307" s="26" t="s">
        <v>178</v>
      </c>
      <c r="N307" s="26" t="s">
        <v>255</v>
      </c>
      <c r="O307" s="26" t="s">
        <v>2258</v>
      </c>
      <c r="P307" s="26" t="s">
        <v>2259</v>
      </c>
      <c r="Q307" s="26" t="s">
        <v>2093</v>
      </c>
      <c r="R307" s="26" t="s">
        <v>2093</v>
      </c>
      <c r="S307" s="26" t="s">
        <v>2093</v>
      </c>
      <c r="T307" s="26" t="s">
        <v>2260</v>
      </c>
      <c r="V307" s="41">
        <v>44413</v>
      </c>
      <c r="W307" s="47">
        <v>393</v>
      </c>
      <c r="X307" s="18" t="s">
        <v>7270</v>
      </c>
      <c r="Y307" s="29"/>
      <c r="Z307" s="45">
        <v>184.32787050070382</v>
      </c>
      <c r="AA307" s="30"/>
    </row>
    <row r="308" spans="1:27">
      <c r="A308" s="26" t="s">
        <v>765</v>
      </c>
      <c r="B308" s="26" t="s">
        <v>766</v>
      </c>
      <c r="C308" s="26" t="s">
        <v>173</v>
      </c>
      <c r="D308" s="26" t="s">
        <v>767</v>
      </c>
      <c r="E308" s="26" t="s">
        <v>174</v>
      </c>
      <c r="F308" s="44">
        <v>52201.58</v>
      </c>
      <c r="G308" s="26" t="s">
        <v>174</v>
      </c>
      <c r="H308" s="26" t="s">
        <v>2261</v>
      </c>
      <c r="I308" s="26" t="s">
        <v>174</v>
      </c>
      <c r="K308" s="26" t="s">
        <v>2262</v>
      </c>
      <c r="L308" s="26" t="s">
        <v>2263</v>
      </c>
      <c r="M308" s="26" t="s">
        <v>178</v>
      </c>
      <c r="N308" s="26" t="s">
        <v>274</v>
      </c>
      <c r="O308" s="26" t="s">
        <v>2264</v>
      </c>
      <c r="P308" s="26" t="s">
        <v>2265</v>
      </c>
      <c r="Q308" s="26" t="s">
        <v>2093</v>
      </c>
      <c r="R308" s="26" t="s">
        <v>2093</v>
      </c>
      <c r="S308" s="26" t="s">
        <v>2093</v>
      </c>
      <c r="T308" s="26" t="s">
        <v>2266</v>
      </c>
      <c r="V308" s="41">
        <v>44413</v>
      </c>
      <c r="W308" s="47">
        <v>320</v>
      </c>
      <c r="X308" s="18" t="s">
        <v>7245</v>
      </c>
      <c r="Y308" s="29"/>
      <c r="Z308" s="45">
        <v>2624.2499497285344</v>
      </c>
      <c r="AA308" s="30"/>
    </row>
    <row r="309" spans="1:27">
      <c r="A309" s="26" t="s">
        <v>1162</v>
      </c>
      <c r="B309" s="26" t="s">
        <v>1163</v>
      </c>
      <c r="C309" s="26" t="s">
        <v>192</v>
      </c>
      <c r="D309" s="26" t="s">
        <v>1164</v>
      </c>
      <c r="E309" s="26" t="s">
        <v>174</v>
      </c>
      <c r="F309" s="44">
        <v>690762.04</v>
      </c>
      <c r="G309" s="26" t="s">
        <v>174</v>
      </c>
      <c r="H309" s="26" t="s">
        <v>2267</v>
      </c>
      <c r="I309" s="26" t="s">
        <v>174</v>
      </c>
      <c r="K309" s="26" t="s">
        <v>2268</v>
      </c>
      <c r="L309" s="26" t="s">
        <v>177</v>
      </c>
      <c r="M309" s="26" t="s">
        <v>178</v>
      </c>
      <c r="N309" s="26" t="s">
        <v>179</v>
      </c>
      <c r="O309" s="26" t="s">
        <v>2269</v>
      </c>
      <c r="P309" s="26" t="s">
        <v>2270</v>
      </c>
      <c r="Q309" s="26" t="s">
        <v>2093</v>
      </c>
      <c r="R309" s="26" t="s">
        <v>2093</v>
      </c>
      <c r="S309" s="26" t="s">
        <v>2093</v>
      </c>
      <c r="T309" s="26" t="s">
        <v>2271</v>
      </c>
      <c r="V309" s="41">
        <v>44413</v>
      </c>
      <c r="W309" s="47">
        <v>44</v>
      </c>
      <c r="X309" s="18" t="s">
        <v>7161</v>
      </c>
      <c r="Y309" s="29"/>
      <c r="Z309" s="45">
        <v>34725.620349889403</v>
      </c>
      <c r="AA309" s="30"/>
    </row>
    <row r="310" spans="1:27">
      <c r="A310" s="26" t="s">
        <v>897</v>
      </c>
      <c r="B310" s="26" t="s">
        <v>898</v>
      </c>
      <c r="C310" s="26" t="s">
        <v>653</v>
      </c>
      <c r="D310" s="26" t="s">
        <v>899</v>
      </c>
      <c r="F310" s="44">
        <v>193255.5</v>
      </c>
      <c r="G310" s="26" t="s">
        <v>174</v>
      </c>
      <c r="H310" s="26" t="s">
        <v>2060</v>
      </c>
      <c r="I310" s="26" t="s">
        <v>174</v>
      </c>
      <c r="K310" s="26" t="s">
        <v>2272</v>
      </c>
      <c r="L310" s="26" t="s">
        <v>2273</v>
      </c>
      <c r="M310" s="26" t="s">
        <v>178</v>
      </c>
      <c r="N310" s="26" t="s">
        <v>255</v>
      </c>
      <c r="O310" s="26" t="s">
        <v>2274</v>
      </c>
      <c r="P310" s="26" t="s">
        <v>2275</v>
      </c>
      <c r="Q310" s="26" t="s">
        <v>2093</v>
      </c>
      <c r="R310" s="26" t="s">
        <v>2093</v>
      </c>
      <c r="S310" s="26" t="s">
        <v>2093</v>
      </c>
      <c r="T310" s="26" t="s">
        <v>2276</v>
      </c>
      <c r="V310" s="41">
        <v>44413</v>
      </c>
      <c r="W310" s="47">
        <v>367</v>
      </c>
      <c r="X310" s="18" t="s">
        <v>7260</v>
      </c>
      <c r="Y310" s="29"/>
      <c r="Z310" s="45">
        <v>9715.2372813191232</v>
      </c>
      <c r="AA310" s="30"/>
    </row>
    <row r="311" spans="1:27">
      <c r="A311" s="26" t="s">
        <v>1341</v>
      </c>
      <c r="B311" s="26" t="s">
        <v>1342</v>
      </c>
      <c r="C311" s="26" t="s">
        <v>192</v>
      </c>
      <c r="D311" s="26" t="s">
        <v>1343</v>
      </c>
      <c r="F311" s="44">
        <v>450380.11</v>
      </c>
      <c r="G311" s="26" t="s">
        <v>174</v>
      </c>
      <c r="H311" s="26" t="s">
        <v>2277</v>
      </c>
      <c r="I311" s="26" t="s">
        <v>174</v>
      </c>
      <c r="K311" s="26" t="s">
        <v>2278</v>
      </c>
      <c r="L311" s="26" t="s">
        <v>2279</v>
      </c>
      <c r="M311" s="26" t="s">
        <v>178</v>
      </c>
      <c r="N311" s="26" t="s">
        <v>593</v>
      </c>
      <c r="O311" s="26" t="s">
        <v>2280</v>
      </c>
      <c r="P311" s="26" t="s">
        <v>2281</v>
      </c>
      <c r="Q311" s="26" t="s">
        <v>2093</v>
      </c>
      <c r="R311" s="26" t="s">
        <v>2093</v>
      </c>
      <c r="S311" s="26" t="s">
        <v>2093</v>
      </c>
      <c r="T311" s="26" t="s">
        <v>2282</v>
      </c>
      <c r="V311" s="41">
        <v>44413</v>
      </c>
      <c r="W311" s="47">
        <v>116</v>
      </c>
      <c r="X311" s="18" t="s">
        <v>7187</v>
      </c>
      <c r="Y311" s="29"/>
      <c r="Z311" s="45">
        <v>22641.268349085058</v>
      </c>
      <c r="AA311" s="30"/>
    </row>
    <row r="312" spans="1:27">
      <c r="A312" s="26" t="s">
        <v>2283</v>
      </c>
      <c r="B312" s="26" t="s">
        <v>2284</v>
      </c>
      <c r="C312" s="26" t="s">
        <v>174</v>
      </c>
      <c r="D312" s="26" t="s">
        <v>2285</v>
      </c>
      <c r="F312" s="44">
        <v>122018.4</v>
      </c>
      <c r="G312" s="26" t="s">
        <v>174</v>
      </c>
      <c r="H312" s="26" t="s">
        <v>2286</v>
      </c>
      <c r="I312" s="26" t="s">
        <v>174</v>
      </c>
      <c r="K312" s="26" t="s">
        <v>2287</v>
      </c>
      <c r="L312" s="26" t="s">
        <v>2288</v>
      </c>
      <c r="M312" s="26" t="s">
        <v>178</v>
      </c>
      <c r="N312" s="26" t="s">
        <v>255</v>
      </c>
      <c r="O312" s="26" t="s">
        <v>2289</v>
      </c>
      <c r="P312" s="26" t="s">
        <v>2290</v>
      </c>
      <c r="Q312" s="26" t="s">
        <v>2093</v>
      </c>
      <c r="R312" s="26" t="s">
        <v>2093</v>
      </c>
      <c r="S312" s="26" t="s">
        <v>2093</v>
      </c>
      <c r="T312" s="26" t="s">
        <v>2291</v>
      </c>
      <c r="V312" s="41">
        <v>44413</v>
      </c>
      <c r="W312" s="47">
        <v>531</v>
      </c>
      <c r="X312" s="18" t="s">
        <v>73</v>
      </c>
      <c r="Y312" s="29"/>
      <c r="Z312" s="45">
        <v>6134.0438367182787</v>
      </c>
      <c r="AA312" s="30"/>
    </row>
    <row r="313" spans="1:27">
      <c r="A313" s="26" t="s">
        <v>1060</v>
      </c>
      <c r="B313" s="26" t="s">
        <v>1061</v>
      </c>
      <c r="C313" s="26" t="s">
        <v>174</v>
      </c>
      <c r="D313" s="26" t="s">
        <v>173</v>
      </c>
      <c r="F313" s="44">
        <v>704746.91</v>
      </c>
      <c r="G313" s="26" t="s">
        <v>174</v>
      </c>
      <c r="H313" s="26" t="s">
        <v>2292</v>
      </c>
      <c r="I313" s="26" t="s">
        <v>174</v>
      </c>
      <c r="K313" s="26" t="s">
        <v>2293</v>
      </c>
      <c r="L313" s="26" t="s">
        <v>363</v>
      </c>
      <c r="M313" s="26" t="s">
        <v>178</v>
      </c>
      <c r="N313" s="26" t="s">
        <v>255</v>
      </c>
      <c r="O313" s="26" t="s">
        <v>2294</v>
      </c>
      <c r="P313" s="26" t="s">
        <v>2295</v>
      </c>
      <c r="Q313" s="26" t="s">
        <v>2296</v>
      </c>
      <c r="R313" s="26" t="s">
        <v>2296</v>
      </c>
      <c r="S313" s="26" t="s">
        <v>2296</v>
      </c>
      <c r="V313" s="41">
        <v>44414</v>
      </c>
      <c r="W313" s="47">
        <v>39</v>
      </c>
      <c r="X313" s="18" t="s">
        <v>7160</v>
      </c>
      <c r="Y313" s="29"/>
      <c r="Z313" s="45">
        <v>35317.339273454374</v>
      </c>
      <c r="AA313" s="30"/>
    </row>
    <row r="314" spans="1:27">
      <c r="A314" s="26" t="s">
        <v>2297</v>
      </c>
      <c r="B314" s="26" t="s">
        <v>2298</v>
      </c>
      <c r="C314" s="26" t="s">
        <v>174</v>
      </c>
      <c r="D314" s="26" t="s">
        <v>174</v>
      </c>
      <c r="F314" s="44">
        <v>154520.51</v>
      </c>
      <c r="G314" s="26" t="s">
        <v>174</v>
      </c>
      <c r="H314" s="26" t="s">
        <v>2299</v>
      </c>
      <c r="I314" s="26" t="s">
        <v>174</v>
      </c>
      <c r="K314" s="26" t="s">
        <v>2300</v>
      </c>
      <c r="L314" s="26" t="s">
        <v>2301</v>
      </c>
      <c r="M314" s="26" t="s">
        <v>178</v>
      </c>
      <c r="N314" s="26" t="s">
        <v>255</v>
      </c>
      <c r="O314" s="26" t="s">
        <v>2302</v>
      </c>
      <c r="P314" s="26" t="s">
        <v>2303</v>
      </c>
      <c r="Q314" s="26" t="s">
        <v>2296</v>
      </c>
      <c r="R314" s="26" t="s">
        <v>2296</v>
      </c>
      <c r="S314" s="26" t="s">
        <v>2296</v>
      </c>
      <c r="V314" s="41">
        <v>44414</v>
      </c>
      <c r="W314" s="47">
        <v>412</v>
      </c>
      <c r="X314" s="18" t="s">
        <v>7272</v>
      </c>
      <c r="Y314" s="29"/>
      <c r="Z314" s="45">
        <v>7743.5646739865806</v>
      </c>
      <c r="AA314" s="30"/>
    </row>
    <row r="315" spans="1:27">
      <c r="A315" s="26" t="s">
        <v>2304</v>
      </c>
      <c r="B315" s="26" t="s">
        <v>2305</v>
      </c>
      <c r="C315" s="26" t="s">
        <v>174</v>
      </c>
      <c r="D315" s="26" t="s">
        <v>174</v>
      </c>
      <c r="F315" s="44">
        <v>10000</v>
      </c>
      <c r="G315" s="26" t="s">
        <v>174</v>
      </c>
      <c r="H315" s="26" t="s">
        <v>2306</v>
      </c>
      <c r="I315" s="26" t="s">
        <v>174</v>
      </c>
      <c r="K315" s="26" t="s">
        <v>2307</v>
      </c>
      <c r="L315" s="26" t="s">
        <v>926</v>
      </c>
      <c r="M315" s="26" t="s">
        <v>178</v>
      </c>
      <c r="N315" s="26" t="s">
        <v>255</v>
      </c>
      <c r="O315" s="26" t="s">
        <v>2308</v>
      </c>
      <c r="P315" s="26" t="s">
        <v>2309</v>
      </c>
      <c r="Q315" s="26" t="s">
        <v>2296</v>
      </c>
      <c r="R315" s="26" t="s">
        <v>2296</v>
      </c>
      <c r="S315" s="26" t="s">
        <v>2296</v>
      </c>
      <c r="V315" s="41">
        <v>44414</v>
      </c>
      <c r="W315" s="47">
        <v>340</v>
      </c>
      <c r="X315" s="18" t="s">
        <v>1326</v>
      </c>
      <c r="Y315" s="29"/>
      <c r="Z315" s="45">
        <v>501.13507093566932</v>
      </c>
      <c r="AA315" s="30"/>
    </row>
    <row r="316" spans="1:27">
      <c r="A316" s="26" t="s">
        <v>997</v>
      </c>
      <c r="B316" s="26" t="s">
        <v>998</v>
      </c>
      <c r="C316" s="26" t="s">
        <v>173</v>
      </c>
      <c r="D316" s="26" t="s">
        <v>174</v>
      </c>
      <c r="F316" s="44">
        <v>77228.58</v>
      </c>
      <c r="G316" s="26" t="s">
        <v>174</v>
      </c>
      <c r="H316" s="26" t="s">
        <v>2310</v>
      </c>
      <c r="I316" s="26" t="s">
        <v>174</v>
      </c>
      <c r="K316" s="26" t="s">
        <v>2311</v>
      </c>
      <c r="L316" s="26" t="s">
        <v>177</v>
      </c>
      <c r="M316" s="26" t="s">
        <v>178</v>
      </c>
      <c r="N316" s="26" t="s">
        <v>451</v>
      </c>
      <c r="O316" s="26" t="s">
        <v>2312</v>
      </c>
      <c r="P316" s="26" t="s">
        <v>2313</v>
      </c>
      <c r="Q316" s="26" t="s">
        <v>2296</v>
      </c>
      <c r="R316" s="26" t="s">
        <v>2296</v>
      </c>
      <c r="S316" s="26" t="s">
        <v>2296</v>
      </c>
      <c r="V316" s="41">
        <v>44414</v>
      </c>
      <c r="W316" s="47">
        <v>325</v>
      </c>
      <c r="X316" s="18" t="s">
        <v>7247</v>
      </c>
      <c r="Y316" s="29"/>
      <c r="Z316" s="45">
        <v>3870.1949916561011</v>
      </c>
      <c r="AA316" s="30"/>
    </row>
    <row r="317" spans="1:27">
      <c r="A317" s="26" t="s">
        <v>865</v>
      </c>
      <c r="B317" s="26" t="s">
        <v>866</v>
      </c>
      <c r="C317" s="26" t="s">
        <v>174</v>
      </c>
      <c r="D317" s="26" t="s">
        <v>174</v>
      </c>
      <c r="F317" s="44">
        <v>60158.99</v>
      </c>
      <c r="G317" s="26" t="s">
        <v>174</v>
      </c>
      <c r="H317" s="26" t="s">
        <v>2314</v>
      </c>
      <c r="I317" s="26" t="s">
        <v>174</v>
      </c>
      <c r="K317" s="26" t="s">
        <v>2315</v>
      </c>
      <c r="L317" s="26" t="s">
        <v>363</v>
      </c>
      <c r="M317" s="26" t="s">
        <v>178</v>
      </c>
      <c r="N317" s="26" t="s">
        <v>255</v>
      </c>
      <c r="O317" s="26" t="s">
        <v>2316</v>
      </c>
      <c r="P317" s="26" t="s">
        <v>2317</v>
      </c>
      <c r="Q317" s="26" t="s">
        <v>2296</v>
      </c>
      <c r="R317" s="26" t="s">
        <v>2296</v>
      </c>
      <c r="S317" s="26" t="s">
        <v>2296</v>
      </c>
      <c r="V317" s="41">
        <v>44414</v>
      </c>
      <c r="W317" s="47">
        <v>274</v>
      </c>
      <c r="X317" s="18" t="s">
        <v>2314</v>
      </c>
      <c r="Y317" s="29"/>
      <c r="Z317" s="45">
        <v>3014.7779721068218</v>
      </c>
      <c r="AA317" s="30"/>
    </row>
    <row r="318" spans="1:27">
      <c r="A318" s="26" t="s">
        <v>2318</v>
      </c>
      <c r="B318" s="26" t="s">
        <v>2319</v>
      </c>
      <c r="C318" s="26" t="s">
        <v>174</v>
      </c>
      <c r="D318" s="26" t="s">
        <v>174</v>
      </c>
      <c r="F318" s="44">
        <v>2309.42</v>
      </c>
      <c r="G318" s="26" t="s">
        <v>174</v>
      </c>
      <c r="H318" s="26" t="s">
        <v>2320</v>
      </c>
      <c r="I318" s="26" t="s">
        <v>174</v>
      </c>
      <c r="K318" s="26" t="s">
        <v>2321</v>
      </c>
      <c r="L318" s="26" t="s">
        <v>177</v>
      </c>
      <c r="M318" s="26" t="s">
        <v>178</v>
      </c>
      <c r="N318" s="26" t="s">
        <v>255</v>
      </c>
      <c r="O318" s="26" t="s">
        <v>2322</v>
      </c>
      <c r="P318" s="26" t="s">
        <v>2323</v>
      </c>
      <c r="Q318" s="26" t="s">
        <v>2296</v>
      </c>
      <c r="R318" s="26" t="s">
        <v>2296</v>
      </c>
      <c r="S318" s="26" t="s">
        <v>2296</v>
      </c>
      <c r="V318" s="41">
        <v>44414</v>
      </c>
      <c r="W318" s="47">
        <v>235</v>
      </c>
      <c r="X318" s="18" t="s">
        <v>7224</v>
      </c>
      <c r="Y318" s="29"/>
      <c r="Z318" s="45">
        <v>115.73313555202535</v>
      </c>
      <c r="AA318" s="30"/>
    </row>
    <row r="319" spans="1:27">
      <c r="A319" s="26" t="s">
        <v>426</v>
      </c>
      <c r="B319" s="26" t="s">
        <v>1590</v>
      </c>
      <c r="C319" s="26" t="s">
        <v>174</v>
      </c>
      <c r="D319" s="26" t="s">
        <v>174</v>
      </c>
      <c r="F319" s="44">
        <v>35238.85</v>
      </c>
      <c r="G319" s="26" t="s">
        <v>174</v>
      </c>
      <c r="H319" s="26" t="s">
        <v>2324</v>
      </c>
      <c r="I319" s="26" t="s">
        <v>174</v>
      </c>
      <c r="K319" s="26" t="s">
        <v>2325</v>
      </c>
      <c r="L319" s="26" t="s">
        <v>196</v>
      </c>
      <c r="M319" s="26" t="s">
        <v>178</v>
      </c>
      <c r="N319" s="26" t="s">
        <v>255</v>
      </c>
      <c r="O319" s="26" t="s">
        <v>2326</v>
      </c>
      <c r="P319" s="26" t="s">
        <v>2327</v>
      </c>
      <c r="Q319" s="26" t="s">
        <v>2296</v>
      </c>
      <c r="R319" s="26" t="s">
        <v>2296</v>
      </c>
      <c r="S319" s="26" t="s">
        <v>2296</v>
      </c>
      <c r="V319" s="41">
        <v>44414</v>
      </c>
      <c r="W319" s="47">
        <v>370</v>
      </c>
      <c r="X319" s="18" t="s">
        <v>7261</v>
      </c>
      <c r="Y319" s="29"/>
      <c r="Z319" s="45">
        <v>1765.9423594441409</v>
      </c>
      <c r="AA319" s="30"/>
    </row>
    <row r="320" spans="1:27">
      <c r="A320" s="26" t="s">
        <v>1440</v>
      </c>
      <c r="B320" s="26" t="s">
        <v>1441</v>
      </c>
      <c r="C320" s="26" t="s">
        <v>174</v>
      </c>
      <c r="D320" s="26" t="s">
        <v>174</v>
      </c>
      <c r="F320" s="44">
        <v>20786.78</v>
      </c>
      <c r="G320" s="26" t="s">
        <v>174</v>
      </c>
      <c r="H320" s="26" t="s">
        <v>2328</v>
      </c>
      <c r="I320" s="26" t="s">
        <v>174</v>
      </c>
      <c r="K320" s="26" t="s">
        <v>2329</v>
      </c>
      <c r="L320" s="26" t="s">
        <v>264</v>
      </c>
      <c r="M320" s="26" t="s">
        <v>178</v>
      </c>
      <c r="N320" s="26" t="s">
        <v>255</v>
      </c>
      <c r="O320" s="26" t="s">
        <v>2330</v>
      </c>
      <c r="P320" s="26" t="s">
        <v>2331</v>
      </c>
      <c r="Q320" s="26" t="s">
        <v>2296</v>
      </c>
      <c r="R320" s="26" t="s">
        <v>2296</v>
      </c>
      <c r="S320" s="26" t="s">
        <v>2296</v>
      </c>
      <c r="V320" s="41">
        <v>44414</v>
      </c>
      <c r="W320" s="47">
        <v>234</v>
      </c>
      <c r="X320" s="18" t="s">
        <v>7529</v>
      </c>
      <c r="Y320" s="29"/>
      <c r="Z320" s="45">
        <v>1041.6984469824151</v>
      </c>
      <c r="AA320" s="30"/>
    </row>
    <row r="321" spans="1:27">
      <c r="A321" s="26" t="s">
        <v>489</v>
      </c>
      <c r="B321" s="26" t="s">
        <v>490</v>
      </c>
      <c r="C321" s="26" t="s">
        <v>173</v>
      </c>
      <c r="D321" s="26" t="s">
        <v>174</v>
      </c>
      <c r="F321" s="44">
        <v>8047.79</v>
      </c>
      <c r="G321" s="26" t="s">
        <v>174</v>
      </c>
      <c r="H321" s="26" t="s">
        <v>2332</v>
      </c>
      <c r="I321" s="26" t="s">
        <v>174</v>
      </c>
      <c r="K321" s="26" t="s">
        <v>2333</v>
      </c>
      <c r="L321" s="26" t="s">
        <v>177</v>
      </c>
      <c r="M321" s="26" t="s">
        <v>178</v>
      </c>
      <c r="N321" s="26" t="s">
        <v>122</v>
      </c>
      <c r="O321" s="26" t="s">
        <v>2334</v>
      </c>
      <c r="P321" s="26" t="s">
        <v>2335</v>
      </c>
      <c r="Q321" s="26" t="s">
        <v>2296</v>
      </c>
      <c r="R321" s="26" t="s">
        <v>2296</v>
      </c>
      <c r="S321" s="26" t="s">
        <v>2296</v>
      </c>
      <c r="V321" s="41">
        <v>44414</v>
      </c>
      <c r="W321" s="47">
        <v>299</v>
      </c>
      <c r="X321" s="18" t="s">
        <v>7243</v>
      </c>
      <c r="Y321" s="29"/>
      <c r="Z321" s="45">
        <v>403.30298125253699</v>
      </c>
      <c r="AA321" s="30"/>
    </row>
    <row r="322" spans="1:27">
      <c r="A322" s="26" t="s">
        <v>1240</v>
      </c>
      <c r="B322" s="26" t="s">
        <v>1241</v>
      </c>
      <c r="C322" s="26" t="s">
        <v>192</v>
      </c>
      <c r="D322" s="26" t="s">
        <v>174</v>
      </c>
      <c r="F322" s="44">
        <v>330436.28000000003</v>
      </c>
      <c r="G322" s="26" t="s">
        <v>174</v>
      </c>
      <c r="H322" s="26" t="s">
        <v>2336</v>
      </c>
      <c r="I322" s="26" t="s">
        <v>174</v>
      </c>
      <c r="K322" s="26" t="s">
        <v>2337</v>
      </c>
      <c r="L322" s="26" t="s">
        <v>177</v>
      </c>
      <c r="M322" s="26" t="s">
        <v>178</v>
      </c>
      <c r="N322" s="26" t="s">
        <v>120</v>
      </c>
      <c r="O322" s="26" t="s">
        <v>2338</v>
      </c>
      <c r="P322" s="26" t="s">
        <v>2339</v>
      </c>
      <c r="Q322" s="26" t="s">
        <v>2296</v>
      </c>
      <c r="R322" s="26" t="s">
        <v>2296</v>
      </c>
      <c r="S322" s="26" t="s">
        <v>2296</v>
      </c>
      <c r="V322" s="41">
        <v>44414</v>
      </c>
      <c r="W322" s="47">
        <v>298</v>
      </c>
      <c r="X322" s="18" t="s">
        <v>7242</v>
      </c>
      <c r="Y322" s="29"/>
      <c r="Z322" s="45">
        <v>16559.320861751869</v>
      </c>
      <c r="AA322" s="30"/>
    </row>
    <row r="323" spans="1:27">
      <c r="A323" s="26" t="s">
        <v>834</v>
      </c>
      <c r="B323" s="26" t="s">
        <v>835</v>
      </c>
      <c r="C323" s="26" t="s">
        <v>174</v>
      </c>
      <c r="D323" s="26" t="s">
        <v>174</v>
      </c>
      <c r="F323" s="44">
        <v>177123.27</v>
      </c>
      <c r="G323" s="26" t="s">
        <v>174</v>
      </c>
      <c r="H323" s="26" t="s">
        <v>345</v>
      </c>
      <c r="I323" s="26" t="s">
        <v>174</v>
      </c>
      <c r="K323" s="26" t="s">
        <v>2340</v>
      </c>
      <c r="L323" s="26" t="s">
        <v>196</v>
      </c>
      <c r="M323" s="26" t="s">
        <v>178</v>
      </c>
      <c r="N323" s="26" t="s">
        <v>255</v>
      </c>
      <c r="O323" s="26" t="s">
        <v>2341</v>
      </c>
      <c r="P323" s="26" t="s">
        <v>2342</v>
      </c>
      <c r="Q323" s="26" t="s">
        <v>2296</v>
      </c>
      <c r="R323" s="26" t="s">
        <v>2296</v>
      </c>
      <c r="S323" s="26" t="s">
        <v>2296</v>
      </c>
      <c r="V323" s="41">
        <v>44414</v>
      </c>
      <c r="W323" s="47">
        <v>68</v>
      </c>
      <c r="X323" s="18" t="s">
        <v>7167</v>
      </c>
      <c r="Y323" s="29"/>
      <c r="Z323" s="45">
        <v>8876.2682475807705</v>
      </c>
      <c r="AA323" s="30"/>
    </row>
    <row r="324" spans="1:27">
      <c r="A324" s="26" t="s">
        <v>1247</v>
      </c>
      <c r="B324" s="26" t="s">
        <v>1248</v>
      </c>
      <c r="C324" s="26" t="s">
        <v>174</v>
      </c>
      <c r="D324" s="26" t="s">
        <v>174</v>
      </c>
      <c r="F324" s="44">
        <v>7309.95</v>
      </c>
      <c r="G324" s="26" t="s">
        <v>174</v>
      </c>
      <c r="H324" s="26" t="s">
        <v>2343</v>
      </c>
      <c r="I324" s="26" t="s">
        <v>174</v>
      </c>
      <c r="K324" s="26" t="s">
        <v>2344</v>
      </c>
      <c r="L324" s="26" t="s">
        <v>196</v>
      </c>
      <c r="M324" s="26" t="s">
        <v>178</v>
      </c>
      <c r="N324" s="26" t="s">
        <v>255</v>
      </c>
      <c r="O324" s="26" t="s">
        <v>2345</v>
      </c>
      <c r="P324" s="26" t="s">
        <v>2346</v>
      </c>
      <c r="Q324" s="26" t="s">
        <v>2296</v>
      </c>
      <c r="R324" s="26" t="s">
        <v>2296</v>
      </c>
      <c r="S324" s="26" t="s">
        <v>2296</v>
      </c>
      <c r="V324" s="41">
        <v>44414</v>
      </c>
      <c r="W324" s="47">
        <v>146</v>
      </c>
      <c r="X324" s="18" t="s">
        <v>7200</v>
      </c>
      <c r="Y324" s="29"/>
      <c r="Z324" s="45">
        <v>366.32723117861957</v>
      </c>
      <c r="AA324" s="30"/>
    </row>
    <row r="325" spans="1:27">
      <c r="A325" s="26" t="s">
        <v>2347</v>
      </c>
      <c r="B325" s="26" t="s">
        <v>2348</v>
      </c>
      <c r="C325" s="26" t="s">
        <v>174</v>
      </c>
      <c r="D325" s="26" t="s">
        <v>174</v>
      </c>
      <c r="F325" s="44">
        <v>3052200</v>
      </c>
      <c r="G325" s="26" t="s">
        <v>174</v>
      </c>
      <c r="H325" s="26" t="s">
        <v>2349</v>
      </c>
      <c r="I325" s="26" t="s">
        <v>174</v>
      </c>
      <c r="K325" s="26" t="s">
        <v>2350</v>
      </c>
      <c r="L325" s="26" t="s">
        <v>502</v>
      </c>
      <c r="M325" s="26" t="s">
        <v>178</v>
      </c>
      <c r="N325" s="26" t="s">
        <v>255</v>
      </c>
      <c r="O325" s="26" t="s">
        <v>2351</v>
      </c>
      <c r="P325" s="26" t="s">
        <v>2352</v>
      </c>
      <c r="Q325" s="26" t="s">
        <v>2296</v>
      </c>
      <c r="R325" s="26" t="s">
        <v>2296</v>
      </c>
      <c r="S325" s="26" t="s">
        <v>2296</v>
      </c>
      <c r="V325" s="41">
        <v>44414</v>
      </c>
      <c r="W325" s="47">
        <v>288</v>
      </c>
      <c r="X325" s="18" t="s">
        <v>43</v>
      </c>
      <c r="Y325" s="29"/>
      <c r="Z325" s="45">
        <v>152956.446350985</v>
      </c>
      <c r="AA325" s="30"/>
    </row>
    <row r="326" spans="1:27">
      <c r="A326" s="26" t="s">
        <v>2353</v>
      </c>
      <c r="B326" s="26" t="s">
        <v>2354</v>
      </c>
      <c r="C326" s="26" t="s">
        <v>192</v>
      </c>
      <c r="D326" s="26" t="s">
        <v>174</v>
      </c>
      <c r="F326" s="44">
        <v>2403.65</v>
      </c>
      <c r="G326" s="26" t="s">
        <v>174</v>
      </c>
      <c r="H326" s="26" t="s">
        <v>2355</v>
      </c>
      <c r="K326" s="26" t="s">
        <v>2356</v>
      </c>
      <c r="L326" s="26" t="s">
        <v>177</v>
      </c>
      <c r="M326" s="26" t="s">
        <v>178</v>
      </c>
      <c r="N326" s="26" t="s">
        <v>179</v>
      </c>
      <c r="O326" s="26" t="s">
        <v>2357</v>
      </c>
      <c r="P326" s="26" t="s">
        <v>2358</v>
      </c>
      <c r="Q326" s="26" t="s">
        <v>2296</v>
      </c>
      <c r="R326" s="26" t="s">
        <v>2296</v>
      </c>
      <c r="S326" s="26" t="s">
        <v>2296</v>
      </c>
      <c r="V326" s="41">
        <v>44414</v>
      </c>
      <c r="W326" s="47">
        <v>357</v>
      </c>
      <c r="X326" s="18" t="s">
        <v>7255</v>
      </c>
      <c r="Y326" s="29"/>
      <c r="Z326" s="45">
        <v>120.45533132545216</v>
      </c>
      <c r="AA326" s="30"/>
    </row>
    <row r="327" spans="1:27">
      <c r="A327" s="26" t="s">
        <v>733</v>
      </c>
      <c r="B327" s="26" t="s">
        <v>734</v>
      </c>
      <c r="C327" s="26" t="s">
        <v>173</v>
      </c>
      <c r="D327" s="26" t="s">
        <v>174</v>
      </c>
      <c r="F327" s="44">
        <v>133041.95000000001</v>
      </c>
      <c r="H327" s="26" t="s">
        <v>2359</v>
      </c>
      <c r="K327" s="26" t="s">
        <v>2360</v>
      </c>
      <c r="L327" s="26" t="s">
        <v>177</v>
      </c>
      <c r="M327" s="26" t="s">
        <v>178</v>
      </c>
      <c r="N327" s="26" t="s">
        <v>451</v>
      </c>
      <c r="O327" s="26" t="s">
        <v>2361</v>
      </c>
      <c r="P327" s="26" t="s">
        <v>2362</v>
      </c>
      <c r="Q327" s="26" t="s">
        <v>2296</v>
      </c>
      <c r="R327" s="26" t="s">
        <v>2296</v>
      </c>
      <c r="S327" s="26" t="s">
        <v>2296</v>
      </c>
      <c r="V327" s="41">
        <v>44414</v>
      </c>
      <c r="W327" s="47">
        <v>63</v>
      </c>
      <c r="X327" s="18" t="s">
        <v>7164</v>
      </c>
      <c r="Y327" s="29"/>
      <c r="Z327" s="45">
        <v>6667.1987050669777</v>
      </c>
      <c r="AA327" s="30"/>
    </row>
    <row r="328" spans="1:27">
      <c r="A328" s="26" t="s">
        <v>1279</v>
      </c>
      <c r="B328" s="26" t="s">
        <v>1280</v>
      </c>
      <c r="C328" s="26" t="s">
        <v>174</v>
      </c>
      <c r="D328" s="26" t="s">
        <v>174</v>
      </c>
      <c r="F328" s="44">
        <v>2657</v>
      </c>
      <c r="H328" s="26" t="s">
        <v>2363</v>
      </c>
      <c r="K328" s="26" t="s">
        <v>2364</v>
      </c>
      <c r="L328" s="26" t="s">
        <v>177</v>
      </c>
      <c r="M328" s="26" t="s">
        <v>178</v>
      </c>
      <c r="N328" s="26" t="s">
        <v>255</v>
      </c>
      <c r="O328" s="26" t="s">
        <v>2365</v>
      </c>
      <c r="P328" s="26" t="s">
        <v>2366</v>
      </c>
      <c r="Q328" s="26" t="s">
        <v>2296</v>
      </c>
      <c r="R328" s="26" t="s">
        <v>2296</v>
      </c>
      <c r="S328" s="26" t="s">
        <v>2296</v>
      </c>
      <c r="V328" s="41">
        <v>44414</v>
      </c>
      <c r="W328" s="47">
        <v>159</v>
      </c>
      <c r="X328" s="18" t="s">
        <v>7208</v>
      </c>
      <c r="Y328" s="29"/>
      <c r="Z328" s="45">
        <v>133.15158834760734</v>
      </c>
      <c r="AA328" s="30"/>
    </row>
    <row r="329" spans="1:27">
      <c r="A329" s="26" t="s">
        <v>741</v>
      </c>
      <c r="B329" s="26" t="s">
        <v>742</v>
      </c>
      <c r="C329" s="26" t="s">
        <v>173</v>
      </c>
      <c r="D329" s="26" t="s">
        <v>174</v>
      </c>
      <c r="F329" s="44">
        <v>57675.67</v>
      </c>
      <c r="H329" s="26" t="s">
        <v>2367</v>
      </c>
      <c r="K329" s="26" t="s">
        <v>2368</v>
      </c>
      <c r="L329" s="26" t="s">
        <v>177</v>
      </c>
      <c r="M329" s="26" t="s">
        <v>178</v>
      </c>
      <c r="N329" s="26" t="s">
        <v>451</v>
      </c>
      <c r="O329" s="26" t="s">
        <v>2369</v>
      </c>
      <c r="P329" s="26" t="s">
        <v>2370</v>
      </c>
      <c r="Q329" s="26" t="s">
        <v>2296</v>
      </c>
      <c r="R329" s="26" t="s">
        <v>2296</v>
      </c>
      <c r="S329" s="26" t="s">
        <v>2296</v>
      </c>
      <c r="V329" s="41">
        <v>44414</v>
      </c>
      <c r="W329" s="47">
        <v>75</v>
      </c>
      <c r="X329" s="18" t="s">
        <v>7169</v>
      </c>
      <c r="Y329" s="29"/>
      <c r="Z329" s="45">
        <v>2890.3300976712253</v>
      </c>
      <c r="AA329" s="30"/>
    </row>
    <row r="330" spans="1:27">
      <c r="A330" s="26" t="s">
        <v>1145</v>
      </c>
      <c r="B330" s="26" t="s">
        <v>1146</v>
      </c>
      <c r="C330" s="26" t="s">
        <v>192</v>
      </c>
      <c r="D330" s="26" t="s">
        <v>174</v>
      </c>
      <c r="F330" s="44">
        <v>67136.820000000007</v>
      </c>
      <c r="H330" s="26" t="s">
        <v>2371</v>
      </c>
      <c r="K330" s="26" t="s">
        <v>2372</v>
      </c>
      <c r="L330" s="26" t="s">
        <v>177</v>
      </c>
      <c r="M330" s="26" t="s">
        <v>178</v>
      </c>
      <c r="N330" s="26" t="s">
        <v>221</v>
      </c>
      <c r="O330" s="26" t="s">
        <v>2373</v>
      </c>
      <c r="P330" s="26" t="s">
        <v>2374</v>
      </c>
      <c r="Q330" s="26" t="s">
        <v>2296</v>
      </c>
      <c r="R330" s="26" t="s">
        <v>2296</v>
      </c>
      <c r="S330" s="26" t="s">
        <v>2296</v>
      </c>
      <c r="V330" s="41">
        <v>44414</v>
      </c>
      <c r="W330" s="47">
        <v>105</v>
      </c>
      <c r="X330" s="18" t="s">
        <v>7183</v>
      </c>
      <c r="Y330" s="29"/>
      <c r="Z330" s="45">
        <v>3364.4615053095267</v>
      </c>
      <c r="AA330" s="30"/>
    </row>
    <row r="331" spans="1:27">
      <c r="A331" s="26" t="s">
        <v>2375</v>
      </c>
      <c r="B331" s="26" t="s">
        <v>2376</v>
      </c>
      <c r="C331" s="26" t="s">
        <v>173</v>
      </c>
      <c r="D331" s="26" t="s">
        <v>174</v>
      </c>
      <c r="F331" s="44">
        <v>20000</v>
      </c>
      <c r="H331" s="26" t="s">
        <v>2377</v>
      </c>
      <c r="K331" s="26" t="s">
        <v>2378</v>
      </c>
      <c r="L331" s="26" t="s">
        <v>264</v>
      </c>
      <c r="M331" s="26" t="s">
        <v>178</v>
      </c>
      <c r="N331" s="26" t="s">
        <v>122</v>
      </c>
      <c r="O331" s="26" t="s">
        <v>2379</v>
      </c>
      <c r="P331" s="26" t="s">
        <v>2380</v>
      </c>
      <c r="Q331" s="26" t="s">
        <v>2296</v>
      </c>
      <c r="R331" s="26" t="s">
        <v>2296</v>
      </c>
      <c r="S331" s="26" t="s">
        <v>2296</v>
      </c>
      <c r="V331" s="41">
        <v>44414</v>
      </c>
      <c r="W331" s="47">
        <v>383</v>
      </c>
      <c r="X331" s="18" t="s">
        <v>7266</v>
      </c>
      <c r="Y331" s="29"/>
      <c r="Z331" s="45">
        <v>1002.2701418713386</v>
      </c>
      <c r="AA331" s="30"/>
    </row>
    <row r="332" spans="1:27">
      <c r="A332" s="26" t="s">
        <v>905</v>
      </c>
      <c r="B332" s="26" t="s">
        <v>906</v>
      </c>
      <c r="C332" s="26" t="s">
        <v>192</v>
      </c>
      <c r="D332" s="26" t="s">
        <v>174</v>
      </c>
      <c r="F332" s="44">
        <v>321792.06</v>
      </c>
      <c r="H332" s="26" t="s">
        <v>2381</v>
      </c>
      <c r="K332" s="26" t="s">
        <v>2382</v>
      </c>
      <c r="L332" s="26" t="s">
        <v>177</v>
      </c>
      <c r="M332" s="26" t="s">
        <v>178</v>
      </c>
      <c r="N332" s="26" t="s">
        <v>179</v>
      </c>
      <c r="O332" s="26" t="s">
        <v>2383</v>
      </c>
      <c r="P332" s="26" t="s">
        <v>2384</v>
      </c>
      <c r="Q332" s="26" t="s">
        <v>2296</v>
      </c>
      <c r="R332" s="26" t="s">
        <v>2296</v>
      </c>
      <c r="S332" s="26" t="s">
        <v>2296</v>
      </c>
      <c r="V332" s="41">
        <v>44414</v>
      </c>
      <c r="W332" s="47">
        <v>411</v>
      </c>
      <c r="X332" s="18" t="s">
        <v>8241</v>
      </c>
      <c r="Y332" s="29"/>
      <c r="Z332" s="45">
        <v>16126.128681463515</v>
      </c>
      <c r="AA332" s="30"/>
    </row>
    <row r="333" spans="1:27">
      <c r="A333" s="26" t="s">
        <v>913</v>
      </c>
      <c r="B333" s="26" t="s">
        <v>914</v>
      </c>
      <c r="C333" s="26" t="s">
        <v>173</v>
      </c>
      <c r="D333" s="26" t="s">
        <v>174</v>
      </c>
      <c r="F333" s="44">
        <v>60000</v>
      </c>
      <c r="H333" s="26" t="s">
        <v>916</v>
      </c>
      <c r="K333" s="26" t="s">
        <v>2385</v>
      </c>
      <c r="L333" s="26" t="s">
        <v>177</v>
      </c>
      <c r="M333" s="26" t="s">
        <v>178</v>
      </c>
      <c r="N333" s="26" t="s">
        <v>451</v>
      </c>
      <c r="O333" s="26" t="s">
        <v>2386</v>
      </c>
      <c r="P333" s="26" t="s">
        <v>2387</v>
      </c>
      <c r="Q333" s="26" t="s">
        <v>2296</v>
      </c>
      <c r="R333" s="26" t="s">
        <v>2296</v>
      </c>
      <c r="S333" s="26" t="s">
        <v>2296</v>
      </c>
      <c r="V333" s="41">
        <v>44414</v>
      </c>
      <c r="W333" s="47">
        <v>152</v>
      </c>
      <c r="X333" s="18" t="s">
        <v>7203</v>
      </c>
      <c r="Y333" s="29"/>
      <c r="Z333" s="45">
        <v>3006.8104256140159</v>
      </c>
      <c r="AA333" s="30"/>
    </row>
    <row r="334" spans="1:27">
      <c r="A334" s="26" t="s">
        <v>1315</v>
      </c>
      <c r="B334" s="26" t="s">
        <v>1316</v>
      </c>
      <c r="C334" s="26" t="s">
        <v>174</v>
      </c>
      <c r="D334" s="26" t="s">
        <v>174</v>
      </c>
      <c r="F334" s="44">
        <v>524540.04</v>
      </c>
      <c r="H334" s="26" t="s">
        <v>2388</v>
      </c>
      <c r="K334" s="26" t="s">
        <v>2389</v>
      </c>
      <c r="L334" s="26" t="s">
        <v>264</v>
      </c>
      <c r="M334" s="26" t="s">
        <v>178</v>
      </c>
      <c r="N334" s="26" t="s">
        <v>255</v>
      </c>
      <c r="O334" s="26" t="s">
        <v>2390</v>
      </c>
      <c r="P334" s="26" t="s">
        <v>2391</v>
      </c>
      <c r="Q334" s="26" t="s">
        <v>2296</v>
      </c>
      <c r="R334" s="26" t="s">
        <v>2296</v>
      </c>
      <c r="S334" s="26" t="s">
        <v>2296</v>
      </c>
      <c r="V334" s="41">
        <v>44414</v>
      </c>
      <c r="W334" s="47">
        <v>137</v>
      </c>
      <c r="X334" s="18" t="s">
        <v>7195</v>
      </c>
      <c r="Y334" s="29"/>
      <c r="Z334" s="45">
        <v>26286.541015399886</v>
      </c>
      <c r="AA334" s="30"/>
    </row>
    <row r="335" spans="1:27">
      <c r="A335" s="26" t="s">
        <v>2347</v>
      </c>
      <c r="B335" s="26" t="s">
        <v>2348</v>
      </c>
      <c r="C335" s="26" t="s">
        <v>174</v>
      </c>
      <c r="D335" s="26" t="s">
        <v>174</v>
      </c>
      <c r="F335" s="44">
        <v>3515130.64</v>
      </c>
      <c r="H335" s="26" t="s">
        <v>2349</v>
      </c>
      <c r="K335" s="26" t="s">
        <v>2392</v>
      </c>
      <c r="L335" s="26" t="s">
        <v>321</v>
      </c>
      <c r="M335" s="26" t="s">
        <v>178</v>
      </c>
      <c r="N335" s="26" t="s">
        <v>255</v>
      </c>
      <c r="O335" s="26" t="s">
        <v>2393</v>
      </c>
      <c r="P335" s="26" t="s">
        <v>2394</v>
      </c>
      <c r="Q335" s="26" t="s">
        <v>2296</v>
      </c>
      <c r="R335" s="26" t="s">
        <v>2296</v>
      </c>
      <c r="S335" s="26" t="s">
        <v>2296</v>
      </c>
      <c r="V335" s="41">
        <v>44414</v>
      </c>
      <c r="W335" s="47">
        <v>288</v>
      </c>
      <c r="X335" s="18" t="s">
        <v>43</v>
      </c>
      <c r="Y335" s="29"/>
      <c r="Z335" s="45">
        <v>176155.52426245448</v>
      </c>
      <c r="AA335" s="30"/>
    </row>
    <row r="336" spans="1:27">
      <c r="A336" s="26" t="s">
        <v>2395</v>
      </c>
      <c r="B336" s="26" t="s">
        <v>2396</v>
      </c>
      <c r="C336" s="26" t="s">
        <v>173</v>
      </c>
      <c r="D336" s="26" t="s">
        <v>174</v>
      </c>
      <c r="F336" s="44">
        <v>4000000</v>
      </c>
      <c r="H336" s="26" t="s">
        <v>2397</v>
      </c>
      <c r="K336" s="26" t="s">
        <v>2398</v>
      </c>
      <c r="L336" s="26" t="s">
        <v>196</v>
      </c>
      <c r="M336" s="26" t="s">
        <v>178</v>
      </c>
      <c r="N336" s="26" t="s">
        <v>451</v>
      </c>
      <c r="O336" s="26" t="s">
        <v>2399</v>
      </c>
      <c r="P336" s="26" t="s">
        <v>2400</v>
      </c>
      <c r="Q336" s="26" t="s">
        <v>2296</v>
      </c>
      <c r="R336" s="26" t="s">
        <v>2296</v>
      </c>
      <c r="S336" s="26" t="s">
        <v>2296</v>
      </c>
      <c r="V336" s="41">
        <v>44414</v>
      </c>
      <c r="W336" s="47">
        <v>158</v>
      </c>
      <c r="X336" s="18" t="s">
        <v>7207</v>
      </c>
      <c r="Y336" s="29"/>
      <c r="Z336" s="45">
        <v>200454.02837426771</v>
      </c>
      <c r="AA336" s="30"/>
    </row>
    <row r="337" spans="1:27">
      <c r="A337" s="26" t="s">
        <v>2401</v>
      </c>
      <c r="B337" s="26" t="s">
        <v>2402</v>
      </c>
      <c r="C337" s="26" t="s">
        <v>174</v>
      </c>
      <c r="D337" s="26" t="s">
        <v>174</v>
      </c>
      <c r="F337" s="44">
        <v>18432.060000000001</v>
      </c>
      <c r="H337" s="26" t="s">
        <v>2403</v>
      </c>
      <c r="K337" s="26" t="s">
        <v>2404</v>
      </c>
      <c r="L337" s="26" t="s">
        <v>2405</v>
      </c>
      <c r="M337" s="26" t="s">
        <v>178</v>
      </c>
      <c r="N337" s="26" t="s">
        <v>206</v>
      </c>
      <c r="O337" s="26" t="s">
        <v>2406</v>
      </c>
      <c r="P337" s="26" t="s">
        <v>2407</v>
      </c>
      <c r="Q337" s="26" t="s">
        <v>2296</v>
      </c>
      <c r="R337" s="26" t="s">
        <v>2296</v>
      </c>
      <c r="S337" s="26" t="s">
        <v>2296</v>
      </c>
      <c r="V337" s="41">
        <v>44414</v>
      </c>
      <c r="W337" s="47">
        <v>138</v>
      </c>
      <c r="X337" s="18" t="s">
        <v>7196</v>
      </c>
      <c r="Y337" s="29"/>
      <c r="Z337" s="45">
        <v>923.69516955905135</v>
      </c>
      <c r="AA337" s="30"/>
    </row>
    <row r="338" spans="1:27">
      <c r="A338" s="26" t="s">
        <v>2408</v>
      </c>
      <c r="B338" s="26" t="s">
        <v>2409</v>
      </c>
      <c r="C338" s="26" t="s">
        <v>173</v>
      </c>
      <c r="D338" s="26" t="s">
        <v>174</v>
      </c>
      <c r="F338" s="44">
        <v>8000000</v>
      </c>
      <c r="H338" s="26" t="s">
        <v>2397</v>
      </c>
      <c r="K338" s="26" t="s">
        <v>2410</v>
      </c>
      <c r="L338" s="26" t="s">
        <v>177</v>
      </c>
      <c r="M338" s="26" t="s">
        <v>178</v>
      </c>
      <c r="N338" s="26" t="s">
        <v>451</v>
      </c>
      <c r="O338" s="26" t="s">
        <v>2411</v>
      </c>
      <c r="P338" s="26" t="s">
        <v>2412</v>
      </c>
      <c r="Q338" s="26" t="s">
        <v>2296</v>
      </c>
      <c r="R338" s="26" t="s">
        <v>2296</v>
      </c>
      <c r="S338" s="26" t="s">
        <v>2296</v>
      </c>
      <c r="V338" s="41">
        <v>44414</v>
      </c>
      <c r="W338" s="47">
        <v>98</v>
      </c>
      <c r="X338" s="18" t="s">
        <v>7178</v>
      </c>
      <c r="Y338" s="29"/>
      <c r="Z338" s="45">
        <v>400908.05674853543</v>
      </c>
      <c r="AA338" s="30"/>
    </row>
    <row r="339" spans="1:27">
      <c r="A339" s="26" t="s">
        <v>375</v>
      </c>
      <c r="B339" s="26" t="s">
        <v>376</v>
      </c>
      <c r="C339" s="26" t="s">
        <v>174</v>
      </c>
      <c r="D339" s="26" t="s">
        <v>174</v>
      </c>
      <c r="F339" s="44">
        <v>22718.74</v>
      </c>
      <c r="H339" s="26" t="s">
        <v>2413</v>
      </c>
      <c r="K339" s="26" t="s">
        <v>2414</v>
      </c>
      <c r="L339" s="26" t="s">
        <v>2415</v>
      </c>
      <c r="M339" s="26" t="s">
        <v>178</v>
      </c>
      <c r="N339" s="26" t="s">
        <v>206</v>
      </c>
      <c r="O339" s="26" t="s">
        <v>2416</v>
      </c>
      <c r="P339" s="26" t="s">
        <v>2417</v>
      </c>
      <c r="Q339" s="26" t="s">
        <v>2296</v>
      </c>
      <c r="R339" s="26" t="s">
        <v>2296</v>
      </c>
      <c r="S339" s="26" t="s">
        <v>2296</v>
      </c>
      <c r="V339" s="41">
        <v>44414</v>
      </c>
      <c r="W339" s="47">
        <v>341</v>
      </c>
      <c r="X339" s="18" t="s">
        <v>8238</v>
      </c>
      <c r="Y339" s="29"/>
      <c r="Z339" s="45">
        <v>1138.5157381469028</v>
      </c>
      <c r="AA339" s="30"/>
    </row>
    <row r="340" spans="1:27">
      <c r="A340" s="26" t="s">
        <v>1178</v>
      </c>
      <c r="B340" s="26" t="s">
        <v>1179</v>
      </c>
      <c r="C340" s="26" t="s">
        <v>174</v>
      </c>
      <c r="D340" s="26" t="s">
        <v>1180</v>
      </c>
      <c r="E340" s="26" t="s">
        <v>173</v>
      </c>
      <c r="F340" s="44">
        <v>159059.18</v>
      </c>
      <c r="G340" s="26" t="s">
        <v>174</v>
      </c>
      <c r="H340" s="26" t="s">
        <v>2418</v>
      </c>
      <c r="I340" s="26" t="s">
        <v>174</v>
      </c>
      <c r="K340" s="26" t="s">
        <v>2419</v>
      </c>
      <c r="L340" s="26" t="s">
        <v>363</v>
      </c>
      <c r="M340" s="26" t="s">
        <v>178</v>
      </c>
      <c r="N340" s="26" t="s">
        <v>255</v>
      </c>
      <c r="O340" s="26" t="s">
        <v>2420</v>
      </c>
      <c r="P340" s="26" t="s">
        <v>2421</v>
      </c>
      <c r="Q340" s="26" t="s">
        <v>2422</v>
      </c>
      <c r="R340" s="26" t="s">
        <v>2296</v>
      </c>
      <c r="S340" s="26" t="s">
        <v>2422</v>
      </c>
      <c r="T340" s="26" t="s">
        <v>2423</v>
      </c>
      <c r="V340" s="41">
        <v>44417</v>
      </c>
      <c r="W340" s="47">
        <v>76</v>
      </c>
      <c r="X340" s="18" t="s">
        <v>7170</v>
      </c>
      <c r="Y340" s="29"/>
      <c r="Z340" s="45">
        <v>7981.1724445916307</v>
      </c>
      <c r="AA340" s="30"/>
    </row>
    <row r="341" spans="1:27">
      <c r="A341" s="26" t="s">
        <v>1332</v>
      </c>
      <c r="B341" s="26" t="s">
        <v>1333</v>
      </c>
      <c r="C341" s="26" t="s">
        <v>173</v>
      </c>
      <c r="D341" s="26" t="s">
        <v>1334</v>
      </c>
      <c r="E341" s="26" t="s">
        <v>173</v>
      </c>
      <c r="F341" s="44">
        <v>122230.03</v>
      </c>
      <c r="G341" s="26" t="s">
        <v>174</v>
      </c>
      <c r="H341" s="26" t="s">
        <v>2424</v>
      </c>
      <c r="I341" s="26" t="s">
        <v>174</v>
      </c>
      <c r="K341" s="26" t="s">
        <v>2425</v>
      </c>
      <c r="L341" s="26" t="s">
        <v>177</v>
      </c>
      <c r="M341" s="26" t="s">
        <v>178</v>
      </c>
      <c r="N341" s="26" t="s">
        <v>1337</v>
      </c>
      <c r="O341" s="26" t="s">
        <v>2426</v>
      </c>
      <c r="P341" s="26" t="s">
        <v>2427</v>
      </c>
      <c r="Q341" s="26" t="s">
        <v>2422</v>
      </c>
      <c r="R341" s="26" t="s">
        <v>2422</v>
      </c>
      <c r="S341" s="26" t="s">
        <v>2422</v>
      </c>
      <c r="T341" s="26" t="s">
        <v>2428</v>
      </c>
      <c r="V341" s="41">
        <v>44417</v>
      </c>
      <c r="W341" s="47">
        <v>197</v>
      </c>
      <c r="X341" s="18" t="s">
        <v>8230</v>
      </c>
      <c r="Y341" s="29"/>
      <c r="Z341" s="45">
        <v>6133.1822994284794</v>
      </c>
      <c r="AA341" s="30"/>
    </row>
    <row r="342" spans="1:27">
      <c r="A342" s="26" t="s">
        <v>2429</v>
      </c>
      <c r="B342" s="26" t="s">
        <v>2430</v>
      </c>
      <c r="C342" s="26" t="s">
        <v>529</v>
      </c>
      <c r="D342" s="26" t="s">
        <v>2431</v>
      </c>
      <c r="E342" s="26" t="s">
        <v>174</v>
      </c>
      <c r="F342" s="44">
        <v>4585.6499999999996</v>
      </c>
      <c r="G342" s="26" t="s">
        <v>174</v>
      </c>
      <c r="H342" s="26" t="s">
        <v>2429</v>
      </c>
      <c r="I342" s="26" t="s">
        <v>174</v>
      </c>
      <c r="K342" s="26" t="s">
        <v>2432</v>
      </c>
      <c r="L342" s="26" t="s">
        <v>177</v>
      </c>
      <c r="M342" s="26" t="s">
        <v>178</v>
      </c>
      <c r="N342" s="26" t="s">
        <v>451</v>
      </c>
      <c r="O342" s="26" t="s">
        <v>2433</v>
      </c>
      <c r="P342" s="26" t="s">
        <v>2434</v>
      </c>
      <c r="Q342" s="26" t="s">
        <v>2422</v>
      </c>
      <c r="R342" s="26" t="s">
        <v>2422</v>
      </c>
      <c r="S342" s="26" t="s">
        <v>2422</v>
      </c>
      <c r="T342" s="26" t="s">
        <v>2435</v>
      </c>
      <c r="V342" s="41">
        <v>44417</v>
      </c>
      <c r="W342" s="47">
        <v>612</v>
      </c>
      <c r="X342" s="18" t="s">
        <v>7299</v>
      </c>
      <c r="Y342" s="29"/>
      <c r="Z342" s="45">
        <v>230.09588896750009</v>
      </c>
      <c r="AA342" s="30"/>
    </row>
    <row r="343" spans="1:27">
      <c r="A343" s="26" t="s">
        <v>225</v>
      </c>
      <c r="B343" s="26" t="s">
        <v>226</v>
      </c>
      <c r="C343" s="26" t="s">
        <v>173</v>
      </c>
      <c r="D343" s="26" t="s">
        <v>227</v>
      </c>
      <c r="E343" s="26" t="s">
        <v>174</v>
      </c>
      <c r="F343" s="44">
        <v>155534.41</v>
      </c>
      <c r="G343" s="26" t="s">
        <v>174</v>
      </c>
      <c r="H343" s="26" t="s">
        <v>2436</v>
      </c>
      <c r="I343" s="26" t="s">
        <v>174</v>
      </c>
      <c r="K343" s="26" t="s">
        <v>2437</v>
      </c>
      <c r="L343" s="26" t="s">
        <v>177</v>
      </c>
      <c r="M343" s="26" t="s">
        <v>178</v>
      </c>
      <c r="N343" s="26" t="s">
        <v>122</v>
      </c>
      <c r="O343" s="26" t="s">
        <v>2438</v>
      </c>
      <c r="P343" s="26" t="s">
        <v>2439</v>
      </c>
      <c r="Q343" s="26" t="s">
        <v>2422</v>
      </c>
      <c r="R343" s="26" t="s">
        <v>2422</v>
      </c>
      <c r="S343" s="26" t="s">
        <v>2422</v>
      </c>
      <c r="T343" s="26" t="s">
        <v>2440</v>
      </c>
      <c r="V343" s="41">
        <v>44417</v>
      </c>
      <c r="W343" s="47">
        <v>270</v>
      </c>
      <c r="X343" s="18" t="s">
        <v>7235</v>
      </c>
      <c r="Y343" s="29"/>
      <c r="Z343" s="45">
        <v>7804.3087313653759</v>
      </c>
      <c r="AA343" s="30"/>
    </row>
    <row r="344" spans="1:27">
      <c r="A344" s="26" t="s">
        <v>562</v>
      </c>
      <c r="B344" s="26" t="s">
        <v>563</v>
      </c>
      <c r="C344" s="26" t="s">
        <v>174</v>
      </c>
      <c r="D344" s="26" t="s">
        <v>564</v>
      </c>
      <c r="E344" s="26" t="s">
        <v>174</v>
      </c>
      <c r="F344" s="44">
        <v>38265.85</v>
      </c>
      <c r="G344" s="26" t="s">
        <v>174</v>
      </c>
      <c r="H344" s="26" t="s">
        <v>2441</v>
      </c>
      <c r="I344" s="26" t="s">
        <v>174</v>
      </c>
      <c r="K344" s="26" t="s">
        <v>2442</v>
      </c>
      <c r="L344" s="26" t="s">
        <v>177</v>
      </c>
      <c r="M344" s="26" t="s">
        <v>178</v>
      </c>
      <c r="N344" s="26" t="s">
        <v>255</v>
      </c>
      <c r="O344" s="26" t="s">
        <v>2443</v>
      </c>
      <c r="P344" s="26" t="s">
        <v>2444</v>
      </c>
      <c r="Q344" s="26" t="s">
        <v>2422</v>
      </c>
      <c r="R344" s="26" t="s">
        <v>2422</v>
      </c>
      <c r="S344" s="26" t="s">
        <v>2422</v>
      </c>
      <c r="T344" s="26" t="s">
        <v>2445</v>
      </c>
      <c r="V344" s="41">
        <v>44417</v>
      </c>
      <c r="W344" s="47">
        <v>293</v>
      </c>
      <c r="X344" s="18" t="s">
        <v>7241</v>
      </c>
      <c r="Y344" s="29"/>
      <c r="Z344" s="45">
        <v>1920.0799827389822</v>
      </c>
      <c r="AA344" s="30"/>
    </row>
    <row r="345" spans="1:27">
      <c r="A345" s="26" t="s">
        <v>889</v>
      </c>
      <c r="B345" s="26" t="s">
        <v>890</v>
      </c>
      <c r="C345" s="26" t="s">
        <v>192</v>
      </c>
      <c r="D345" s="26" t="s">
        <v>891</v>
      </c>
      <c r="E345" s="26" t="s">
        <v>174</v>
      </c>
      <c r="F345" s="44">
        <v>7600</v>
      </c>
      <c r="G345" s="26" t="s">
        <v>174</v>
      </c>
      <c r="H345" s="26" t="s">
        <v>2446</v>
      </c>
      <c r="I345" s="26" t="s">
        <v>174</v>
      </c>
      <c r="K345" s="26" t="s">
        <v>2447</v>
      </c>
      <c r="L345" s="26" t="s">
        <v>177</v>
      </c>
      <c r="M345" s="26" t="s">
        <v>178</v>
      </c>
      <c r="N345" s="26" t="s">
        <v>179</v>
      </c>
      <c r="O345" s="26" t="s">
        <v>2448</v>
      </c>
      <c r="P345" s="26" t="s">
        <v>2449</v>
      </c>
      <c r="Q345" s="26" t="s">
        <v>2422</v>
      </c>
      <c r="R345" s="26" t="s">
        <v>2422</v>
      </c>
      <c r="S345" s="26" t="s">
        <v>2422</v>
      </c>
      <c r="T345" s="26" t="s">
        <v>2450</v>
      </c>
      <c r="V345" s="41">
        <v>44417</v>
      </c>
      <c r="W345" s="47">
        <v>378</v>
      </c>
      <c r="X345" s="18" t="s">
        <v>7264</v>
      </c>
      <c r="Y345" s="29"/>
      <c r="Z345" s="45">
        <v>381.34806541122867</v>
      </c>
      <c r="AA345" s="30"/>
    </row>
    <row r="346" spans="1:27">
      <c r="A346" s="26" t="s">
        <v>1094</v>
      </c>
      <c r="B346" s="26" t="s">
        <v>1095</v>
      </c>
      <c r="C346" s="26" t="s">
        <v>192</v>
      </c>
      <c r="D346" s="26" t="s">
        <v>1096</v>
      </c>
      <c r="E346" s="26" t="s">
        <v>174</v>
      </c>
      <c r="F346" s="44">
        <v>25715.7</v>
      </c>
      <c r="G346" s="26" t="s">
        <v>174</v>
      </c>
      <c r="H346" s="26" t="s">
        <v>2451</v>
      </c>
      <c r="I346" s="26" t="s">
        <v>174</v>
      </c>
      <c r="K346" s="26" t="s">
        <v>2452</v>
      </c>
      <c r="L346" s="26" t="s">
        <v>1638</v>
      </c>
      <c r="M346" s="26" t="s">
        <v>178</v>
      </c>
      <c r="N346" s="26" t="s">
        <v>120</v>
      </c>
      <c r="O346" s="26" t="s">
        <v>2453</v>
      </c>
      <c r="P346" s="26" t="s">
        <v>2454</v>
      </c>
      <c r="Q346" s="26" t="s">
        <v>2422</v>
      </c>
      <c r="R346" s="26" t="s">
        <v>2422</v>
      </c>
      <c r="S346" s="26" t="s">
        <v>2422</v>
      </c>
      <c r="T346" s="26" t="s">
        <v>2455</v>
      </c>
      <c r="V346" s="41">
        <v>44417</v>
      </c>
      <c r="W346" s="47">
        <v>331</v>
      </c>
      <c r="X346" s="18" t="s">
        <v>7249</v>
      </c>
      <c r="Y346" s="29"/>
      <c r="Z346" s="45">
        <v>1290.3463744336227</v>
      </c>
      <c r="AA346" s="30"/>
    </row>
    <row r="347" spans="1:27">
      <c r="A347" s="26" t="s">
        <v>1507</v>
      </c>
      <c r="B347" s="26" t="s">
        <v>1508</v>
      </c>
      <c r="C347" s="26" t="s">
        <v>174</v>
      </c>
      <c r="D347" s="26" t="s">
        <v>1509</v>
      </c>
      <c r="E347" s="26" t="s">
        <v>174</v>
      </c>
      <c r="F347" s="44">
        <v>956.8</v>
      </c>
      <c r="G347" s="26" t="s">
        <v>174</v>
      </c>
      <c r="H347" s="26" t="s">
        <v>2456</v>
      </c>
      <c r="I347" s="26" t="s">
        <v>174</v>
      </c>
      <c r="K347" s="26" t="s">
        <v>2457</v>
      </c>
      <c r="L347" s="26" t="s">
        <v>2458</v>
      </c>
      <c r="M347" s="26" t="s">
        <v>178</v>
      </c>
      <c r="N347" s="26" t="s">
        <v>1513</v>
      </c>
      <c r="O347" s="26" t="s">
        <v>2459</v>
      </c>
      <c r="P347" s="26" t="s">
        <v>2460</v>
      </c>
      <c r="Q347" s="26" t="s">
        <v>2422</v>
      </c>
      <c r="R347" s="26" t="s">
        <v>2422</v>
      </c>
      <c r="S347" s="26" t="s">
        <v>2422</v>
      </c>
      <c r="T347" s="26" t="s">
        <v>2461</v>
      </c>
      <c r="V347" s="41">
        <v>44417</v>
      </c>
      <c r="W347" s="47">
        <v>181</v>
      </c>
      <c r="X347" s="18" t="s">
        <v>7213</v>
      </c>
      <c r="Y347" s="29"/>
      <c r="Z347" s="45">
        <v>48.009714340192573</v>
      </c>
      <c r="AA347" s="30"/>
    </row>
    <row r="348" spans="1:27">
      <c r="A348" s="26" t="s">
        <v>2462</v>
      </c>
      <c r="B348" s="26" t="s">
        <v>2463</v>
      </c>
      <c r="C348" s="26" t="s">
        <v>173</v>
      </c>
      <c r="D348" s="26" t="s">
        <v>473</v>
      </c>
      <c r="E348" s="26" t="s">
        <v>174</v>
      </c>
      <c r="F348" s="44">
        <v>4051639</v>
      </c>
      <c r="G348" s="26" t="s">
        <v>174</v>
      </c>
      <c r="H348" s="26" t="s">
        <v>2464</v>
      </c>
      <c r="I348" s="26" t="s">
        <v>174</v>
      </c>
      <c r="K348" s="26" t="s">
        <v>2465</v>
      </c>
      <c r="L348" s="26" t="s">
        <v>177</v>
      </c>
      <c r="M348" s="26" t="s">
        <v>178</v>
      </c>
      <c r="N348" s="26" t="s">
        <v>221</v>
      </c>
      <c r="O348" s="26" t="s">
        <v>2466</v>
      </c>
      <c r="P348" s="26" t="s">
        <v>2467</v>
      </c>
      <c r="Q348" s="26" t="s">
        <v>2422</v>
      </c>
      <c r="R348" s="26" t="s">
        <v>2422</v>
      </c>
      <c r="S348" s="26" t="s">
        <v>2422</v>
      </c>
      <c r="T348" s="26" t="s">
        <v>2468</v>
      </c>
      <c r="V348" s="41">
        <v>44417</v>
      </c>
      <c r="W348" s="47">
        <v>442</v>
      </c>
      <c r="X348" s="18" t="s">
        <v>61</v>
      </c>
      <c r="Y348" s="29"/>
      <c r="Z348" s="45">
        <v>203300.6176835112</v>
      </c>
      <c r="AA348" s="30"/>
    </row>
    <row r="349" spans="1:27">
      <c r="A349" s="26" t="s">
        <v>2395</v>
      </c>
      <c r="B349" s="26" t="s">
        <v>2396</v>
      </c>
      <c r="C349" s="26" t="s">
        <v>173</v>
      </c>
      <c r="D349" s="26" t="s">
        <v>2469</v>
      </c>
      <c r="E349" s="26" t="s">
        <v>174</v>
      </c>
      <c r="F349" s="44">
        <v>46506.8</v>
      </c>
      <c r="G349" s="26" t="s">
        <v>174</v>
      </c>
      <c r="H349" s="26" t="s">
        <v>2470</v>
      </c>
      <c r="I349" s="26" t="s">
        <v>174</v>
      </c>
      <c r="K349" s="26" t="s">
        <v>2471</v>
      </c>
      <c r="L349" s="26" t="s">
        <v>177</v>
      </c>
      <c r="M349" s="26" t="s">
        <v>178</v>
      </c>
      <c r="N349" s="26" t="s">
        <v>451</v>
      </c>
      <c r="O349" s="26" t="s">
        <v>2472</v>
      </c>
      <c r="P349" s="26" t="s">
        <v>2473</v>
      </c>
      <c r="Q349" s="26" t="s">
        <v>2422</v>
      </c>
      <c r="R349" s="26" t="s">
        <v>2422</v>
      </c>
      <c r="S349" s="26" t="s">
        <v>2422</v>
      </c>
      <c r="T349" s="26" t="s">
        <v>2474</v>
      </c>
      <c r="V349" s="41">
        <v>44417</v>
      </c>
      <c r="W349" s="47">
        <v>158</v>
      </c>
      <c r="X349" s="18" t="s">
        <v>7207</v>
      </c>
      <c r="Y349" s="29"/>
      <c r="Z349" s="45">
        <v>2333.5892379561751</v>
      </c>
      <c r="AA349" s="30"/>
    </row>
    <row r="350" spans="1:27">
      <c r="A350" s="26" t="s">
        <v>2408</v>
      </c>
      <c r="B350" s="26" t="s">
        <v>2409</v>
      </c>
      <c r="C350" s="26" t="s">
        <v>173</v>
      </c>
      <c r="D350" s="26" t="s">
        <v>2475</v>
      </c>
      <c r="E350" s="26" t="s">
        <v>174</v>
      </c>
      <c r="F350" s="44">
        <v>653167.46</v>
      </c>
      <c r="G350" s="26" t="s">
        <v>174</v>
      </c>
      <c r="H350" s="26" t="s">
        <v>2476</v>
      </c>
      <c r="I350" s="26" t="s">
        <v>174</v>
      </c>
      <c r="K350" s="26" t="s">
        <v>2477</v>
      </c>
      <c r="L350" s="26" t="s">
        <v>177</v>
      </c>
      <c r="M350" s="26" t="s">
        <v>178</v>
      </c>
      <c r="N350" s="26" t="s">
        <v>451</v>
      </c>
      <c r="O350" s="26" t="s">
        <v>2478</v>
      </c>
      <c r="P350" s="26" t="s">
        <v>2479</v>
      </c>
      <c r="Q350" s="26" t="s">
        <v>2422</v>
      </c>
      <c r="R350" s="26" t="s">
        <v>2422</v>
      </c>
      <c r="S350" s="26" t="s">
        <v>2422</v>
      </c>
      <c r="T350" s="26" t="s">
        <v>2480</v>
      </c>
      <c r="V350" s="41">
        <v>44417</v>
      </c>
      <c r="W350" s="47">
        <v>98</v>
      </c>
      <c r="X350" s="18" t="s">
        <v>7178</v>
      </c>
      <c r="Y350" s="29"/>
      <c r="Z350" s="45">
        <v>32774.229902706065</v>
      </c>
      <c r="AA350" s="30"/>
    </row>
    <row r="351" spans="1:27">
      <c r="A351" s="26" t="s">
        <v>1027</v>
      </c>
      <c r="B351" s="26" t="s">
        <v>1028</v>
      </c>
      <c r="C351" s="26" t="s">
        <v>174</v>
      </c>
      <c r="D351" s="26" t="s">
        <v>1029</v>
      </c>
      <c r="E351" s="26" t="s">
        <v>174</v>
      </c>
      <c r="F351" s="44">
        <v>475329.9</v>
      </c>
      <c r="G351" s="26" t="s">
        <v>174</v>
      </c>
      <c r="H351" s="26" t="s">
        <v>2481</v>
      </c>
      <c r="I351" s="26" t="s">
        <v>174</v>
      </c>
      <c r="K351" s="26" t="s">
        <v>2482</v>
      </c>
      <c r="L351" s="26" t="s">
        <v>177</v>
      </c>
      <c r="M351" s="26" t="s">
        <v>178</v>
      </c>
      <c r="N351" s="26" t="s">
        <v>255</v>
      </c>
      <c r="O351" s="26" t="s">
        <v>2483</v>
      </c>
      <c r="P351" s="26" t="s">
        <v>2484</v>
      </c>
      <c r="Q351" s="26" t="s">
        <v>2422</v>
      </c>
      <c r="R351" s="26" t="s">
        <v>2422</v>
      </c>
      <c r="S351" s="26" t="s">
        <v>2422</v>
      </c>
      <c r="T351" s="26" t="s">
        <v>2485</v>
      </c>
      <c r="V351" s="41">
        <v>44417</v>
      </c>
      <c r="W351" s="47">
        <v>250</v>
      </c>
      <c r="X351" s="18" t="s">
        <v>7230</v>
      </c>
      <c r="Y351" s="29"/>
      <c r="Z351" s="45">
        <v>23850.807604883263</v>
      </c>
      <c r="AA351" s="30"/>
    </row>
    <row r="352" spans="1:27">
      <c r="A352" s="26" t="s">
        <v>819</v>
      </c>
      <c r="B352" s="26" t="s">
        <v>820</v>
      </c>
      <c r="C352" s="26" t="s">
        <v>192</v>
      </c>
      <c r="D352" s="26" t="s">
        <v>821</v>
      </c>
      <c r="E352" s="26" t="s">
        <v>174</v>
      </c>
      <c r="F352" s="44">
        <v>816641.32</v>
      </c>
      <c r="G352" s="26" t="s">
        <v>174</v>
      </c>
      <c r="H352" s="26" t="s">
        <v>819</v>
      </c>
      <c r="I352" s="26" t="s">
        <v>174</v>
      </c>
      <c r="K352" s="26" t="s">
        <v>2486</v>
      </c>
      <c r="L352" s="26" t="s">
        <v>177</v>
      </c>
      <c r="M352" s="26" t="s">
        <v>178</v>
      </c>
      <c r="N352" s="26" t="s">
        <v>179</v>
      </c>
      <c r="O352" s="26" t="s">
        <v>2487</v>
      </c>
      <c r="P352" s="26" t="s">
        <v>2488</v>
      </c>
      <c r="Q352" s="26" t="s">
        <v>2422</v>
      </c>
      <c r="R352" s="26" t="s">
        <v>2422</v>
      </c>
      <c r="S352" s="26" t="s">
        <v>2422</v>
      </c>
      <c r="T352" s="26" t="s">
        <v>2489</v>
      </c>
      <c r="V352" s="41">
        <v>44417</v>
      </c>
      <c r="W352" s="47">
        <v>215</v>
      </c>
      <c r="X352" s="18" t="s">
        <v>8222</v>
      </c>
      <c r="Y352" s="29"/>
      <c r="Z352" s="45">
        <v>40976.919410114751</v>
      </c>
      <c r="AA352" s="30"/>
    </row>
    <row r="353" spans="1:27">
      <c r="A353" s="26" t="s">
        <v>774</v>
      </c>
      <c r="B353" s="26" t="s">
        <v>775</v>
      </c>
      <c r="C353" s="26" t="s">
        <v>529</v>
      </c>
      <c r="D353" s="26" t="s">
        <v>776</v>
      </c>
      <c r="E353" s="26" t="s">
        <v>173</v>
      </c>
      <c r="F353" s="44">
        <v>380451.14</v>
      </c>
      <c r="G353" s="26" t="s">
        <v>174</v>
      </c>
      <c r="H353" s="26" t="s">
        <v>2490</v>
      </c>
      <c r="I353" s="26" t="s">
        <v>174</v>
      </c>
      <c r="K353" s="26" t="s">
        <v>2491</v>
      </c>
      <c r="L353" s="26" t="s">
        <v>177</v>
      </c>
      <c r="M353" s="26" t="s">
        <v>178</v>
      </c>
      <c r="N353" s="26" t="s">
        <v>451</v>
      </c>
      <c r="O353" s="26" t="s">
        <v>2492</v>
      </c>
      <c r="P353" s="26" t="s">
        <v>2493</v>
      </c>
      <c r="Q353" s="31" t="s">
        <v>2494</v>
      </c>
      <c r="R353" s="31" t="s">
        <v>2422</v>
      </c>
      <c r="S353" s="31" t="s">
        <v>2494</v>
      </c>
      <c r="T353" s="26" t="s">
        <v>2495</v>
      </c>
      <c r="V353" s="41">
        <v>44418</v>
      </c>
      <c r="W353" s="47">
        <v>287</v>
      </c>
      <c r="X353" s="18" t="s">
        <v>8233</v>
      </c>
      <c r="Y353" s="29"/>
      <c r="Z353" s="45">
        <v>19019.038477881593</v>
      </c>
      <c r="AA353" s="30"/>
    </row>
    <row r="354" spans="1:27">
      <c r="A354" s="26" t="s">
        <v>1406</v>
      </c>
      <c r="B354" s="26" t="s">
        <v>1407</v>
      </c>
      <c r="C354" s="26" t="s">
        <v>174</v>
      </c>
      <c r="D354" s="26" t="s">
        <v>1408</v>
      </c>
      <c r="E354" s="26" t="s">
        <v>173</v>
      </c>
      <c r="F354" s="44">
        <v>569766.04</v>
      </c>
      <c r="G354" s="26" t="s">
        <v>174</v>
      </c>
      <c r="H354" s="26" t="s">
        <v>2496</v>
      </c>
      <c r="I354" s="26" t="s">
        <v>174</v>
      </c>
      <c r="K354" s="26" t="s">
        <v>2497</v>
      </c>
      <c r="L354" s="26" t="s">
        <v>196</v>
      </c>
      <c r="M354" s="26" t="s">
        <v>178</v>
      </c>
      <c r="N354" s="26" t="s">
        <v>255</v>
      </c>
      <c r="O354" s="26" t="s">
        <v>2498</v>
      </c>
      <c r="P354" s="26" t="s">
        <v>2499</v>
      </c>
      <c r="Q354" s="31" t="s">
        <v>2494</v>
      </c>
      <c r="R354" s="31" t="s">
        <v>2422</v>
      </c>
      <c r="S354" s="31" t="s">
        <v>2494</v>
      </c>
      <c r="T354" s="26" t="s">
        <v>2500</v>
      </c>
      <c r="V354" s="41">
        <v>44418</v>
      </c>
      <c r="W354" s="47">
        <v>321</v>
      </c>
      <c r="X354" s="18" t="s">
        <v>27</v>
      </c>
      <c r="Y354" s="29"/>
      <c r="Z354" s="45">
        <v>28483.032638961795</v>
      </c>
      <c r="AA354" s="30"/>
    </row>
    <row r="355" spans="1:27">
      <c r="A355" s="26" t="s">
        <v>1489</v>
      </c>
      <c r="B355" s="26" t="s">
        <v>1490</v>
      </c>
      <c r="C355" s="26" t="s">
        <v>174</v>
      </c>
      <c r="D355" s="26" t="s">
        <v>1491</v>
      </c>
      <c r="E355" s="26" t="s">
        <v>173</v>
      </c>
      <c r="F355" s="44">
        <v>180945.53</v>
      </c>
      <c r="G355" s="26" t="s">
        <v>174</v>
      </c>
      <c r="H355" s="26" t="s">
        <v>1492</v>
      </c>
      <c r="I355" s="26" t="s">
        <v>174</v>
      </c>
      <c r="K355" s="26" t="s">
        <v>2501</v>
      </c>
      <c r="L355" s="26" t="s">
        <v>177</v>
      </c>
      <c r="M355" s="26" t="s">
        <v>178</v>
      </c>
      <c r="N355" s="26" t="s">
        <v>558</v>
      </c>
      <c r="O355" s="26" t="s">
        <v>2502</v>
      </c>
      <c r="P355" s="26" t="s">
        <v>2503</v>
      </c>
      <c r="Q355" s="31" t="s">
        <v>2494</v>
      </c>
      <c r="R355" s="31" t="s">
        <v>2494</v>
      </c>
      <c r="S355" s="31" t="s">
        <v>2494</v>
      </c>
      <c r="T355" s="26" t="s">
        <v>2504</v>
      </c>
      <c r="V355" s="41">
        <v>44418</v>
      </c>
      <c r="W355" s="47">
        <v>233</v>
      </c>
      <c r="X355" s="18" t="s">
        <v>7223</v>
      </c>
      <c r="Y355" s="29"/>
      <c r="Z355" s="45">
        <v>9045.6030634332656</v>
      </c>
      <c r="AA355" s="30"/>
    </row>
    <row r="356" spans="1:27">
      <c r="A356" s="26" t="s">
        <v>2505</v>
      </c>
      <c r="B356" s="26" t="s">
        <v>2506</v>
      </c>
      <c r="C356" s="26" t="s">
        <v>192</v>
      </c>
      <c r="D356" s="26" t="s">
        <v>2507</v>
      </c>
      <c r="E356" s="26" t="s">
        <v>173</v>
      </c>
      <c r="F356" s="44">
        <v>20700</v>
      </c>
      <c r="G356" s="26" t="s">
        <v>174</v>
      </c>
      <c r="H356" s="26" t="s">
        <v>2508</v>
      </c>
      <c r="I356" s="26" t="s">
        <v>174</v>
      </c>
      <c r="K356" s="26" t="s">
        <v>2509</v>
      </c>
      <c r="L356" s="26" t="s">
        <v>177</v>
      </c>
      <c r="M356" s="26" t="s">
        <v>178</v>
      </c>
      <c r="N356" s="26" t="s">
        <v>2510</v>
      </c>
      <c r="O356" s="26" t="s">
        <v>2511</v>
      </c>
      <c r="P356" s="26" t="s">
        <v>2512</v>
      </c>
      <c r="Q356" s="31" t="s">
        <v>2494</v>
      </c>
      <c r="R356" s="31" t="s">
        <v>2494</v>
      </c>
      <c r="S356" s="31" t="s">
        <v>2494</v>
      </c>
      <c r="T356" s="26" t="s">
        <v>2513</v>
      </c>
      <c r="V356" s="41">
        <v>44418</v>
      </c>
      <c r="W356" s="47">
        <v>277</v>
      </c>
      <c r="X356" s="18" t="s">
        <v>8234</v>
      </c>
      <c r="Y356" s="29"/>
      <c r="Z356" s="45">
        <v>1034.808560416323</v>
      </c>
      <c r="AA356" s="30"/>
    </row>
    <row r="357" spans="1:27">
      <c r="A357" s="26" t="s">
        <v>1571</v>
      </c>
      <c r="B357" s="26" t="s">
        <v>1572</v>
      </c>
      <c r="C357" s="26" t="s">
        <v>174</v>
      </c>
      <c r="D357" s="26" t="s">
        <v>1573</v>
      </c>
      <c r="E357" s="26" t="s">
        <v>173</v>
      </c>
      <c r="F357" s="44">
        <v>21096.42</v>
      </c>
      <c r="G357" s="26" t="s">
        <v>174</v>
      </c>
      <c r="H357" s="26" t="s">
        <v>2514</v>
      </c>
      <c r="I357" s="26" t="s">
        <v>174</v>
      </c>
      <c r="K357" s="26" t="s">
        <v>2515</v>
      </c>
      <c r="L357" s="26" t="s">
        <v>264</v>
      </c>
      <c r="M357" s="26" t="s">
        <v>178</v>
      </c>
      <c r="N357" s="26" t="s">
        <v>255</v>
      </c>
      <c r="O357" s="26" t="s">
        <v>2516</v>
      </c>
      <c r="P357" s="26" t="s">
        <v>2517</v>
      </c>
      <c r="Q357" s="31" t="s">
        <v>2494</v>
      </c>
      <c r="R357" s="31" t="s">
        <v>2494</v>
      </c>
      <c r="S357" s="31" t="s">
        <v>2494</v>
      </c>
      <c r="T357" s="26" t="s">
        <v>2518</v>
      </c>
      <c r="V357" s="41">
        <v>44418</v>
      </c>
      <c r="W357" s="47">
        <v>368</v>
      </c>
      <c r="X357" s="18" t="s">
        <v>1574</v>
      </c>
      <c r="Y357" s="29"/>
      <c r="Z357" s="45">
        <v>1054.6258942095712</v>
      </c>
      <c r="AA357" s="30"/>
    </row>
    <row r="358" spans="1:27">
      <c r="A358" s="26" t="s">
        <v>79</v>
      </c>
      <c r="B358" s="26" t="s">
        <v>1078</v>
      </c>
      <c r="C358" s="26" t="s">
        <v>192</v>
      </c>
      <c r="D358" s="26" t="s">
        <v>1079</v>
      </c>
      <c r="E358" s="26" t="s">
        <v>173</v>
      </c>
      <c r="F358" s="44">
        <v>1128312.1100000001</v>
      </c>
      <c r="G358" s="26" t="s">
        <v>174</v>
      </c>
      <c r="H358" s="26" t="s">
        <v>2519</v>
      </c>
      <c r="I358" s="26" t="s">
        <v>174</v>
      </c>
      <c r="K358" s="26" t="s">
        <v>2520</v>
      </c>
      <c r="L358" s="26" t="s">
        <v>177</v>
      </c>
      <c r="M358" s="26" t="s">
        <v>178</v>
      </c>
      <c r="N358" s="26" t="s">
        <v>179</v>
      </c>
      <c r="O358" s="26" t="s">
        <v>2521</v>
      </c>
      <c r="P358" s="26" t="s">
        <v>2522</v>
      </c>
      <c r="Q358" s="31" t="s">
        <v>2494</v>
      </c>
      <c r="R358" s="31" t="s">
        <v>2494</v>
      </c>
      <c r="S358" s="31" t="s">
        <v>2494</v>
      </c>
      <c r="T358" s="26" t="s">
        <v>2523</v>
      </c>
      <c r="V358" s="41">
        <v>44418</v>
      </c>
      <c r="W358" s="47">
        <v>100</v>
      </c>
      <c r="X358" s="18" t="s">
        <v>79</v>
      </c>
      <c r="Y358" s="29"/>
      <c r="Z358" s="45">
        <v>56405.170543449472</v>
      </c>
      <c r="AA358" s="30"/>
    </row>
    <row r="359" spans="1:27">
      <c r="A359" s="26" t="s">
        <v>819</v>
      </c>
      <c r="B359" s="26" t="s">
        <v>820</v>
      </c>
      <c r="C359" s="26" t="s">
        <v>192</v>
      </c>
      <c r="D359" s="26" t="s">
        <v>821</v>
      </c>
      <c r="E359" s="26" t="s">
        <v>173</v>
      </c>
      <c r="F359" s="44">
        <v>2000000</v>
      </c>
      <c r="G359" s="26" t="s">
        <v>174</v>
      </c>
      <c r="H359" s="26" t="s">
        <v>819</v>
      </c>
      <c r="I359" s="26" t="s">
        <v>174</v>
      </c>
      <c r="K359" s="26" t="s">
        <v>2524</v>
      </c>
      <c r="L359" s="26" t="s">
        <v>177</v>
      </c>
      <c r="M359" s="26" t="s">
        <v>178</v>
      </c>
      <c r="N359" s="26" t="s">
        <v>179</v>
      </c>
      <c r="O359" s="26" t="s">
        <v>2525</v>
      </c>
      <c r="P359" s="26" t="s">
        <v>2526</v>
      </c>
      <c r="Q359" s="31" t="s">
        <v>2527</v>
      </c>
      <c r="R359" s="31" t="s">
        <v>2527</v>
      </c>
      <c r="S359" s="31" t="s">
        <v>2527</v>
      </c>
      <c r="T359" s="26" t="s">
        <v>2528</v>
      </c>
      <c r="V359" s="41">
        <v>44419</v>
      </c>
      <c r="W359" s="47">
        <v>215</v>
      </c>
      <c r="X359" s="18" t="s">
        <v>8222</v>
      </c>
      <c r="Y359" s="29"/>
      <c r="Z359" s="45">
        <v>99677.046369761956</v>
      </c>
      <c r="AA359" s="30"/>
    </row>
    <row r="360" spans="1:27">
      <c r="A360" s="26" t="s">
        <v>1539</v>
      </c>
      <c r="B360" s="26" t="s">
        <v>1540</v>
      </c>
      <c r="C360" s="26" t="s">
        <v>192</v>
      </c>
      <c r="D360" s="26" t="s">
        <v>1541</v>
      </c>
      <c r="E360" s="26" t="s">
        <v>173</v>
      </c>
      <c r="F360" s="44">
        <v>639029.9</v>
      </c>
      <c r="G360" s="26" t="s">
        <v>174</v>
      </c>
      <c r="H360" s="26" t="s">
        <v>2529</v>
      </c>
      <c r="I360" s="26" t="s">
        <v>174</v>
      </c>
      <c r="K360" s="26" t="s">
        <v>2530</v>
      </c>
      <c r="L360" s="26" t="s">
        <v>196</v>
      </c>
      <c r="M360" s="26" t="s">
        <v>178</v>
      </c>
      <c r="N360" s="26" t="s">
        <v>179</v>
      </c>
      <c r="O360" s="26" t="s">
        <v>2531</v>
      </c>
      <c r="P360" s="26" t="s">
        <v>2532</v>
      </c>
      <c r="Q360" s="31" t="s">
        <v>2527</v>
      </c>
      <c r="R360" s="31" t="s">
        <v>2527</v>
      </c>
      <c r="S360" s="31" t="s">
        <v>2527</v>
      </c>
      <c r="T360" s="26" t="s">
        <v>2533</v>
      </c>
      <c r="V360" s="41">
        <v>44419</v>
      </c>
      <c r="W360" s="47">
        <v>67</v>
      </c>
      <c r="X360" s="18" t="s">
        <v>7166</v>
      </c>
      <c r="Y360" s="29"/>
      <c r="Z360" s="45">
        <v>31848.306486982176</v>
      </c>
      <c r="AA360" s="30"/>
    </row>
    <row r="361" spans="1:27">
      <c r="A361" s="26" t="s">
        <v>1457</v>
      </c>
      <c r="B361" s="26" t="s">
        <v>1458</v>
      </c>
      <c r="C361" s="26" t="s">
        <v>192</v>
      </c>
      <c r="D361" s="26" t="s">
        <v>1459</v>
      </c>
      <c r="E361" s="26" t="s">
        <v>173</v>
      </c>
      <c r="F361" s="44">
        <v>30000</v>
      </c>
      <c r="G361" s="26" t="s">
        <v>174</v>
      </c>
      <c r="H361" s="26" t="s">
        <v>2534</v>
      </c>
      <c r="I361" s="26" t="s">
        <v>174</v>
      </c>
      <c r="K361" s="26" t="s">
        <v>2535</v>
      </c>
      <c r="L361" s="26" t="s">
        <v>177</v>
      </c>
      <c r="M361" s="26" t="s">
        <v>178</v>
      </c>
      <c r="N361" s="26" t="s">
        <v>1337</v>
      </c>
      <c r="O361" s="26" t="s">
        <v>2536</v>
      </c>
      <c r="P361" s="26" t="s">
        <v>2537</v>
      </c>
      <c r="Q361" s="31" t="s">
        <v>2527</v>
      </c>
      <c r="R361" s="31" t="s">
        <v>2527</v>
      </c>
      <c r="S361" s="31" t="s">
        <v>2527</v>
      </c>
      <c r="T361" s="26" t="s">
        <v>2538</v>
      </c>
      <c r="V361" s="41">
        <v>44419</v>
      </c>
      <c r="W361" s="47">
        <v>255</v>
      </c>
      <c r="X361" s="18" t="s">
        <v>128</v>
      </c>
      <c r="Y361" s="29"/>
      <c r="Z361" s="45">
        <v>1495.1556955464293</v>
      </c>
      <c r="AA361" s="30"/>
    </row>
    <row r="362" spans="1:27">
      <c r="A362" s="26" t="s">
        <v>1170</v>
      </c>
      <c r="B362" s="26" t="s">
        <v>1171</v>
      </c>
      <c r="C362" s="26" t="s">
        <v>174</v>
      </c>
      <c r="D362" s="26" t="s">
        <v>1172</v>
      </c>
      <c r="E362" s="26" t="s">
        <v>173</v>
      </c>
      <c r="F362" s="44">
        <v>176534.81</v>
      </c>
      <c r="G362" s="26" t="s">
        <v>174</v>
      </c>
      <c r="H362" s="26" t="s">
        <v>2539</v>
      </c>
      <c r="I362" s="26" t="s">
        <v>174</v>
      </c>
      <c r="K362" s="26" t="s">
        <v>2540</v>
      </c>
      <c r="L362" s="26" t="s">
        <v>177</v>
      </c>
      <c r="M362" s="26" t="s">
        <v>178</v>
      </c>
      <c r="N362" s="26" t="s">
        <v>558</v>
      </c>
      <c r="O362" s="26" t="s">
        <v>2541</v>
      </c>
      <c r="P362" s="26" t="s">
        <v>2542</v>
      </c>
      <c r="Q362" s="31" t="s">
        <v>2527</v>
      </c>
      <c r="R362" s="31" t="s">
        <v>2527</v>
      </c>
      <c r="S362" s="31" t="s">
        <v>2527</v>
      </c>
      <c r="T362" s="26" t="s">
        <v>2543</v>
      </c>
      <c r="V362" s="41">
        <v>44419</v>
      </c>
      <c r="W362" s="47">
        <v>280</v>
      </c>
      <c r="X362" s="18" t="s">
        <v>85</v>
      </c>
      <c r="Y362" s="29"/>
      <c r="Z362" s="45">
        <v>8798.2342211235591</v>
      </c>
      <c r="AA362" s="30"/>
    </row>
    <row r="363" spans="1:27">
      <c r="A363" s="26" t="s">
        <v>1085</v>
      </c>
      <c r="B363" s="26" t="s">
        <v>1086</v>
      </c>
      <c r="C363" s="26" t="s">
        <v>173</v>
      </c>
      <c r="D363" s="26" t="s">
        <v>1087</v>
      </c>
      <c r="E363" s="26" t="s">
        <v>173</v>
      </c>
      <c r="F363" s="44">
        <v>28019.360000000001</v>
      </c>
      <c r="G363" s="26" t="s">
        <v>174</v>
      </c>
      <c r="H363" s="26" t="s">
        <v>2544</v>
      </c>
      <c r="I363" s="26" t="s">
        <v>174</v>
      </c>
      <c r="K363" s="26" t="s">
        <v>2545</v>
      </c>
      <c r="L363" s="26" t="s">
        <v>2546</v>
      </c>
      <c r="M363" s="26" t="s">
        <v>178</v>
      </c>
      <c r="N363" s="26" t="s">
        <v>274</v>
      </c>
      <c r="O363" s="26" t="s">
        <v>2547</v>
      </c>
      <c r="P363" s="26" t="s">
        <v>2548</v>
      </c>
      <c r="Q363" s="31" t="s">
        <v>2527</v>
      </c>
      <c r="R363" s="31" t="s">
        <v>2527</v>
      </c>
      <c r="S363" s="31" t="s">
        <v>2527</v>
      </c>
      <c r="T363" s="26" t="s">
        <v>2549</v>
      </c>
      <c r="V363" s="41">
        <v>44419</v>
      </c>
      <c r="W363" s="47">
        <v>90</v>
      </c>
      <c r="X363" s="18" t="s">
        <v>7177</v>
      </c>
      <c r="Y363" s="29"/>
      <c r="Z363" s="45">
        <v>1396.4435229855269</v>
      </c>
      <c r="AA363" s="30"/>
    </row>
    <row r="364" spans="1:27">
      <c r="A364" s="26" t="s">
        <v>2550</v>
      </c>
      <c r="B364" s="26" t="s">
        <v>2551</v>
      </c>
      <c r="C364" s="26" t="s">
        <v>174</v>
      </c>
      <c r="D364" s="26" t="s">
        <v>2552</v>
      </c>
      <c r="E364" s="26" t="s">
        <v>173</v>
      </c>
      <c r="F364" s="44">
        <v>10000</v>
      </c>
      <c r="G364" s="26" t="s">
        <v>174</v>
      </c>
      <c r="H364" s="26" t="s">
        <v>2553</v>
      </c>
      <c r="I364" s="26" t="s">
        <v>174</v>
      </c>
      <c r="K364" s="26" t="s">
        <v>2554</v>
      </c>
      <c r="L364" s="26" t="s">
        <v>502</v>
      </c>
      <c r="M364" s="26" t="s">
        <v>178</v>
      </c>
      <c r="N364" s="26" t="s">
        <v>255</v>
      </c>
      <c r="O364" s="26" t="s">
        <v>2555</v>
      </c>
      <c r="P364" s="26" t="s">
        <v>2556</v>
      </c>
      <c r="Q364" s="31" t="s">
        <v>2527</v>
      </c>
      <c r="R364" s="31" t="s">
        <v>2527</v>
      </c>
      <c r="S364" s="31" t="s">
        <v>2527</v>
      </c>
      <c r="T364" s="26" t="s">
        <v>2557</v>
      </c>
      <c r="V364" s="41">
        <v>44419</v>
      </c>
      <c r="W364" s="47">
        <v>388</v>
      </c>
      <c r="X364" s="18" t="s">
        <v>7268</v>
      </c>
      <c r="Y364" s="29"/>
      <c r="Z364" s="45">
        <v>498.38523184880984</v>
      </c>
      <c r="AA364" s="30"/>
    </row>
    <row r="365" spans="1:27">
      <c r="A365" s="26" t="s">
        <v>921</v>
      </c>
      <c r="B365" s="26" t="s">
        <v>922</v>
      </c>
      <c r="C365" s="26" t="s">
        <v>174</v>
      </c>
      <c r="D365" s="26" t="s">
        <v>923</v>
      </c>
      <c r="E365" s="26" t="s">
        <v>173</v>
      </c>
      <c r="F365" s="44">
        <v>248078.1</v>
      </c>
      <c r="G365" s="26" t="s">
        <v>174</v>
      </c>
      <c r="H365" s="26" t="s">
        <v>345</v>
      </c>
      <c r="I365" s="26" t="s">
        <v>174</v>
      </c>
      <c r="K365" s="26" t="s">
        <v>2558</v>
      </c>
      <c r="L365" s="26" t="s">
        <v>264</v>
      </c>
      <c r="M365" s="26" t="s">
        <v>178</v>
      </c>
      <c r="N365" s="26" t="s">
        <v>255</v>
      </c>
      <c r="O365" s="26" t="s">
        <v>2559</v>
      </c>
      <c r="P365" s="26" t="s">
        <v>2560</v>
      </c>
      <c r="Q365" s="31" t="s">
        <v>2561</v>
      </c>
      <c r="R365" s="31" t="s">
        <v>2561</v>
      </c>
      <c r="S365" s="31" t="s">
        <v>2561</v>
      </c>
      <c r="T365" s="26" t="s">
        <v>2562</v>
      </c>
      <c r="V365" s="41">
        <v>44420</v>
      </c>
      <c r="W365" s="47">
        <v>154</v>
      </c>
      <c r="X365" s="18" t="s">
        <v>7204</v>
      </c>
      <c r="Y365" s="29"/>
      <c r="Z365" s="45">
        <v>12339.861120783136</v>
      </c>
      <c r="AA365" s="30"/>
    </row>
    <row r="366" spans="1:27">
      <c r="A366" s="26" t="s">
        <v>1389</v>
      </c>
      <c r="B366" s="26" t="s">
        <v>1390</v>
      </c>
      <c r="C366" s="26" t="s">
        <v>174</v>
      </c>
      <c r="D366" s="26" t="s">
        <v>1391</v>
      </c>
      <c r="E366" s="26" t="s">
        <v>174</v>
      </c>
      <c r="F366" s="44">
        <v>286593.32</v>
      </c>
      <c r="G366" s="26" t="s">
        <v>174</v>
      </c>
      <c r="H366" s="26" t="s">
        <v>2563</v>
      </c>
      <c r="I366" s="26" t="s">
        <v>174</v>
      </c>
      <c r="K366" s="26" t="s">
        <v>2564</v>
      </c>
      <c r="L366" s="26" t="s">
        <v>321</v>
      </c>
      <c r="M366" s="26" t="s">
        <v>178</v>
      </c>
      <c r="N366" s="26" t="s">
        <v>255</v>
      </c>
      <c r="O366" s="26" t="s">
        <v>2565</v>
      </c>
      <c r="P366" s="26" t="s">
        <v>2566</v>
      </c>
      <c r="Q366" s="31" t="s">
        <v>2561</v>
      </c>
      <c r="R366" s="31" t="s">
        <v>2561</v>
      </c>
      <c r="S366" s="31" t="s">
        <v>2561</v>
      </c>
      <c r="T366" s="26" t="s">
        <v>2567</v>
      </c>
      <c r="V366" s="41">
        <v>44420</v>
      </c>
      <c r="W366" s="47">
        <v>103</v>
      </c>
      <c r="X366" s="18" t="s">
        <v>7181</v>
      </c>
      <c r="Y366" s="29"/>
      <c r="Z366" s="45">
        <v>14255.679025855809</v>
      </c>
      <c r="AA366" s="30"/>
    </row>
    <row r="367" spans="1:27">
      <c r="A367" s="26" t="s">
        <v>2568</v>
      </c>
      <c r="B367" s="26" t="s">
        <v>2569</v>
      </c>
      <c r="C367" s="26" t="s">
        <v>174</v>
      </c>
      <c r="D367" s="26" t="s">
        <v>2570</v>
      </c>
      <c r="E367" s="26" t="s">
        <v>174</v>
      </c>
      <c r="F367" s="44">
        <v>5266314.1399999997</v>
      </c>
      <c r="G367" s="26" t="s">
        <v>174</v>
      </c>
      <c r="H367" s="26" t="s">
        <v>2571</v>
      </c>
      <c r="I367" s="26" t="s">
        <v>174</v>
      </c>
      <c r="K367" s="26" t="s">
        <v>2572</v>
      </c>
      <c r="L367" s="26" t="s">
        <v>264</v>
      </c>
      <c r="M367" s="26" t="s">
        <v>178</v>
      </c>
      <c r="N367" s="26" t="s">
        <v>255</v>
      </c>
      <c r="O367" s="26" t="s">
        <v>2573</v>
      </c>
      <c r="P367" s="26" t="s">
        <v>2574</v>
      </c>
      <c r="Q367" s="31" t="s">
        <v>2561</v>
      </c>
      <c r="R367" s="31" t="s">
        <v>2561</v>
      </c>
      <c r="S367" s="31" t="s">
        <v>2561</v>
      </c>
      <c r="T367" s="26" t="s">
        <v>2575</v>
      </c>
      <c r="V367" s="41">
        <v>44420</v>
      </c>
      <c r="W367" s="47">
        <v>526</v>
      </c>
      <c r="X367" s="18" t="s">
        <v>97</v>
      </c>
      <c r="Y367" s="29"/>
      <c r="Z367" s="45">
        <v>261956.15455784477</v>
      </c>
      <c r="AA367" s="30"/>
    </row>
    <row r="368" spans="1:27">
      <c r="A368" s="26" t="s">
        <v>1218</v>
      </c>
      <c r="B368" s="26" t="s">
        <v>1219</v>
      </c>
      <c r="C368" s="26" t="s">
        <v>174</v>
      </c>
      <c r="D368" s="26" t="s">
        <v>1220</v>
      </c>
      <c r="E368" s="26" t="s">
        <v>174</v>
      </c>
      <c r="F368" s="44">
        <v>200000</v>
      </c>
      <c r="G368" s="26" t="s">
        <v>174</v>
      </c>
      <c r="H368" s="26" t="s">
        <v>2576</v>
      </c>
      <c r="I368" s="26" t="s">
        <v>174</v>
      </c>
      <c r="K368" s="26" t="s">
        <v>2577</v>
      </c>
      <c r="L368" s="26" t="s">
        <v>502</v>
      </c>
      <c r="M368" s="26" t="s">
        <v>178</v>
      </c>
      <c r="N368" s="26" t="s">
        <v>255</v>
      </c>
      <c r="O368" s="26" t="s">
        <v>2578</v>
      </c>
      <c r="P368" s="26" t="s">
        <v>2579</v>
      </c>
      <c r="Q368" s="31" t="s">
        <v>2561</v>
      </c>
      <c r="R368" s="31" t="s">
        <v>2561</v>
      </c>
      <c r="S368" s="31" t="s">
        <v>2561</v>
      </c>
      <c r="T368" s="26" t="s">
        <v>2580</v>
      </c>
      <c r="V368" s="41">
        <v>44420</v>
      </c>
      <c r="W368" s="47">
        <v>101</v>
      </c>
      <c r="X368" s="18" t="s">
        <v>7179</v>
      </c>
      <c r="Y368" s="29"/>
      <c r="Z368" s="45">
        <v>9948.3679702344834</v>
      </c>
      <c r="AA368" s="30"/>
    </row>
    <row r="369" spans="1:27">
      <c r="A369" s="26" t="s">
        <v>660</v>
      </c>
      <c r="B369" s="26" t="s">
        <v>661</v>
      </c>
      <c r="C369" s="26" t="s">
        <v>174</v>
      </c>
      <c r="D369" s="26" t="s">
        <v>662</v>
      </c>
      <c r="E369" s="26" t="s">
        <v>173</v>
      </c>
      <c r="F369" s="44">
        <v>20000</v>
      </c>
      <c r="G369" s="26" t="s">
        <v>174</v>
      </c>
      <c r="H369" s="26" t="s">
        <v>2581</v>
      </c>
      <c r="I369" s="26" t="s">
        <v>174</v>
      </c>
      <c r="K369" s="26" t="s">
        <v>2582</v>
      </c>
      <c r="L369" s="26" t="s">
        <v>363</v>
      </c>
      <c r="M369" s="26" t="s">
        <v>178</v>
      </c>
      <c r="N369" s="26" t="s">
        <v>255</v>
      </c>
      <c r="O369" s="26" t="s">
        <v>2583</v>
      </c>
      <c r="P369" s="26" t="s">
        <v>2584</v>
      </c>
      <c r="Q369" s="31" t="s">
        <v>2585</v>
      </c>
      <c r="R369" s="31" t="s">
        <v>2585</v>
      </c>
      <c r="S369" s="31" t="s">
        <v>2585</v>
      </c>
      <c r="T369" s="26" t="s">
        <v>2586</v>
      </c>
      <c r="V369" s="41">
        <v>44421</v>
      </c>
      <c r="W369" s="47">
        <v>129</v>
      </c>
      <c r="X369" s="18" t="s">
        <v>7191</v>
      </c>
      <c r="Y369" s="29"/>
      <c r="Z369" s="45">
        <v>1002.3555355084449</v>
      </c>
      <c r="AA369" s="30"/>
    </row>
    <row r="370" spans="1:27">
      <c r="A370" s="26" t="s">
        <v>1307</v>
      </c>
      <c r="B370" s="26" t="s">
        <v>1308</v>
      </c>
      <c r="C370" s="26" t="s">
        <v>192</v>
      </c>
      <c r="D370" s="26" t="s">
        <v>1309</v>
      </c>
      <c r="E370" s="26" t="s">
        <v>174</v>
      </c>
      <c r="F370" s="44">
        <v>782607.69</v>
      </c>
      <c r="G370" s="26" t="s">
        <v>174</v>
      </c>
      <c r="H370" s="26" t="s">
        <v>2587</v>
      </c>
      <c r="I370" s="26" t="s">
        <v>174</v>
      </c>
      <c r="K370" s="26" t="s">
        <v>2588</v>
      </c>
      <c r="L370" s="26" t="s">
        <v>264</v>
      </c>
      <c r="M370" s="26" t="s">
        <v>178</v>
      </c>
      <c r="N370" s="26" t="s">
        <v>179</v>
      </c>
      <c r="O370" s="26" t="s">
        <v>2589</v>
      </c>
      <c r="P370" s="26" t="s">
        <v>2590</v>
      </c>
      <c r="Q370" s="31" t="s">
        <v>2585</v>
      </c>
      <c r="R370" s="31" t="s">
        <v>2585</v>
      </c>
      <c r="S370" s="31" t="s">
        <v>2585</v>
      </c>
      <c r="T370" s="26" t="s">
        <v>2591</v>
      </c>
      <c r="V370" s="41">
        <v>44421</v>
      </c>
      <c r="W370" s="47">
        <v>315</v>
      </c>
      <c r="X370" s="18" t="s">
        <v>91</v>
      </c>
      <c r="Y370" s="29"/>
      <c r="Z370" s="45">
        <v>39222.55751014885</v>
      </c>
      <c r="AA370" s="30"/>
    </row>
    <row r="371" spans="1:27">
      <c r="A371" s="26" t="s">
        <v>1255</v>
      </c>
      <c r="B371" s="26" t="s">
        <v>1256</v>
      </c>
      <c r="C371" s="26" t="s">
        <v>174</v>
      </c>
      <c r="D371" s="26" t="s">
        <v>1257</v>
      </c>
      <c r="E371" s="26" t="s">
        <v>174</v>
      </c>
      <c r="F371" s="44">
        <v>209637.1</v>
      </c>
      <c r="G371" s="26" t="s">
        <v>174</v>
      </c>
      <c r="H371" s="26" t="s">
        <v>2592</v>
      </c>
      <c r="I371" s="26" t="s">
        <v>174</v>
      </c>
      <c r="K371" s="26" t="s">
        <v>2593</v>
      </c>
      <c r="L371" s="26" t="s">
        <v>502</v>
      </c>
      <c r="M371" s="26" t="s">
        <v>178</v>
      </c>
      <c r="N371" s="26" t="s">
        <v>255</v>
      </c>
      <c r="O371" s="26" t="s">
        <v>2594</v>
      </c>
      <c r="P371" s="26" t="s">
        <v>2595</v>
      </c>
      <c r="Q371" s="31" t="s">
        <v>2585</v>
      </c>
      <c r="R371" s="31" t="s">
        <v>2585</v>
      </c>
      <c r="S371" s="31" t="s">
        <v>2585</v>
      </c>
      <c r="T371" s="26" t="s">
        <v>2596</v>
      </c>
      <c r="V371" s="41">
        <v>44421</v>
      </c>
      <c r="W371" s="47">
        <v>55</v>
      </c>
      <c r="X371" s="18" t="s">
        <v>7162</v>
      </c>
      <c r="Y371" s="29"/>
      <c r="Z371" s="45">
        <v>10506.545381646871</v>
      </c>
      <c r="AA371" s="30"/>
    </row>
    <row r="372" spans="1:27">
      <c r="A372" s="26" t="s">
        <v>242</v>
      </c>
      <c r="B372" s="26" t="s">
        <v>243</v>
      </c>
      <c r="C372" s="26" t="s">
        <v>192</v>
      </c>
      <c r="D372" s="26" t="s">
        <v>244</v>
      </c>
      <c r="E372" s="26" t="s">
        <v>174</v>
      </c>
      <c r="F372" s="44">
        <v>5149415.51</v>
      </c>
      <c r="G372" s="26" t="s">
        <v>174</v>
      </c>
      <c r="H372" s="26" t="s">
        <v>1376</v>
      </c>
      <c r="I372" s="26" t="s">
        <v>174</v>
      </c>
      <c r="K372" s="26" t="s">
        <v>2597</v>
      </c>
      <c r="L372" s="26" t="s">
        <v>177</v>
      </c>
      <c r="M372" s="26" t="s">
        <v>178</v>
      </c>
      <c r="N372" s="26" t="s">
        <v>179</v>
      </c>
      <c r="O372" s="26" t="s">
        <v>2598</v>
      </c>
      <c r="P372" s="26" t="s">
        <v>2599</v>
      </c>
      <c r="Q372" s="31" t="s">
        <v>2585</v>
      </c>
      <c r="R372" s="31" t="s">
        <v>2585</v>
      </c>
      <c r="S372" s="31" t="s">
        <v>2585</v>
      </c>
      <c r="T372" s="26" t="s">
        <v>2600</v>
      </c>
      <c r="V372" s="41">
        <v>44421</v>
      </c>
      <c r="W372" s="47">
        <v>133</v>
      </c>
      <c r="X372" s="18" t="s">
        <v>7193</v>
      </c>
      <c r="Y372" s="29"/>
      <c r="Z372" s="45">
        <v>258077.25705407708</v>
      </c>
      <c r="AA372" s="30"/>
    </row>
    <row r="373" spans="1:27">
      <c r="A373" s="26" t="s">
        <v>2601</v>
      </c>
      <c r="B373" s="26" t="s">
        <v>2602</v>
      </c>
      <c r="C373" s="26" t="s">
        <v>174</v>
      </c>
      <c r="D373" s="26" t="s">
        <v>2603</v>
      </c>
      <c r="E373" s="26" t="s">
        <v>174</v>
      </c>
      <c r="F373" s="44">
        <v>74676</v>
      </c>
      <c r="G373" s="26" t="s">
        <v>174</v>
      </c>
      <c r="H373" s="26" t="s">
        <v>2604</v>
      </c>
      <c r="I373" s="26" t="s">
        <v>174</v>
      </c>
      <c r="K373" s="26" t="s">
        <v>2605</v>
      </c>
      <c r="L373" s="26" t="s">
        <v>502</v>
      </c>
      <c r="M373" s="26" t="s">
        <v>178</v>
      </c>
      <c r="N373" s="26" t="s">
        <v>255</v>
      </c>
      <c r="O373" s="26" t="s">
        <v>2606</v>
      </c>
      <c r="P373" s="26" t="s">
        <v>2607</v>
      </c>
      <c r="Q373" s="31" t="s">
        <v>2585</v>
      </c>
      <c r="R373" s="31" t="s">
        <v>2585</v>
      </c>
      <c r="S373" s="31" t="s">
        <v>2585</v>
      </c>
      <c r="T373" s="26" t="s">
        <v>2608</v>
      </c>
      <c r="V373" s="41">
        <v>44421</v>
      </c>
      <c r="W373" s="47">
        <v>441</v>
      </c>
      <c r="X373" s="18" t="s">
        <v>7277</v>
      </c>
      <c r="Y373" s="29"/>
      <c r="Z373" s="45">
        <v>3742.5950984814313</v>
      </c>
      <c r="AA373" s="30"/>
    </row>
    <row r="374" spans="1:27">
      <c r="A374" s="26" t="s">
        <v>1279</v>
      </c>
      <c r="B374" s="26" t="s">
        <v>1280</v>
      </c>
      <c r="C374" s="26" t="s">
        <v>174</v>
      </c>
      <c r="D374" s="26" t="s">
        <v>1281</v>
      </c>
      <c r="E374" s="26" t="s">
        <v>174</v>
      </c>
      <c r="F374" s="44">
        <v>10000</v>
      </c>
      <c r="G374" s="26" t="s">
        <v>174</v>
      </c>
      <c r="H374" s="26" t="s">
        <v>565</v>
      </c>
      <c r="I374" s="26" t="s">
        <v>174</v>
      </c>
      <c r="K374" s="26" t="s">
        <v>2609</v>
      </c>
      <c r="L374" s="26" t="s">
        <v>1557</v>
      </c>
      <c r="M374" s="26" t="s">
        <v>178</v>
      </c>
      <c r="N374" s="26" t="s">
        <v>255</v>
      </c>
      <c r="O374" s="26" t="s">
        <v>2610</v>
      </c>
      <c r="P374" s="26" t="s">
        <v>2611</v>
      </c>
      <c r="Q374" s="31" t="s">
        <v>2585</v>
      </c>
      <c r="R374" s="31" t="s">
        <v>2585</v>
      </c>
      <c r="S374" s="31" t="s">
        <v>2585</v>
      </c>
      <c r="T374" s="26" t="s">
        <v>2612</v>
      </c>
      <c r="V374" s="41">
        <v>44421</v>
      </c>
      <c r="W374" s="47">
        <v>159</v>
      </c>
      <c r="X374" s="18" t="s">
        <v>7208</v>
      </c>
      <c r="Y374" s="29"/>
      <c r="Z374" s="45">
        <v>501.17776775422243</v>
      </c>
      <c r="AA374" s="30"/>
    </row>
    <row r="375" spans="1:27">
      <c r="A375" s="26" t="s">
        <v>1271</v>
      </c>
      <c r="B375" s="26" t="s">
        <v>1272</v>
      </c>
      <c r="C375" s="26" t="s">
        <v>174</v>
      </c>
      <c r="D375" s="26" t="s">
        <v>1273</v>
      </c>
      <c r="E375" s="26" t="s">
        <v>174</v>
      </c>
      <c r="F375" s="44">
        <v>29401.84</v>
      </c>
      <c r="G375" s="26" t="s">
        <v>174</v>
      </c>
      <c r="H375" s="26" t="s">
        <v>2613</v>
      </c>
      <c r="I375" s="26" t="s">
        <v>174</v>
      </c>
      <c r="K375" s="26" t="s">
        <v>2614</v>
      </c>
      <c r="L375" s="26" t="s">
        <v>196</v>
      </c>
      <c r="M375" s="26" t="s">
        <v>178</v>
      </c>
      <c r="N375" s="26" t="s">
        <v>255</v>
      </c>
      <c r="O375" s="26" t="s">
        <v>2615</v>
      </c>
      <c r="P375" s="26" t="s">
        <v>2616</v>
      </c>
      <c r="Q375" s="31" t="s">
        <v>2585</v>
      </c>
      <c r="R375" s="31" t="s">
        <v>2585</v>
      </c>
      <c r="S375" s="31" t="s">
        <v>2585</v>
      </c>
      <c r="T375" s="26" t="s">
        <v>2617</v>
      </c>
      <c r="V375" s="41">
        <v>44421</v>
      </c>
      <c r="W375" s="47">
        <v>30</v>
      </c>
      <c r="X375" s="18" t="s">
        <v>7158</v>
      </c>
      <c r="Y375" s="29"/>
      <c r="Z375" s="45">
        <v>1473.5548539066808</v>
      </c>
      <c r="AA375" s="30"/>
    </row>
    <row r="376" spans="1:27">
      <c r="A376" s="26" t="s">
        <v>1225</v>
      </c>
      <c r="B376" s="26" t="s">
        <v>1226</v>
      </c>
      <c r="C376" s="26" t="s">
        <v>174</v>
      </c>
      <c r="D376" s="26" t="s">
        <v>1227</v>
      </c>
      <c r="E376" s="26" t="s">
        <v>174</v>
      </c>
      <c r="F376" s="44">
        <v>5340329.13</v>
      </c>
      <c r="G376" s="26" t="s">
        <v>174</v>
      </c>
      <c r="H376" s="26" t="s">
        <v>2618</v>
      </c>
      <c r="I376" s="26" t="s">
        <v>174</v>
      </c>
      <c r="K376" s="26" t="s">
        <v>2619</v>
      </c>
      <c r="L376" s="26" t="s">
        <v>241</v>
      </c>
      <c r="M376" s="26" t="s">
        <v>178</v>
      </c>
      <c r="N376" s="26" t="s">
        <v>978</v>
      </c>
      <c r="O376" s="26" t="s">
        <v>2620</v>
      </c>
      <c r="P376" s="26" t="s">
        <v>2621</v>
      </c>
      <c r="Q376" s="31" t="s">
        <v>2585</v>
      </c>
      <c r="R376" s="31" t="s">
        <v>2585</v>
      </c>
      <c r="S376" s="31" t="s">
        <v>2585</v>
      </c>
      <c r="T376" s="26" t="s">
        <v>2622</v>
      </c>
      <c r="V376" s="41">
        <v>44421</v>
      </c>
      <c r="W376" s="47">
        <v>51</v>
      </c>
      <c r="X376" s="18" t="s">
        <v>88</v>
      </c>
      <c r="Y376" s="29"/>
      <c r="Z376" s="45">
        <v>267645.42324462486</v>
      </c>
      <c r="AA376" s="30"/>
    </row>
    <row r="377" spans="1:27">
      <c r="A377" s="26" t="s">
        <v>849</v>
      </c>
      <c r="B377" s="26" t="s">
        <v>850</v>
      </c>
      <c r="C377" s="26" t="s">
        <v>174</v>
      </c>
      <c r="D377" s="26" t="s">
        <v>851</v>
      </c>
      <c r="E377" s="26" t="s">
        <v>174</v>
      </c>
      <c r="F377" s="44">
        <v>32996.25</v>
      </c>
      <c r="G377" s="26" t="s">
        <v>174</v>
      </c>
      <c r="H377" s="26" t="s">
        <v>2623</v>
      </c>
      <c r="I377" s="26" t="s">
        <v>174</v>
      </c>
      <c r="K377" s="26" t="s">
        <v>2624</v>
      </c>
      <c r="L377" s="26" t="s">
        <v>2000</v>
      </c>
      <c r="M377" s="26" t="s">
        <v>178</v>
      </c>
      <c r="N377" s="26" t="s">
        <v>255</v>
      </c>
      <c r="O377" s="26" t="s">
        <v>2625</v>
      </c>
      <c r="P377" s="26" t="s">
        <v>2626</v>
      </c>
      <c r="Q377" s="31" t="s">
        <v>2585</v>
      </c>
      <c r="R377" s="31" t="s">
        <v>2585</v>
      </c>
      <c r="S377" s="31" t="s">
        <v>2585</v>
      </c>
      <c r="T377" s="26" t="s">
        <v>2627</v>
      </c>
      <c r="V377" s="41">
        <v>44421</v>
      </c>
      <c r="W377" s="47">
        <v>408</v>
      </c>
      <c r="X377" s="18" t="s">
        <v>8240</v>
      </c>
      <c r="Y377" s="29"/>
      <c r="Z377" s="45">
        <v>1653.6986919260262</v>
      </c>
      <c r="AA377" s="30"/>
    </row>
    <row r="378" spans="1:27">
      <c r="A378" s="26" t="s">
        <v>2628</v>
      </c>
      <c r="B378" s="26" t="s">
        <v>2629</v>
      </c>
      <c r="C378" s="26" t="s">
        <v>173</v>
      </c>
      <c r="D378" s="26" t="s">
        <v>2630</v>
      </c>
      <c r="E378" s="26" t="s">
        <v>173</v>
      </c>
      <c r="F378" s="44">
        <v>1967.79</v>
      </c>
      <c r="G378" s="26" t="s">
        <v>174</v>
      </c>
      <c r="H378" s="26" t="s">
        <v>2631</v>
      </c>
      <c r="I378" s="26" t="s">
        <v>174</v>
      </c>
      <c r="K378" s="26" t="s">
        <v>2632</v>
      </c>
      <c r="L378" s="26" t="s">
        <v>177</v>
      </c>
      <c r="M378" s="26" t="s">
        <v>178</v>
      </c>
      <c r="N378" s="26" t="s">
        <v>122</v>
      </c>
      <c r="O378" s="26" t="s">
        <v>2633</v>
      </c>
      <c r="P378" s="26" t="s">
        <v>2634</v>
      </c>
      <c r="Q378" s="26" t="s">
        <v>2635</v>
      </c>
      <c r="R378" s="26" t="s">
        <v>2635</v>
      </c>
      <c r="S378" s="26" t="s">
        <v>2635</v>
      </c>
      <c r="T378" s="26" t="s">
        <v>2636</v>
      </c>
      <c r="V378" s="41">
        <v>44424</v>
      </c>
      <c r="W378" s="47">
        <v>155</v>
      </c>
      <c r="X378" s="18" t="s">
        <v>7205</v>
      </c>
      <c r="Y378" s="29"/>
      <c r="Z378" s="45">
        <v>98.930153287717374</v>
      </c>
      <c r="AA378" s="30"/>
    </row>
    <row r="379" spans="1:27">
      <c r="A379" s="26" t="s">
        <v>1571</v>
      </c>
      <c r="B379" s="26" t="s">
        <v>1572</v>
      </c>
      <c r="C379" s="26" t="s">
        <v>174</v>
      </c>
      <c r="D379" s="26" t="s">
        <v>1573</v>
      </c>
      <c r="E379" s="26" t="s">
        <v>174</v>
      </c>
      <c r="F379" s="44">
        <v>25102.11</v>
      </c>
      <c r="G379" s="26" t="s">
        <v>174</v>
      </c>
      <c r="H379" s="26" t="s">
        <v>2637</v>
      </c>
      <c r="I379" s="26" t="s">
        <v>174</v>
      </c>
      <c r="K379" s="26" t="s">
        <v>2638</v>
      </c>
      <c r="L379" s="26" t="s">
        <v>2000</v>
      </c>
      <c r="M379" s="26" t="s">
        <v>178</v>
      </c>
      <c r="N379" s="26" t="s">
        <v>255</v>
      </c>
      <c r="O379" s="26" t="s">
        <v>2639</v>
      </c>
      <c r="P379" s="26" t="s">
        <v>2640</v>
      </c>
      <c r="Q379" s="26" t="s">
        <v>2641</v>
      </c>
      <c r="R379" s="26" t="s">
        <v>2641</v>
      </c>
      <c r="S379" s="26" t="s">
        <v>2641</v>
      </c>
      <c r="T379" s="26" t="s">
        <v>2642</v>
      </c>
      <c r="V379" s="41">
        <v>44425</v>
      </c>
      <c r="W379" s="47">
        <v>368</v>
      </c>
      <c r="X379" s="18" t="s">
        <v>1574</v>
      </c>
      <c r="Y379" s="29"/>
      <c r="Z379" s="45">
        <v>1263.9340795456262</v>
      </c>
      <c r="AA379" s="30"/>
    </row>
    <row r="380" spans="1:27">
      <c r="A380" s="26" t="s">
        <v>480</v>
      </c>
      <c r="B380" s="26" t="s">
        <v>481</v>
      </c>
      <c r="C380" s="26" t="s">
        <v>174</v>
      </c>
      <c r="D380" s="26" t="s">
        <v>482</v>
      </c>
      <c r="E380" s="26" t="s">
        <v>174</v>
      </c>
      <c r="F380" s="44">
        <v>7878.4</v>
      </c>
      <c r="G380" s="26" t="s">
        <v>174</v>
      </c>
      <c r="H380" s="26" t="s">
        <v>2643</v>
      </c>
      <c r="I380" s="26" t="s">
        <v>174</v>
      </c>
      <c r="K380" s="26" t="s">
        <v>2644</v>
      </c>
      <c r="L380" s="26" t="s">
        <v>926</v>
      </c>
      <c r="M380" s="26" t="s">
        <v>178</v>
      </c>
      <c r="N380" s="26" t="s">
        <v>255</v>
      </c>
      <c r="O380" s="26" t="s">
        <v>2645</v>
      </c>
      <c r="P380" s="26" t="s">
        <v>2646</v>
      </c>
      <c r="Q380" s="26" t="s">
        <v>2641</v>
      </c>
      <c r="R380" s="26" t="s">
        <v>2641</v>
      </c>
      <c r="S380" s="26" t="s">
        <v>2641</v>
      </c>
      <c r="T380" s="26" t="s">
        <v>2647</v>
      </c>
      <c r="V380" s="41">
        <v>44425</v>
      </c>
      <c r="W380" s="47">
        <v>393</v>
      </c>
      <c r="X380" s="18" t="s">
        <v>7270</v>
      </c>
      <c r="Y380" s="29"/>
      <c r="Z380" s="45">
        <v>396.69088583757548</v>
      </c>
      <c r="AA380" s="30"/>
    </row>
    <row r="381" spans="1:27">
      <c r="A381" s="26" t="s">
        <v>1398</v>
      </c>
      <c r="B381" s="26" t="s">
        <v>1399</v>
      </c>
      <c r="C381" s="26" t="s">
        <v>174</v>
      </c>
      <c r="D381" s="26" t="s">
        <v>1400</v>
      </c>
      <c r="E381" s="26" t="s">
        <v>173</v>
      </c>
      <c r="F381" s="44">
        <v>4822.37</v>
      </c>
      <c r="G381" s="26" t="s">
        <v>174</v>
      </c>
      <c r="H381" s="26" t="s">
        <v>345</v>
      </c>
      <c r="I381" s="26" t="s">
        <v>174</v>
      </c>
      <c r="K381" s="26" t="s">
        <v>2648</v>
      </c>
      <c r="L381" s="26" t="s">
        <v>321</v>
      </c>
      <c r="M381" s="26" t="s">
        <v>178</v>
      </c>
      <c r="N381" s="26" t="s">
        <v>255</v>
      </c>
      <c r="O381" s="26" t="s">
        <v>2649</v>
      </c>
      <c r="P381" s="26" t="s">
        <v>2650</v>
      </c>
      <c r="Q381" s="26" t="s">
        <v>2651</v>
      </c>
      <c r="R381" s="26" t="s">
        <v>2641</v>
      </c>
      <c r="S381" s="26" t="s">
        <v>2651</v>
      </c>
      <c r="T381" s="26" t="s">
        <v>2652</v>
      </c>
      <c r="V381" s="41">
        <v>44426</v>
      </c>
      <c r="W381" s="47">
        <v>326</v>
      </c>
      <c r="X381" s="18" t="s">
        <v>7526</v>
      </c>
      <c r="Y381" s="29"/>
      <c r="Z381" s="45">
        <v>242.49709599070718</v>
      </c>
      <c r="AA381" s="30"/>
    </row>
    <row r="382" spans="1:27">
      <c r="A382" s="26" t="s">
        <v>2653</v>
      </c>
      <c r="B382" s="26" t="s">
        <v>1427</v>
      </c>
      <c r="C382" s="26" t="s">
        <v>192</v>
      </c>
      <c r="D382" s="26" t="s">
        <v>1428</v>
      </c>
      <c r="E382" s="26" t="s">
        <v>173</v>
      </c>
      <c r="F382" s="44">
        <v>83929.72</v>
      </c>
      <c r="G382" s="26" t="s">
        <v>174</v>
      </c>
      <c r="H382" s="26" t="s">
        <v>2654</v>
      </c>
      <c r="I382" s="26" t="s">
        <v>174</v>
      </c>
      <c r="K382" s="26" t="s">
        <v>2655</v>
      </c>
      <c r="L382" s="26" t="s">
        <v>264</v>
      </c>
      <c r="M382" s="26" t="s">
        <v>178</v>
      </c>
      <c r="N382" s="26" t="s">
        <v>120</v>
      </c>
      <c r="O382" s="26" t="s">
        <v>2656</v>
      </c>
      <c r="P382" s="26" t="s">
        <v>2657</v>
      </c>
      <c r="Q382" s="26" t="s">
        <v>2651</v>
      </c>
      <c r="R382" s="26" t="s">
        <v>2651</v>
      </c>
      <c r="S382" s="26" t="s">
        <v>2651</v>
      </c>
      <c r="T382" s="26" t="s">
        <v>2658</v>
      </c>
      <c r="V382" s="41">
        <v>44426</v>
      </c>
      <c r="W382" s="47">
        <v>192</v>
      </c>
      <c r="X382" s="18" t="s">
        <v>7217</v>
      </c>
      <c r="Y382" s="29"/>
      <c r="Z382" s="45">
        <v>4220.4794255341621</v>
      </c>
      <c r="AA382" s="30"/>
    </row>
    <row r="383" spans="1:27">
      <c r="A383" s="26" t="s">
        <v>1381</v>
      </c>
      <c r="B383" s="26" t="s">
        <v>1382</v>
      </c>
      <c r="C383" s="26" t="s">
        <v>174</v>
      </c>
      <c r="D383" s="26" t="s">
        <v>1383</v>
      </c>
      <c r="E383" s="26" t="s">
        <v>173</v>
      </c>
      <c r="F383" s="44">
        <v>13775.96</v>
      </c>
      <c r="G383" s="26" t="s">
        <v>174</v>
      </c>
      <c r="H383" s="26" t="s">
        <v>2659</v>
      </c>
      <c r="I383" s="26" t="s">
        <v>174</v>
      </c>
      <c r="K383" s="26" t="s">
        <v>2660</v>
      </c>
      <c r="L383" s="26" t="s">
        <v>363</v>
      </c>
      <c r="M383" s="26" t="s">
        <v>178</v>
      </c>
      <c r="N383" s="26" t="s">
        <v>255</v>
      </c>
      <c r="O383" s="26" t="s">
        <v>2661</v>
      </c>
      <c r="P383" s="26" t="s">
        <v>2662</v>
      </c>
      <c r="Q383" s="26" t="s">
        <v>2663</v>
      </c>
      <c r="R383" s="26" t="s">
        <v>2663</v>
      </c>
      <c r="S383" s="26" t="s">
        <v>2663</v>
      </c>
      <c r="T383" s="26" t="s">
        <v>2664</v>
      </c>
      <c r="V383" s="41">
        <v>44427</v>
      </c>
      <c r="W383" s="47">
        <v>362</v>
      </c>
      <c r="X383" s="18" t="s">
        <v>7257</v>
      </c>
      <c r="Y383" s="29"/>
      <c r="Z383" s="45">
        <v>689.1012045299932</v>
      </c>
      <c r="AA383" s="30"/>
    </row>
    <row r="384" spans="1:27">
      <c r="A384" s="26" t="s">
        <v>2051</v>
      </c>
      <c r="B384" s="26" t="s">
        <v>2665</v>
      </c>
      <c r="C384" s="26" t="s">
        <v>192</v>
      </c>
      <c r="D384" s="26" t="s">
        <v>2053</v>
      </c>
      <c r="E384" s="26" t="s">
        <v>173</v>
      </c>
      <c r="F384" s="44">
        <v>1000</v>
      </c>
      <c r="G384" s="26" t="s">
        <v>241</v>
      </c>
      <c r="H384" s="26" t="s">
        <v>2666</v>
      </c>
      <c r="I384" s="26" t="s">
        <v>174</v>
      </c>
      <c r="K384" s="26" t="s">
        <v>2667</v>
      </c>
      <c r="L384" s="26" t="s">
        <v>241</v>
      </c>
      <c r="M384" s="26" t="s">
        <v>178</v>
      </c>
      <c r="N384" s="26" t="s">
        <v>178</v>
      </c>
      <c r="O384" s="26" t="s">
        <v>2668</v>
      </c>
      <c r="P384" s="26" t="s">
        <v>241</v>
      </c>
      <c r="Q384" s="26" t="s">
        <v>2669</v>
      </c>
      <c r="R384" s="26" t="s">
        <v>2663</v>
      </c>
      <c r="S384" s="26" t="s">
        <v>2663</v>
      </c>
      <c r="T384" s="26" t="s">
        <v>2670</v>
      </c>
      <c r="V384" s="41">
        <v>44428</v>
      </c>
      <c r="W384" s="47">
        <v>332</v>
      </c>
      <c r="X384" s="18" t="s">
        <v>7250</v>
      </c>
      <c r="Y384" s="29"/>
      <c r="Z384" s="45">
        <v>49.973264303597574</v>
      </c>
      <c r="AA384" s="30"/>
    </row>
    <row r="385" spans="1:27">
      <c r="A385" s="26" t="s">
        <v>2671</v>
      </c>
      <c r="B385" s="26" t="s">
        <v>2672</v>
      </c>
      <c r="C385" s="26" t="s">
        <v>174</v>
      </c>
      <c r="D385" s="26" t="s">
        <v>2673</v>
      </c>
      <c r="E385" s="26" t="s">
        <v>173</v>
      </c>
      <c r="F385" s="44">
        <v>1120</v>
      </c>
      <c r="G385" s="26" t="s">
        <v>174</v>
      </c>
      <c r="H385" s="26" t="s">
        <v>2674</v>
      </c>
      <c r="I385" s="26" t="s">
        <v>174</v>
      </c>
      <c r="K385" s="26" t="s">
        <v>2675</v>
      </c>
      <c r="L385" s="26" t="s">
        <v>363</v>
      </c>
      <c r="M385" s="26" t="s">
        <v>178</v>
      </c>
      <c r="N385" s="26" t="s">
        <v>255</v>
      </c>
      <c r="O385" s="26" t="s">
        <v>2676</v>
      </c>
      <c r="P385" s="26" t="s">
        <v>2677</v>
      </c>
      <c r="Q385" s="26" t="s">
        <v>2669</v>
      </c>
      <c r="R385" s="26" t="s">
        <v>2669</v>
      </c>
      <c r="S385" s="26" t="s">
        <v>2669</v>
      </c>
      <c r="T385" s="26" t="s">
        <v>2678</v>
      </c>
      <c r="V385" s="41">
        <v>44428</v>
      </c>
      <c r="W385" s="47">
        <v>468</v>
      </c>
      <c r="X385" s="18" t="s">
        <v>7280</v>
      </c>
      <c r="Y385" s="29"/>
      <c r="Z385" s="45">
        <v>55.970056020029283</v>
      </c>
      <c r="AA385" s="30"/>
    </row>
    <row r="386" spans="1:27">
      <c r="A386" s="26" t="s">
        <v>316</v>
      </c>
      <c r="B386" s="26" t="s">
        <v>317</v>
      </c>
      <c r="C386" s="26" t="s">
        <v>174</v>
      </c>
      <c r="D386" s="26" t="s">
        <v>318</v>
      </c>
      <c r="E386" s="26" t="s">
        <v>173</v>
      </c>
      <c r="F386" s="44">
        <v>1108188</v>
      </c>
      <c r="G386" s="26" t="s">
        <v>174</v>
      </c>
      <c r="H386" s="26" t="s">
        <v>2679</v>
      </c>
      <c r="I386" s="26" t="s">
        <v>174</v>
      </c>
      <c r="K386" s="26" t="s">
        <v>2680</v>
      </c>
      <c r="L386" s="26" t="s">
        <v>502</v>
      </c>
      <c r="M386" s="26" t="s">
        <v>178</v>
      </c>
      <c r="N386" s="26" t="s">
        <v>255</v>
      </c>
      <c r="O386" s="26" t="s">
        <v>2681</v>
      </c>
      <c r="P386" s="26" t="s">
        <v>2682</v>
      </c>
      <c r="Q386" s="26" t="s">
        <v>2669</v>
      </c>
      <c r="R386" s="26" t="s">
        <v>2669</v>
      </c>
      <c r="S386" s="26" t="s">
        <v>2669</v>
      </c>
      <c r="T386" s="26" t="s">
        <v>2683</v>
      </c>
      <c r="V386" s="41">
        <v>44428</v>
      </c>
      <c r="W386" s="47">
        <v>384</v>
      </c>
      <c r="X386" s="18" t="s">
        <v>58</v>
      </c>
      <c r="Y386" s="29"/>
      <c r="Z386" s="45">
        <v>55379.771822075192</v>
      </c>
      <c r="AA386" s="30"/>
    </row>
    <row r="387" spans="1:27">
      <c r="A387" s="26" t="s">
        <v>544</v>
      </c>
      <c r="B387" s="26" t="s">
        <v>545</v>
      </c>
      <c r="C387" s="26" t="s">
        <v>174</v>
      </c>
      <c r="D387" s="26" t="s">
        <v>546</v>
      </c>
      <c r="E387" s="26" t="s">
        <v>173</v>
      </c>
      <c r="F387" s="44">
        <v>51436.59</v>
      </c>
      <c r="G387" s="26" t="s">
        <v>174</v>
      </c>
      <c r="H387" s="26" t="s">
        <v>547</v>
      </c>
      <c r="I387" s="26" t="s">
        <v>174</v>
      </c>
      <c r="K387" s="26" t="s">
        <v>2684</v>
      </c>
      <c r="L387" s="26" t="s">
        <v>502</v>
      </c>
      <c r="M387" s="26" t="s">
        <v>178</v>
      </c>
      <c r="N387" s="26" t="s">
        <v>255</v>
      </c>
      <c r="O387" s="26" t="s">
        <v>2685</v>
      </c>
      <c r="P387" s="26" t="s">
        <v>2686</v>
      </c>
      <c r="Q387" s="26" t="s">
        <v>2669</v>
      </c>
      <c r="R387" s="26" t="s">
        <v>2669</v>
      </c>
      <c r="S387" s="26" t="s">
        <v>2669</v>
      </c>
      <c r="T387" s="26" t="s">
        <v>2687</v>
      </c>
      <c r="V387" s="41">
        <v>44428</v>
      </c>
      <c r="W387" s="47">
        <v>311</v>
      </c>
      <c r="X387" s="18" t="s">
        <v>8239</v>
      </c>
      <c r="Y387" s="29"/>
      <c r="Z387" s="45">
        <v>2570.4543069457836</v>
      </c>
      <c r="AA387" s="30"/>
    </row>
    <row r="388" spans="1:27">
      <c r="A388" s="26" t="s">
        <v>1218</v>
      </c>
      <c r="B388" s="26" t="s">
        <v>1219</v>
      </c>
      <c r="C388" s="26" t="s">
        <v>174</v>
      </c>
      <c r="D388" s="26" t="s">
        <v>1220</v>
      </c>
      <c r="E388" s="26" t="s">
        <v>173</v>
      </c>
      <c r="F388" s="44">
        <v>286096.06</v>
      </c>
      <c r="G388" s="26" t="s">
        <v>174</v>
      </c>
      <c r="H388" s="26" t="s">
        <v>2576</v>
      </c>
      <c r="I388" s="26" t="s">
        <v>174</v>
      </c>
      <c r="K388" s="26" t="s">
        <v>2688</v>
      </c>
      <c r="L388" s="26" t="s">
        <v>2689</v>
      </c>
      <c r="M388" s="26" t="s">
        <v>178</v>
      </c>
      <c r="N388" s="26" t="s">
        <v>255</v>
      </c>
      <c r="O388" s="26" t="s">
        <v>2690</v>
      </c>
      <c r="P388" s="26" t="s">
        <v>2691</v>
      </c>
      <c r="Q388" s="26" t="s">
        <v>2669</v>
      </c>
      <c r="R388" s="26" t="s">
        <v>2669</v>
      </c>
      <c r="S388" s="26" t="s">
        <v>2669</v>
      </c>
      <c r="T388" s="26" t="s">
        <v>2692</v>
      </c>
      <c r="V388" s="41">
        <v>44428</v>
      </c>
      <c r="W388" s="47">
        <v>101</v>
      </c>
      <c r="X388" s="18" t="s">
        <v>7179</v>
      </c>
      <c r="Y388" s="29"/>
      <c r="Z388" s="45">
        <v>14297.15402259791</v>
      </c>
      <c r="AA388" s="30"/>
    </row>
    <row r="389" spans="1:27">
      <c r="A389" s="26" t="s">
        <v>316</v>
      </c>
      <c r="B389" s="26" t="s">
        <v>317</v>
      </c>
      <c r="C389" s="26" t="s">
        <v>174</v>
      </c>
      <c r="D389" s="26" t="s">
        <v>318</v>
      </c>
      <c r="E389" s="26" t="s">
        <v>173</v>
      </c>
      <c r="F389" s="44">
        <v>86941.04</v>
      </c>
      <c r="G389" s="26" t="s">
        <v>174</v>
      </c>
      <c r="H389" s="26" t="s">
        <v>2693</v>
      </c>
      <c r="I389" s="26" t="s">
        <v>174</v>
      </c>
      <c r="K389" s="26" t="s">
        <v>2694</v>
      </c>
      <c r="L389" s="26" t="s">
        <v>1638</v>
      </c>
      <c r="M389" s="26" t="s">
        <v>178</v>
      </c>
      <c r="N389" s="26" t="s">
        <v>255</v>
      </c>
      <c r="O389" s="26" t="s">
        <v>2695</v>
      </c>
      <c r="P389" s="26" t="s">
        <v>2696</v>
      </c>
      <c r="Q389" s="26" t="s">
        <v>2669</v>
      </c>
      <c r="R389" s="26" t="s">
        <v>2669</v>
      </c>
      <c r="S389" s="26" t="s">
        <v>2669</v>
      </c>
      <c r="T389" s="26" t="s">
        <v>2697</v>
      </c>
      <c r="V389" s="41">
        <v>44428</v>
      </c>
      <c r="W389" s="47">
        <v>384</v>
      </c>
      <c r="X389" s="18" t="s">
        <v>58</v>
      </c>
      <c r="Y389" s="29"/>
      <c r="Z389" s="45">
        <v>4344.7275707496483</v>
      </c>
      <c r="AA389" s="30"/>
    </row>
    <row r="390" spans="1:27">
      <c r="A390" s="26" t="s">
        <v>889</v>
      </c>
      <c r="B390" s="26" t="s">
        <v>890</v>
      </c>
      <c r="C390" s="26" t="s">
        <v>192</v>
      </c>
      <c r="D390" s="26" t="s">
        <v>891</v>
      </c>
      <c r="E390" s="26" t="s">
        <v>173</v>
      </c>
      <c r="F390" s="44">
        <v>6840</v>
      </c>
      <c r="G390" s="26" t="s">
        <v>174</v>
      </c>
      <c r="H390" s="26" t="s">
        <v>2701</v>
      </c>
      <c r="I390" s="26" t="s">
        <v>174</v>
      </c>
      <c r="K390" s="26" t="s">
        <v>2702</v>
      </c>
      <c r="L390" s="26" t="s">
        <v>177</v>
      </c>
      <c r="M390" s="26" t="s">
        <v>178</v>
      </c>
      <c r="N390" s="26" t="s">
        <v>179</v>
      </c>
      <c r="O390" s="26" t="s">
        <v>2703</v>
      </c>
      <c r="P390" s="26" t="s">
        <v>2704</v>
      </c>
      <c r="Q390" s="26" t="s">
        <v>2705</v>
      </c>
      <c r="R390" s="26" t="s">
        <v>2706</v>
      </c>
      <c r="S390" s="26" t="s">
        <v>2705</v>
      </c>
      <c r="T390" s="26" t="s">
        <v>2707</v>
      </c>
      <c r="V390" s="41">
        <v>44431</v>
      </c>
      <c r="W390" s="47">
        <v>378</v>
      </c>
      <c r="X390" s="18" t="s">
        <v>7264</v>
      </c>
      <c r="Y390" s="29"/>
      <c r="Z390" s="45">
        <v>340.0024853982851</v>
      </c>
      <c r="AA390" s="30"/>
    </row>
    <row r="391" spans="1:27">
      <c r="A391" s="26" t="s">
        <v>1498</v>
      </c>
      <c r="B391" s="26" t="s">
        <v>1499</v>
      </c>
      <c r="C391" s="26" t="s">
        <v>174</v>
      </c>
      <c r="D391" s="26" t="s">
        <v>1500</v>
      </c>
      <c r="E391" s="26" t="s">
        <v>173</v>
      </c>
      <c r="F391" s="44">
        <v>2033640</v>
      </c>
      <c r="G391" s="26" t="s">
        <v>174</v>
      </c>
      <c r="H391" s="26" t="s">
        <v>1501</v>
      </c>
      <c r="I391" s="26" t="s">
        <v>174</v>
      </c>
      <c r="K391" s="26" t="s">
        <v>2708</v>
      </c>
      <c r="L391" s="26" t="s">
        <v>177</v>
      </c>
      <c r="M391" s="26" t="s">
        <v>178</v>
      </c>
      <c r="N391" s="26" t="s">
        <v>255</v>
      </c>
      <c r="O391" s="26" t="s">
        <v>2709</v>
      </c>
      <c r="P391" s="26" t="s">
        <v>2710</v>
      </c>
      <c r="Q391" s="26" t="s">
        <v>2705</v>
      </c>
      <c r="R391" s="26" t="s">
        <v>2705</v>
      </c>
      <c r="S391" s="26" t="s">
        <v>2705</v>
      </c>
      <c r="T391" s="26" t="s">
        <v>2711</v>
      </c>
      <c r="V391" s="41">
        <v>44431</v>
      </c>
      <c r="W391" s="47">
        <v>391</v>
      </c>
      <c r="X391" s="18" t="s">
        <v>112</v>
      </c>
      <c r="Y391" s="29"/>
      <c r="Z391" s="45">
        <v>101088.10736920591</v>
      </c>
      <c r="AA391" s="30"/>
    </row>
    <row r="392" spans="1:27">
      <c r="A392" s="26" t="s">
        <v>2712</v>
      </c>
      <c r="B392" s="26" t="s">
        <v>2713</v>
      </c>
      <c r="C392" s="26" t="s">
        <v>192</v>
      </c>
      <c r="D392" s="26" t="s">
        <v>2714</v>
      </c>
      <c r="E392" s="26" t="s">
        <v>173</v>
      </c>
      <c r="F392" s="44">
        <v>143166.79999999999</v>
      </c>
      <c r="G392" s="26" t="s">
        <v>174</v>
      </c>
      <c r="H392" s="26" t="s">
        <v>1555</v>
      </c>
      <c r="I392" s="26" t="s">
        <v>174</v>
      </c>
      <c r="K392" s="26" t="s">
        <v>2715</v>
      </c>
      <c r="L392" s="26" t="s">
        <v>177</v>
      </c>
      <c r="M392" s="26" t="s">
        <v>178</v>
      </c>
      <c r="N392" s="26" t="s">
        <v>120</v>
      </c>
      <c r="O392" s="26" t="s">
        <v>2716</v>
      </c>
      <c r="P392" s="26" t="s">
        <v>2717</v>
      </c>
      <c r="Q392" s="26" t="s">
        <v>2705</v>
      </c>
      <c r="R392" s="26" t="s">
        <v>2705</v>
      </c>
      <c r="S392" s="26" t="s">
        <v>2705</v>
      </c>
      <c r="T392" s="26" t="s">
        <v>2718</v>
      </c>
      <c r="V392" s="41">
        <v>44431</v>
      </c>
      <c r="W392" s="47">
        <v>533</v>
      </c>
      <c r="X392" s="18" t="s">
        <v>103</v>
      </c>
      <c r="Y392" s="29"/>
      <c r="Z392" s="45">
        <v>7116.5303839940343</v>
      </c>
      <c r="AA392" s="30"/>
    </row>
    <row r="393" spans="1:27">
      <c r="A393" s="26" t="s">
        <v>334</v>
      </c>
      <c r="B393" s="26" t="s">
        <v>335</v>
      </c>
      <c r="C393" s="26" t="s">
        <v>174</v>
      </c>
      <c r="D393" s="26" t="s">
        <v>336</v>
      </c>
      <c r="E393" s="26" t="s">
        <v>173</v>
      </c>
      <c r="F393" s="44">
        <v>15000</v>
      </c>
      <c r="G393" s="26" t="s">
        <v>174</v>
      </c>
      <c r="H393" s="26" t="s">
        <v>2719</v>
      </c>
      <c r="I393" s="26" t="s">
        <v>174</v>
      </c>
      <c r="K393" s="26" t="s">
        <v>2720</v>
      </c>
      <c r="L393" s="26" t="s">
        <v>2000</v>
      </c>
      <c r="M393" s="26" t="s">
        <v>178</v>
      </c>
      <c r="N393" s="26" t="s">
        <v>255</v>
      </c>
      <c r="O393" s="26" t="s">
        <v>2721</v>
      </c>
      <c r="P393" s="26" t="s">
        <v>2722</v>
      </c>
      <c r="Q393" s="26" t="s">
        <v>2705</v>
      </c>
      <c r="R393" s="26" t="s">
        <v>2705</v>
      </c>
      <c r="S393" s="26" t="s">
        <v>2705</v>
      </c>
      <c r="T393" s="26" t="s">
        <v>2723</v>
      </c>
      <c r="V393" s="41">
        <v>44431</v>
      </c>
      <c r="W393" s="47">
        <v>207</v>
      </c>
      <c r="X393" s="18" t="s">
        <v>337</v>
      </c>
      <c r="Y393" s="29"/>
      <c r="Z393" s="45">
        <v>745.61948552255501</v>
      </c>
      <c r="AA393" s="30"/>
    </row>
    <row r="394" spans="1:27">
      <c r="A394" s="26" t="s">
        <v>2724</v>
      </c>
      <c r="B394" s="26" t="s">
        <v>2725</v>
      </c>
      <c r="F394" s="44">
        <v>22620</v>
      </c>
      <c r="H394" s="26" t="s">
        <v>2726</v>
      </c>
      <c r="N394" s="26" t="s">
        <v>978</v>
      </c>
      <c r="O394" s="26" t="s">
        <v>2727</v>
      </c>
      <c r="P394" s="26" t="s">
        <v>2728</v>
      </c>
      <c r="Q394" s="26" t="s">
        <v>2729</v>
      </c>
      <c r="R394" s="26" t="s">
        <v>2729</v>
      </c>
      <c r="S394" s="26" t="s">
        <v>2729</v>
      </c>
      <c r="T394" s="26" t="s">
        <v>2729</v>
      </c>
      <c r="V394" s="41">
        <v>44432</v>
      </c>
      <c r="W394" s="47">
        <v>444</v>
      </c>
      <c r="X394" s="18" t="s">
        <v>100</v>
      </c>
      <c r="Y394" s="29"/>
      <c r="Z394" s="45">
        <v>1108.7148318792274</v>
      </c>
      <c r="AA394" s="30"/>
    </row>
    <row r="395" spans="1:27">
      <c r="A395" s="26" t="s">
        <v>334</v>
      </c>
      <c r="B395" s="26" t="s">
        <v>335</v>
      </c>
      <c r="F395" s="44">
        <v>15000</v>
      </c>
      <c r="H395" s="26" t="s">
        <v>2730</v>
      </c>
      <c r="N395" s="26" t="s">
        <v>255</v>
      </c>
      <c r="O395" s="26" t="s">
        <v>2731</v>
      </c>
      <c r="P395" s="26" t="s">
        <v>2732</v>
      </c>
      <c r="Q395" s="26" t="s">
        <v>2729</v>
      </c>
      <c r="R395" s="26" t="s">
        <v>2729</v>
      </c>
      <c r="S395" s="26" t="s">
        <v>2729</v>
      </c>
      <c r="T395" s="26" t="s">
        <v>2729</v>
      </c>
      <c r="V395" s="41">
        <v>44432</v>
      </c>
      <c r="W395" s="47">
        <v>207</v>
      </c>
      <c r="X395" s="18" t="s">
        <v>337</v>
      </c>
      <c r="Y395" s="29"/>
      <c r="Z395" s="45">
        <v>735.22203705519064</v>
      </c>
      <c r="AA395" s="30"/>
    </row>
    <row r="396" spans="1:27">
      <c r="A396" s="26" t="s">
        <v>506</v>
      </c>
      <c r="B396" s="26" t="s">
        <v>507</v>
      </c>
      <c r="F396" s="44">
        <v>210000</v>
      </c>
      <c r="H396" s="26" t="s">
        <v>1975</v>
      </c>
      <c r="N396" s="26" t="s">
        <v>255</v>
      </c>
      <c r="O396" s="26" t="s">
        <v>2733</v>
      </c>
      <c r="P396" s="26" t="s">
        <v>2734</v>
      </c>
      <c r="Q396" s="26" t="s">
        <v>2729</v>
      </c>
      <c r="R396" s="26" t="s">
        <v>2729</v>
      </c>
      <c r="S396" s="26" t="s">
        <v>2729</v>
      </c>
      <c r="T396" s="26" t="s">
        <v>2729</v>
      </c>
      <c r="V396" s="41">
        <v>44432</v>
      </c>
      <c r="W396" s="47">
        <v>58</v>
      </c>
      <c r="X396" s="18" t="s">
        <v>7163</v>
      </c>
      <c r="Y396" s="29"/>
      <c r="Z396" s="45">
        <v>10293.108518772669</v>
      </c>
      <c r="AA396" s="30"/>
    </row>
    <row r="397" spans="1:27">
      <c r="A397" s="26" t="s">
        <v>1571</v>
      </c>
      <c r="B397" s="26" t="s">
        <v>1572</v>
      </c>
      <c r="F397" s="44">
        <v>22122.79</v>
      </c>
      <c r="H397" s="26" t="s">
        <v>2735</v>
      </c>
      <c r="N397" s="26" t="s">
        <v>255</v>
      </c>
      <c r="O397" s="26" t="s">
        <v>2736</v>
      </c>
      <c r="P397" s="26" t="s">
        <v>2737</v>
      </c>
      <c r="Q397" s="26" t="s">
        <v>2729</v>
      </c>
      <c r="R397" s="26" t="s">
        <v>2729</v>
      </c>
      <c r="S397" s="26" t="s">
        <v>2729</v>
      </c>
      <c r="T397" s="26" t="s">
        <v>2729</v>
      </c>
      <c r="V397" s="41">
        <v>44432</v>
      </c>
      <c r="W397" s="47">
        <v>368</v>
      </c>
      <c r="X397" s="18" t="s">
        <v>1574</v>
      </c>
      <c r="Y397" s="29"/>
      <c r="Z397" s="45">
        <v>1084.3441819429468</v>
      </c>
      <c r="AA397" s="30"/>
    </row>
    <row r="398" spans="1:27">
      <c r="A398" s="26" t="s">
        <v>2738</v>
      </c>
      <c r="B398" s="26" t="s">
        <v>2739</v>
      </c>
      <c r="F398" s="44">
        <v>1849068</v>
      </c>
      <c r="H398" s="26" t="s">
        <v>1614</v>
      </c>
      <c r="N398" s="26" t="s">
        <v>122</v>
      </c>
      <c r="O398" s="26" t="s">
        <v>2740</v>
      </c>
      <c r="P398" s="26" t="s">
        <v>2741</v>
      </c>
      <c r="Q398" s="26" t="s">
        <v>2729</v>
      </c>
      <c r="R398" s="26" t="s">
        <v>2729</v>
      </c>
      <c r="S398" s="26" t="s">
        <v>2729</v>
      </c>
      <c r="T398" s="26" t="s">
        <v>2729</v>
      </c>
      <c r="V398" s="41">
        <v>44432</v>
      </c>
      <c r="W398" s="47">
        <v>413</v>
      </c>
      <c r="X398" s="18" t="s">
        <v>76</v>
      </c>
      <c r="Y398" s="29"/>
      <c r="Z398" s="45">
        <v>90631.702774237812</v>
      </c>
      <c r="AA398" s="30"/>
    </row>
    <row r="399" spans="1:27">
      <c r="A399" s="26" t="s">
        <v>375</v>
      </c>
      <c r="B399" s="26" t="s">
        <v>376</v>
      </c>
      <c r="F399" s="44">
        <v>30000</v>
      </c>
      <c r="H399" s="26" t="s">
        <v>2742</v>
      </c>
      <c r="N399" s="26" t="s">
        <v>206</v>
      </c>
      <c r="O399" s="26" t="s">
        <v>2743</v>
      </c>
      <c r="P399" s="26" t="s">
        <v>2744</v>
      </c>
      <c r="Q399" s="26" t="s">
        <v>2745</v>
      </c>
      <c r="R399" s="26" t="s">
        <v>2745</v>
      </c>
      <c r="S399" s="26" t="s">
        <v>2745</v>
      </c>
      <c r="T399" s="26" t="s">
        <v>2745</v>
      </c>
      <c r="V399" s="41">
        <v>44433</v>
      </c>
      <c r="W399" s="47">
        <v>341</v>
      </c>
      <c r="X399" s="18" t="s">
        <v>8238</v>
      </c>
      <c r="Y399" s="29"/>
      <c r="Z399" s="45">
        <v>1471.2589562888966</v>
      </c>
      <c r="AA399" s="30"/>
    </row>
    <row r="400" spans="1:27">
      <c r="A400" s="26" t="s">
        <v>1225</v>
      </c>
      <c r="B400" s="26" t="s">
        <v>1226</v>
      </c>
      <c r="F400" s="44">
        <v>8000000</v>
      </c>
      <c r="H400" s="26" t="s">
        <v>2746</v>
      </c>
      <c r="N400" s="26" t="s">
        <v>978</v>
      </c>
      <c r="O400" s="26" t="s">
        <v>2747</v>
      </c>
      <c r="P400" s="26" t="s">
        <v>1231</v>
      </c>
      <c r="Q400" s="26" t="s">
        <v>2745</v>
      </c>
      <c r="R400" s="26" t="s">
        <v>2745</v>
      </c>
      <c r="S400" s="26" t="s">
        <v>2745</v>
      </c>
      <c r="T400" s="26" t="s">
        <v>2745</v>
      </c>
      <c r="V400" s="41">
        <v>44433</v>
      </c>
      <c r="W400" s="47">
        <v>51</v>
      </c>
      <c r="X400" s="18" t="s">
        <v>88</v>
      </c>
      <c r="Y400" s="29"/>
      <c r="Z400" s="45">
        <v>392335.72167703905</v>
      </c>
      <c r="AA400" s="30"/>
    </row>
    <row r="401" spans="1:27">
      <c r="A401" s="26" t="s">
        <v>889</v>
      </c>
      <c r="B401" s="26" t="s">
        <v>890</v>
      </c>
      <c r="C401" s="26" t="s">
        <v>192</v>
      </c>
      <c r="D401" s="26" t="s">
        <v>174</v>
      </c>
      <c r="F401" s="44">
        <v>8910</v>
      </c>
      <c r="G401" s="26" t="s">
        <v>174</v>
      </c>
      <c r="H401" s="26" t="s">
        <v>2748</v>
      </c>
      <c r="I401" s="26" t="s">
        <v>174</v>
      </c>
      <c r="K401" s="26" t="s">
        <v>2749</v>
      </c>
      <c r="L401" s="26" t="s">
        <v>196</v>
      </c>
      <c r="M401" s="26" t="s">
        <v>178</v>
      </c>
      <c r="N401" s="26" t="s">
        <v>179</v>
      </c>
      <c r="O401" s="26" t="s">
        <v>2750</v>
      </c>
      <c r="P401" s="26" t="s">
        <v>2751</v>
      </c>
      <c r="Q401" s="26" t="s">
        <v>2752</v>
      </c>
      <c r="R401" s="26" t="s">
        <v>2752</v>
      </c>
      <c r="S401" s="26" t="s">
        <v>2752</v>
      </c>
      <c r="T401" s="26" t="s">
        <v>2752</v>
      </c>
      <c r="V401" s="41">
        <v>44434</v>
      </c>
      <c r="W401" s="47">
        <v>378</v>
      </c>
      <c r="X401" s="18" t="s">
        <v>7264</v>
      </c>
      <c r="Y401" s="29"/>
      <c r="Z401" s="45">
        <v>438.98761867692775</v>
      </c>
      <c r="AA401" s="30"/>
    </row>
    <row r="402" spans="1:27">
      <c r="A402" s="26" t="s">
        <v>2753</v>
      </c>
      <c r="B402" s="26" t="s">
        <v>2754</v>
      </c>
      <c r="C402" s="26" t="s">
        <v>192</v>
      </c>
      <c r="D402" s="26" t="s">
        <v>174</v>
      </c>
      <c r="F402" s="44">
        <v>10</v>
      </c>
      <c r="G402" s="26" t="s">
        <v>174</v>
      </c>
      <c r="H402" s="26" t="s">
        <v>2755</v>
      </c>
      <c r="I402" s="26" t="s">
        <v>174</v>
      </c>
      <c r="K402" s="26" t="s">
        <v>2756</v>
      </c>
      <c r="L402" s="26" t="s">
        <v>177</v>
      </c>
      <c r="M402" s="26" t="s">
        <v>178</v>
      </c>
      <c r="N402" s="26" t="s">
        <v>179</v>
      </c>
      <c r="O402" s="26" t="s">
        <v>2757</v>
      </c>
      <c r="P402" s="26" t="s">
        <v>2758</v>
      </c>
      <c r="Q402" s="26" t="s">
        <v>2752</v>
      </c>
      <c r="R402" s="26" t="s">
        <v>2752</v>
      </c>
      <c r="S402" s="26" t="s">
        <v>2752</v>
      </c>
      <c r="T402" s="26" t="s">
        <v>2752</v>
      </c>
      <c r="V402" s="41">
        <v>44434</v>
      </c>
      <c r="W402" s="47">
        <v>541</v>
      </c>
      <c r="X402" s="18" t="s">
        <v>2753</v>
      </c>
      <c r="Y402" s="29"/>
      <c r="Z402" s="45">
        <v>0.49269093005266862</v>
      </c>
      <c r="AA402" s="30"/>
    </row>
    <row r="403" spans="1:27">
      <c r="A403" s="26" t="s">
        <v>1225</v>
      </c>
      <c r="B403" s="26" t="s">
        <v>1226</v>
      </c>
      <c r="C403" s="26" t="s">
        <v>174</v>
      </c>
      <c r="D403" s="26" t="s">
        <v>174</v>
      </c>
      <c r="F403" s="44">
        <v>7064097.5</v>
      </c>
      <c r="G403" s="26" t="s">
        <v>174</v>
      </c>
      <c r="H403" s="26" t="s">
        <v>2759</v>
      </c>
      <c r="I403" s="26" t="s">
        <v>174</v>
      </c>
      <c r="K403" s="26" t="s">
        <v>2760</v>
      </c>
      <c r="L403" s="26" t="s">
        <v>241</v>
      </c>
      <c r="M403" s="26" t="s">
        <v>178</v>
      </c>
      <c r="N403" s="26" t="s">
        <v>978</v>
      </c>
      <c r="O403" s="26" t="s">
        <v>2761</v>
      </c>
      <c r="P403" s="26" t="s">
        <v>2762</v>
      </c>
      <c r="Q403" s="26" t="s">
        <v>2752</v>
      </c>
      <c r="R403" s="26" t="s">
        <v>2752</v>
      </c>
      <c r="S403" s="26" t="s">
        <v>2752</v>
      </c>
      <c r="T403" s="26" t="s">
        <v>2752</v>
      </c>
      <c r="V403" s="41">
        <v>44434</v>
      </c>
      <c r="W403" s="47">
        <v>51</v>
      </c>
      <c r="X403" s="18" t="s">
        <v>88</v>
      </c>
      <c r="Y403" s="29"/>
      <c r="Z403" s="45">
        <v>348041.67672577314</v>
      </c>
      <c r="AA403" s="30"/>
    </row>
    <row r="404" spans="1:27">
      <c r="A404" s="26" t="s">
        <v>2763</v>
      </c>
      <c r="B404" s="26" t="s">
        <v>2764</v>
      </c>
      <c r="C404" s="26" t="s">
        <v>192</v>
      </c>
      <c r="D404" s="26" t="s">
        <v>174</v>
      </c>
      <c r="F404" s="44">
        <v>1625984</v>
      </c>
      <c r="G404" s="26" t="s">
        <v>174</v>
      </c>
      <c r="H404" s="26" t="s">
        <v>1606</v>
      </c>
      <c r="I404" s="26" t="s">
        <v>174</v>
      </c>
      <c r="K404" s="26" t="s">
        <v>2765</v>
      </c>
      <c r="L404" s="26" t="s">
        <v>2766</v>
      </c>
      <c r="M404" s="26" t="s">
        <v>178</v>
      </c>
      <c r="N404" s="26" t="s">
        <v>593</v>
      </c>
      <c r="O404" s="26" t="s">
        <v>2767</v>
      </c>
      <c r="P404" s="26" t="s">
        <v>2768</v>
      </c>
      <c r="Q404" s="26" t="s">
        <v>2752</v>
      </c>
      <c r="R404" s="26" t="s">
        <v>2752</v>
      </c>
      <c r="S404" s="26" t="s">
        <v>2752</v>
      </c>
      <c r="T404" s="26" t="s">
        <v>2752</v>
      </c>
      <c r="V404" s="41">
        <v>44434</v>
      </c>
      <c r="W404" s="47">
        <v>382</v>
      </c>
      <c r="X404" s="18" t="s">
        <v>131</v>
      </c>
      <c r="Y404" s="29"/>
      <c r="Z404" s="45">
        <v>80110.756921075837</v>
      </c>
      <c r="AA404" s="30"/>
    </row>
    <row r="405" spans="1:27">
      <c r="A405" s="26" t="s">
        <v>1611</v>
      </c>
      <c r="B405" s="26" t="s">
        <v>1612</v>
      </c>
      <c r="F405" s="44">
        <v>2536540</v>
      </c>
      <c r="H405" s="26" t="s">
        <v>2769</v>
      </c>
      <c r="Q405" s="26" t="s">
        <v>2770</v>
      </c>
      <c r="R405" s="26" t="s">
        <v>2770</v>
      </c>
      <c r="S405" s="26" t="s">
        <v>2770</v>
      </c>
      <c r="T405" s="26" t="s">
        <v>2770</v>
      </c>
      <c r="V405" s="41">
        <v>44435</v>
      </c>
      <c r="W405" s="47">
        <v>372</v>
      </c>
      <c r="X405" s="18" t="s">
        <v>134</v>
      </c>
      <c r="Y405" s="29"/>
      <c r="Z405" s="45">
        <v>124993.96352490725</v>
      </c>
      <c r="AA405" s="30"/>
    </row>
    <row r="406" spans="1:27">
      <c r="A406" s="26" t="s">
        <v>2771</v>
      </c>
      <c r="B406" s="26" t="s">
        <v>2772</v>
      </c>
      <c r="F406" s="44">
        <v>80000</v>
      </c>
      <c r="H406" s="26" t="s">
        <v>2773</v>
      </c>
      <c r="Q406" s="26" t="s">
        <v>2770</v>
      </c>
      <c r="R406" s="26" t="s">
        <v>2770</v>
      </c>
      <c r="S406" s="26" t="s">
        <v>2770</v>
      </c>
      <c r="T406" s="26" t="s">
        <v>2770</v>
      </c>
      <c r="V406" s="41">
        <v>44435</v>
      </c>
      <c r="W406" s="47">
        <v>357</v>
      </c>
      <c r="X406" s="18" t="s">
        <v>7255</v>
      </c>
      <c r="Y406" s="29"/>
      <c r="Z406" s="45">
        <v>3942.1878156830089</v>
      </c>
      <c r="AA406" s="30"/>
    </row>
    <row r="407" spans="1:27">
      <c r="A407" s="26" t="s">
        <v>2601</v>
      </c>
      <c r="B407" s="26" t="s">
        <v>2602</v>
      </c>
      <c r="F407" s="44">
        <v>42000</v>
      </c>
      <c r="H407" s="26" t="s">
        <v>2774</v>
      </c>
      <c r="Q407" s="26" t="s">
        <v>2770</v>
      </c>
      <c r="R407" s="26" t="s">
        <v>2770</v>
      </c>
      <c r="S407" s="26" t="s">
        <v>2770</v>
      </c>
      <c r="T407" s="26" t="s">
        <v>2770</v>
      </c>
      <c r="V407" s="41">
        <v>44435</v>
      </c>
      <c r="W407" s="47">
        <v>441</v>
      </c>
      <c r="X407" s="18" t="s">
        <v>7277</v>
      </c>
      <c r="Y407" s="29"/>
      <c r="Z407" s="45">
        <v>2069.6486032335797</v>
      </c>
      <c r="AA407" s="30"/>
    </row>
    <row r="408" spans="1:27">
      <c r="A408" s="26" t="s">
        <v>570</v>
      </c>
      <c r="B408" s="26" t="s">
        <v>571</v>
      </c>
      <c r="F408" s="44">
        <v>11924</v>
      </c>
      <c r="H408" s="26" t="s">
        <v>573</v>
      </c>
      <c r="Q408" s="26" t="s">
        <v>2770</v>
      </c>
      <c r="R408" s="26" t="s">
        <v>2770</v>
      </c>
      <c r="S408" s="26" t="s">
        <v>2770</v>
      </c>
      <c r="T408" s="26" t="s">
        <v>2770</v>
      </c>
      <c r="V408" s="41">
        <v>44435</v>
      </c>
      <c r="W408" s="47">
        <v>363</v>
      </c>
      <c r="X408" s="18" t="s">
        <v>7258</v>
      </c>
      <c r="Y408" s="29"/>
      <c r="Z408" s="45">
        <v>587.58309392755245</v>
      </c>
      <c r="AA408" s="30"/>
    </row>
    <row r="409" spans="1:27">
      <c r="A409" s="26" t="s">
        <v>2775</v>
      </c>
      <c r="B409" s="26" t="s">
        <v>2776</v>
      </c>
      <c r="F409" s="44">
        <v>206452.16</v>
      </c>
      <c r="H409" s="26" t="s">
        <v>2777</v>
      </c>
      <c r="Q409" s="26" t="s">
        <v>2770</v>
      </c>
      <c r="R409" s="26" t="s">
        <v>2770</v>
      </c>
      <c r="S409" s="26" t="s">
        <v>2770</v>
      </c>
      <c r="T409" s="26" t="s">
        <v>2770</v>
      </c>
      <c r="V409" s="41">
        <v>44435</v>
      </c>
      <c r="W409" s="47">
        <v>825</v>
      </c>
      <c r="X409" s="18" t="s">
        <v>7350</v>
      </c>
      <c r="Y409" s="29"/>
      <c r="Z409" s="45">
        <v>10173.414870917988</v>
      </c>
      <c r="AA409" s="30"/>
    </row>
    <row r="410" spans="1:27">
      <c r="A410" s="26" t="s">
        <v>2753</v>
      </c>
      <c r="B410" s="26" t="s">
        <v>2754</v>
      </c>
      <c r="F410" s="44">
        <v>102210</v>
      </c>
      <c r="H410" s="26" t="s">
        <v>2778</v>
      </c>
      <c r="Q410" s="26" t="s">
        <v>2770</v>
      </c>
      <c r="R410" s="26" t="s">
        <v>2770</v>
      </c>
      <c r="S410" s="26" t="s">
        <v>2770</v>
      </c>
      <c r="T410" s="26" t="s">
        <v>2770</v>
      </c>
      <c r="V410" s="41">
        <v>44435</v>
      </c>
      <c r="W410" s="47">
        <v>541</v>
      </c>
      <c r="X410" s="18" t="s">
        <v>2753</v>
      </c>
      <c r="Y410" s="29"/>
      <c r="Z410" s="45">
        <v>5036.6377080120046</v>
      </c>
      <c r="AA410" s="30"/>
    </row>
    <row r="411" spans="1:27">
      <c r="A411" s="26" t="s">
        <v>2779</v>
      </c>
      <c r="B411" s="26" t="s">
        <v>2780</v>
      </c>
      <c r="F411" s="44">
        <v>1678.71</v>
      </c>
      <c r="H411" s="26" t="s">
        <v>2781</v>
      </c>
      <c r="Q411" s="26" t="s">
        <v>2770</v>
      </c>
      <c r="R411" s="26" t="s">
        <v>2770</v>
      </c>
      <c r="S411" s="26" t="s">
        <v>2770</v>
      </c>
      <c r="T411" s="26" t="s">
        <v>2770</v>
      </c>
      <c r="V411" s="41">
        <v>44435</v>
      </c>
      <c r="W411" s="47">
        <v>83</v>
      </c>
      <c r="X411" s="18" t="s">
        <v>7172</v>
      </c>
      <c r="Y411" s="29"/>
      <c r="Z411" s="45">
        <v>82.722376350815296</v>
      </c>
      <c r="AA411" s="30"/>
    </row>
    <row r="412" spans="1:27">
      <c r="A412" s="26" t="s">
        <v>334</v>
      </c>
      <c r="B412" s="26" t="s">
        <v>335</v>
      </c>
      <c r="C412" s="26" t="s">
        <v>174</v>
      </c>
      <c r="D412" s="26" t="s">
        <v>336</v>
      </c>
      <c r="E412" s="26" t="s">
        <v>174</v>
      </c>
      <c r="F412" s="44">
        <v>50000</v>
      </c>
      <c r="G412" s="26" t="s">
        <v>174</v>
      </c>
      <c r="H412" s="26" t="s">
        <v>2782</v>
      </c>
      <c r="I412" s="26" t="s">
        <v>174</v>
      </c>
      <c r="K412" s="26" t="s">
        <v>2783</v>
      </c>
      <c r="L412" s="26" t="s">
        <v>363</v>
      </c>
      <c r="M412" s="26" t="s">
        <v>178</v>
      </c>
      <c r="N412" s="26" t="s">
        <v>255</v>
      </c>
      <c r="O412" s="26" t="s">
        <v>2784</v>
      </c>
      <c r="P412" s="26" t="s">
        <v>2785</v>
      </c>
      <c r="Q412" s="26" t="s">
        <v>2786</v>
      </c>
      <c r="R412" s="26" t="s">
        <v>2786</v>
      </c>
      <c r="S412" s="26" t="s">
        <v>2786</v>
      </c>
      <c r="T412" s="26" t="s">
        <v>2787</v>
      </c>
      <c r="V412" s="41">
        <v>44438</v>
      </c>
      <c r="W412" s="47">
        <v>207</v>
      </c>
      <c r="X412" s="18" t="s">
        <v>337</v>
      </c>
      <c r="Y412" s="29"/>
      <c r="Z412" s="45">
        <v>2456.7368638279891</v>
      </c>
      <c r="AA412" s="30"/>
    </row>
    <row r="413" spans="1:27">
      <c r="A413" s="26" t="s">
        <v>725</v>
      </c>
      <c r="B413" s="26" t="s">
        <v>726</v>
      </c>
      <c r="C413" s="26" t="s">
        <v>174</v>
      </c>
      <c r="D413" s="26" t="s">
        <v>727</v>
      </c>
      <c r="E413" s="26" t="s">
        <v>174</v>
      </c>
      <c r="F413" s="44">
        <v>30740.400000000001</v>
      </c>
      <c r="G413" s="26" t="s">
        <v>174</v>
      </c>
      <c r="H413" s="26" t="s">
        <v>2788</v>
      </c>
      <c r="I413" s="26" t="s">
        <v>174</v>
      </c>
      <c r="K413" s="26" t="s">
        <v>2789</v>
      </c>
      <c r="L413" s="26" t="s">
        <v>1133</v>
      </c>
      <c r="M413" s="26" t="s">
        <v>178</v>
      </c>
      <c r="N413" s="26" t="s">
        <v>255</v>
      </c>
      <c r="O413" s="26" t="s">
        <v>2790</v>
      </c>
      <c r="P413" s="26" t="s">
        <v>2791</v>
      </c>
      <c r="Q413" s="26" t="s">
        <v>2786</v>
      </c>
      <c r="R413" s="26" t="s">
        <v>2786</v>
      </c>
      <c r="S413" s="26" t="s">
        <v>2786</v>
      </c>
      <c r="T413" s="26" t="s">
        <v>2792</v>
      </c>
      <c r="V413" s="41">
        <v>44438</v>
      </c>
      <c r="W413" s="47">
        <v>109</v>
      </c>
      <c r="X413" s="18" t="s">
        <v>8227</v>
      </c>
      <c r="Y413" s="29"/>
      <c r="Z413" s="45">
        <v>1510.4214777763584</v>
      </c>
      <c r="AA413" s="30"/>
    </row>
    <row r="414" spans="1:27">
      <c r="A414" s="26" t="s">
        <v>700</v>
      </c>
      <c r="B414" s="26" t="s">
        <v>701</v>
      </c>
      <c r="C414" s="26" t="s">
        <v>173</v>
      </c>
      <c r="D414" s="26" t="s">
        <v>702</v>
      </c>
      <c r="E414" s="26" t="s">
        <v>174</v>
      </c>
      <c r="F414" s="44">
        <v>46500</v>
      </c>
      <c r="G414" s="26" t="s">
        <v>174</v>
      </c>
      <c r="H414" s="26" t="s">
        <v>2793</v>
      </c>
      <c r="I414" s="26" t="s">
        <v>174</v>
      </c>
      <c r="K414" s="26" t="s">
        <v>2794</v>
      </c>
      <c r="L414" s="26" t="s">
        <v>2795</v>
      </c>
      <c r="M414" s="26" t="s">
        <v>178</v>
      </c>
      <c r="N414" s="26" t="s">
        <v>274</v>
      </c>
      <c r="O414" s="26" t="s">
        <v>2796</v>
      </c>
      <c r="P414" s="26" t="s">
        <v>2797</v>
      </c>
      <c r="Q414" s="26" t="s">
        <v>2786</v>
      </c>
      <c r="R414" s="26" t="s">
        <v>2786</v>
      </c>
      <c r="S414" s="26" t="s">
        <v>2786</v>
      </c>
      <c r="T414" s="26" t="s">
        <v>2798</v>
      </c>
      <c r="V414" s="41">
        <v>44438</v>
      </c>
      <c r="W414" s="47">
        <v>183</v>
      </c>
      <c r="X414" s="18" t="s">
        <v>7215</v>
      </c>
      <c r="Y414" s="29"/>
      <c r="Z414" s="45">
        <v>2284.76528336003</v>
      </c>
      <c r="AA414" s="30"/>
    </row>
    <row r="415" spans="1:27">
      <c r="A415" s="26" t="s">
        <v>2775</v>
      </c>
      <c r="B415" s="26" t="s">
        <v>2776</v>
      </c>
      <c r="C415" s="26" t="s">
        <v>174</v>
      </c>
      <c r="D415" s="26" t="s">
        <v>2799</v>
      </c>
      <c r="E415" s="26" t="s">
        <v>174</v>
      </c>
      <c r="F415" s="44">
        <v>2854712.64</v>
      </c>
      <c r="G415" s="26" t="s">
        <v>174</v>
      </c>
      <c r="H415" s="26" t="s">
        <v>2777</v>
      </c>
      <c r="I415" s="26" t="s">
        <v>174</v>
      </c>
      <c r="K415" s="26" t="s">
        <v>2800</v>
      </c>
      <c r="L415" s="26" t="s">
        <v>264</v>
      </c>
      <c r="M415" s="26" t="s">
        <v>178</v>
      </c>
      <c r="N415" s="26" t="s">
        <v>255</v>
      </c>
      <c r="O415" s="26" t="s">
        <v>2801</v>
      </c>
      <c r="P415" s="26" t="s">
        <v>2802</v>
      </c>
      <c r="Q415" s="26" t="s">
        <v>2786</v>
      </c>
      <c r="R415" s="26" t="s">
        <v>2786</v>
      </c>
      <c r="S415" s="26" t="s">
        <v>2786</v>
      </c>
      <c r="T415" s="26" t="s">
        <v>2803</v>
      </c>
      <c r="V415" s="41">
        <v>44438</v>
      </c>
      <c r="W415" s="47">
        <v>825</v>
      </c>
      <c r="X415" s="18" t="s">
        <v>7350</v>
      </c>
      <c r="Y415" s="29"/>
      <c r="Z415" s="45">
        <v>140265.55556647439</v>
      </c>
      <c r="AA415" s="30"/>
    </row>
    <row r="416" spans="1:27">
      <c r="A416" s="26" t="s">
        <v>2804</v>
      </c>
      <c r="B416" s="26" t="s">
        <v>2805</v>
      </c>
      <c r="C416" s="26" t="s">
        <v>174</v>
      </c>
      <c r="D416" s="26" t="s">
        <v>2806</v>
      </c>
      <c r="E416" s="26" t="s">
        <v>174</v>
      </c>
      <c r="F416" s="44">
        <v>1030816.6</v>
      </c>
      <c r="G416" s="26" t="s">
        <v>174</v>
      </c>
      <c r="H416" s="26" t="s">
        <v>2806</v>
      </c>
      <c r="I416" s="26" t="s">
        <v>174</v>
      </c>
      <c r="K416" s="26" t="s">
        <v>2807</v>
      </c>
      <c r="L416" s="26" t="s">
        <v>2808</v>
      </c>
      <c r="M416" s="26" t="s">
        <v>178</v>
      </c>
      <c r="N416" s="26" t="s">
        <v>255</v>
      </c>
      <c r="O416" s="26" t="s">
        <v>2809</v>
      </c>
      <c r="P416" s="26" t="s">
        <v>2810</v>
      </c>
      <c r="Q416" s="26" t="s">
        <v>2786</v>
      </c>
      <c r="R416" s="26" t="s">
        <v>2786</v>
      </c>
      <c r="S416" s="26" t="s">
        <v>2786</v>
      </c>
      <c r="T416" s="26" t="s">
        <v>2811</v>
      </c>
      <c r="V416" s="41">
        <v>44438</v>
      </c>
      <c r="W416" s="47">
        <v>827</v>
      </c>
      <c r="X416" s="18" t="s">
        <v>7352</v>
      </c>
      <c r="Y416" s="29"/>
      <c r="Z416" s="45">
        <v>50648.902821316617</v>
      </c>
      <c r="AA416" s="30"/>
    </row>
    <row r="417" spans="1:27">
      <c r="A417" s="26" t="s">
        <v>2812</v>
      </c>
      <c r="B417" s="26" t="s">
        <v>2813</v>
      </c>
      <c r="C417" s="26" t="s">
        <v>174</v>
      </c>
      <c r="D417" s="26" t="s">
        <v>2814</v>
      </c>
      <c r="E417" s="26" t="s">
        <v>174</v>
      </c>
      <c r="F417" s="44">
        <v>2625251.9</v>
      </c>
      <c r="G417" s="26" t="s">
        <v>174</v>
      </c>
      <c r="H417" s="26" t="s">
        <v>2814</v>
      </c>
      <c r="I417" s="26" t="s">
        <v>174</v>
      </c>
      <c r="K417" s="26" t="s">
        <v>2815</v>
      </c>
      <c r="L417" s="26" t="s">
        <v>363</v>
      </c>
      <c r="M417" s="26" t="s">
        <v>178</v>
      </c>
      <c r="N417" s="26" t="s">
        <v>255</v>
      </c>
      <c r="O417" s="26" t="s">
        <v>2816</v>
      </c>
      <c r="P417" s="26" t="s">
        <v>2817</v>
      </c>
      <c r="Q417" s="26" t="s">
        <v>2786</v>
      </c>
      <c r="R417" s="26" t="s">
        <v>2786</v>
      </c>
      <c r="S417" s="26" t="s">
        <v>2786</v>
      </c>
      <c r="T417" s="26" t="s">
        <v>2818</v>
      </c>
      <c r="V417" s="41">
        <v>44438</v>
      </c>
      <c r="W417" s="47">
        <v>826</v>
      </c>
      <c r="X417" s="18" t="s">
        <v>7351</v>
      </c>
      <c r="Y417" s="29"/>
      <c r="Z417" s="45">
        <v>128991.06239128939</v>
      </c>
      <c r="AA417" s="30"/>
    </row>
    <row r="418" spans="1:27">
      <c r="A418" s="26" t="s">
        <v>1646</v>
      </c>
      <c r="B418" s="26" t="s">
        <v>1647</v>
      </c>
      <c r="C418" s="26" t="s">
        <v>174</v>
      </c>
      <c r="D418" s="26" t="s">
        <v>174</v>
      </c>
      <c r="F418" s="44">
        <v>4046400</v>
      </c>
      <c r="G418" s="26" t="s">
        <v>174</v>
      </c>
      <c r="H418" s="26" t="s">
        <v>140</v>
      </c>
      <c r="I418" s="26" t="s">
        <v>174</v>
      </c>
      <c r="K418" s="26" t="s">
        <v>2819</v>
      </c>
      <c r="L418" s="26" t="s">
        <v>2689</v>
      </c>
      <c r="M418" s="26" t="s">
        <v>178</v>
      </c>
      <c r="N418" s="26" t="s">
        <v>255</v>
      </c>
      <c r="O418" s="26" t="s">
        <v>2820</v>
      </c>
      <c r="P418" s="26" t="s">
        <v>174</v>
      </c>
      <c r="Q418" s="26" t="s">
        <v>2821</v>
      </c>
      <c r="R418" s="26" t="s">
        <v>2821</v>
      </c>
      <c r="S418" s="26" t="s">
        <v>2821</v>
      </c>
      <c r="T418" s="26" t="s">
        <v>2821</v>
      </c>
      <c r="V418" s="41">
        <v>44439</v>
      </c>
      <c r="W418" s="47">
        <v>147</v>
      </c>
      <c r="X418" s="18" t="s">
        <v>140</v>
      </c>
      <c r="Y418" s="29"/>
      <c r="Z418" s="45">
        <v>200026.69395381949</v>
      </c>
      <c r="AA418" s="30"/>
    </row>
    <row r="419" spans="1:27">
      <c r="A419" s="26" t="s">
        <v>200</v>
      </c>
      <c r="B419" s="26" t="s">
        <v>201</v>
      </c>
      <c r="C419" s="26" t="s">
        <v>174</v>
      </c>
      <c r="D419" s="26" t="s">
        <v>174</v>
      </c>
      <c r="F419" s="44">
        <v>4064960</v>
      </c>
      <c r="G419" s="26" t="s">
        <v>174</v>
      </c>
      <c r="H419" s="26" t="s">
        <v>210</v>
      </c>
      <c r="I419" s="26" t="s">
        <v>174</v>
      </c>
      <c r="K419" s="26" t="s">
        <v>2822</v>
      </c>
      <c r="L419" s="26" t="s">
        <v>2823</v>
      </c>
      <c r="M419" s="26" t="s">
        <v>178</v>
      </c>
      <c r="N419" s="26" t="s">
        <v>206</v>
      </c>
      <c r="O419" s="26" t="s">
        <v>2824</v>
      </c>
      <c r="P419" s="26" t="s">
        <v>174</v>
      </c>
      <c r="Q419" s="26" t="s">
        <v>2821</v>
      </c>
      <c r="R419" s="26" t="s">
        <v>2821</v>
      </c>
      <c r="S419" s="26" t="s">
        <v>2821</v>
      </c>
      <c r="T419" s="26" t="s">
        <v>2821</v>
      </c>
      <c r="V419" s="41">
        <v>44439</v>
      </c>
      <c r="W419" s="47">
        <v>219</v>
      </c>
      <c r="X419" s="18" t="s">
        <v>31</v>
      </c>
      <c r="Y419" s="29"/>
      <c r="Z419" s="45">
        <v>200944.17503324387</v>
      </c>
      <c r="AA419" s="30"/>
    </row>
    <row r="420" spans="1:27">
      <c r="A420" s="26" t="s">
        <v>2775</v>
      </c>
      <c r="B420" s="26" t="s">
        <v>2776</v>
      </c>
      <c r="C420" s="26" t="s">
        <v>174</v>
      </c>
      <c r="D420" s="26" t="s">
        <v>174</v>
      </c>
      <c r="F420" s="44">
        <v>902285.12</v>
      </c>
      <c r="G420" s="26" t="s">
        <v>174</v>
      </c>
      <c r="H420" s="26" t="s">
        <v>2799</v>
      </c>
      <c r="I420" s="26" t="s">
        <v>174</v>
      </c>
      <c r="K420" s="26" t="s">
        <v>2825</v>
      </c>
      <c r="L420" s="26" t="s">
        <v>264</v>
      </c>
      <c r="M420" s="26" t="s">
        <v>178</v>
      </c>
      <c r="N420" s="26" t="s">
        <v>255</v>
      </c>
      <c r="O420" s="26" t="s">
        <v>2826</v>
      </c>
      <c r="P420" s="26" t="s">
        <v>174</v>
      </c>
      <c r="Q420" s="26" t="s">
        <v>2821</v>
      </c>
      <c r="R420" s="26" t="s">
        <v>2821</v>
      </c>
      <c r="S420" s="26" t="s">
        <v>2821</v>
      </c>
      <c r="T420" s="26" t="s">
        <v>2821</v>
      </c>
      <c r="V420" s="41">
        <v>44439</v>
      </c>
      <c r="W420" s="47">
        <v>825</v>
      </c>
      <c r="X420" s="18" t="s">
        <v>7350</v>
      </c>
      <c r="Y420" s="29"/>
      <c r="Z420" s="45">
        <v>44602.883935677462</v>
      </c>
      <c r="AA420" s="30"/>
    </row>
    <row r="421" spans="1:27">
      <c r="A421" s="26" t="s">
        <v>2775</v>
      </c>
      <c r="B421" s="26" t="s">
        <v>2776</v>
      </c>
      <c r="F421" s="44">
        <v>1980522.52</v>
      </c>
      <c r="M421" s="26" t="s">
        <v>174</v>
      </c>
      <c r="N421" s="26" t="s">
        <v>255</v>
      </c>
      <c r="O421" s="26" t="s">
        <v>2827</v>
      </c>
      <c r="Q421" s="26" t="s">
        <v>2821</v>
      </c>
      <c r="R421" s="26" t="s">
        <v>2821</v>
      </c>
      <c r="S421" s="26" t="s">
        <v>2821</v>
      </c>
      <c r="T421" s="26" t="s">
        <v>2821</v>
      </c>
      <c r="V421" s="41">
        <v>44439</v>
      </c>
      <c r="W421" s="47">
        <v>825</v>
      </c>
      <c r="X421" s="18" t="s">
        <v>7350</v>
      </c>
      <c r="Y421" s="29"/>
      <c r="Z421" s="45">
        <v>97903.66053200062</v>
      </c>
      <c r="AA421" s="30"/>
    </row>
    <row r="422" spans="1:27">
      <c r="A422" s="26" t="s">
        <v>2812</v>
      </c>
      <c r="B422" s="26" t="s">
        <v>2813</v>
      </c>
      <c r="F422" s="44">
        <v>2790134.54</v>
      </c>
      <c r="M422" s="26" t="s">
        <v>174</v>
      </c>
      <c r="N422" s="26" t="s">
        <v>255</v>
      </c>
      <c r="O422" s="26" t="s">
        <v>2828</v>
      </c>
      <c r="Q422" s="26" t="s">
        <v>2821</v>
      </c>
      <c r="R422" s="26" t="s">
        <v>2821</v>
      </c>
      <c r="S422" s="26" t="s">
        <v>2821</v>
      </c>
      <c r="T422" s="26" t="s">
        <v>2821</v>
      </c>
      <c r="V422" s="41">
        <v>44439</v>
      </c>
      <c r="W422" s="47">
        <v>826</v>
      </c>
      <c r="X422" s="18" t="s">
        <v>7351</v>
      </c>
      <c r="Y422" s="29"/>
      <c r="Z422" s="45">
        <v>137925.41214970365</v>
      </c>
      <c r="AA422" s="30"/>
    </row>
    <row r="423" spans="1:27">
      <c r="A423" s="26" t="s">
        <v>242</v>
      </c>
      <c r="B423" s="26" t="s">
        <v>243</v>
      </c>
      <c r="F423" s="44">
        <v>400000</v>
      </c>
      <c r="M423" s="26" t="s">
        <v>174</v>
      </c>
      <c r="N423" s="26" t="s">
        <v>179</v>
      </c>
      <c r="O423" s="26" t="s">
        <v>2829</v>
      </c>
      <c r="Q423" s="26" t="s">
        <v>2821</v>
      </c>
      <c r="R423" s="26" t="s">
        <v>2821</v>
      </c>
      <c r="S423" s="26" t="s">
        <v>2821</v>
      </c>
      <c r="T423" s="26" t="s">
        <v>2821</v>
      </c>
      <c r="V423" s="41">
        <v>44439</v>
      </c>
      <c r="W423" s="47">
        <v>133</v>
      </c>
      <c r="X423" s="18" t="s">
        <v>7193</v>
      </c>
      <c r="Y423" s="29"/>
      <c r="Z423" s="45">
        <v>19773.299125525849</v>
      </c>
      <c r="AA423" s="30"/>
    </row>
    <row r="424" spans="1:27">
      <c r="A424" s="26" t="s">
        <v>1571</v>
      </c>
      <c r="B424" s="26" t="s">
        <v>1572</v>
      </c>
      <c r="F424" s="44">
        <v>21984.799999999999</v>
      </c>
      <c r="M424" s="26" t="s">
        <v>174</v>
      </c>
      <c r="N424" s="26" t="s">
        <v>255</v>
      </c>
      <c r="O424" s="26" t="s">
        <v>2830</v>
      </c>
      <c r="Q424" s="26" t="s">
        <v>2821</v>
      </c>
      <c r="R424" s="26" t="s">
        <v>2821</v>
      </c>
      <c r="S424" s="26" t="s">
        <v>2821</v>
      </c>
      <c r="T424" s="26" t="s">
        <v>2821</v>
      </c>
      <c r="V424" s="41">
        <v>44439</v>
      </c>
      <c r="W424" s="47">
        <v>368</v>
      </c>
      <c r="X424" s="18" t="s">
        <v>1574</v>
      </c>
      <c r="Y424" s="29"/>
      <c r="Z424" s="45">
        <v>1086.7800665371517</v>
      </c>
      <c r="AA424" s="30"/>
    </row>
    <row r="425" spans="1:27">
      <c r="A425" s="26" t="s">
        <v>2831</v>
      </c>
      <c r="B425" s="26" t="s">
        <v>2832</v>
      </c>
      <c r="F425" s="44">
        <v>805568</v>
      </c>
      <c r="M425" s="26" t="s">
        <v>174</v>
      </c>
      <c r="N425" s="26" t="s">
        <v>274</v>
      </c>
      <c r="O425" s="26" t="s">
        <v>2833</v>
      </c>
      <c r="Q425" s="26" t="s">
        <v>2821</v>
      </c>
      <c r="R425" s="26" t="s">
        <v>2821</v>
      </c>
      <c r="S425" s="26" t="s">
        <v>2821</v>
      </c>
      <c r="T425" s="26" t="s">
        <v>2821</v>
      </c>
      <c r="V425" s="41">
        <v>44439</v>
      </c>
      <c r="W425" s="47">
        <v>535</v>
      </c>
      <c r="X425" s="18" t="s">
        <v>8243</v>
      </c>
      <c r="Y425" s="29"/>
      <c r="Z425" s="45">
        <v>39821.842574879018</v>
      </c>
      <c r="AA425" s="30"/>
    </row>
    <row r="426" spans="1:27">
      <c r="A426" s="26" t="s">
        <v>2834</v>
      </c>
      <c r="B426" s="26" t="s">
        <v>2835</v>
      </c>
      <c r="F426" s="44">
        <v>1220880</v>
      </c>
      <c r="M426" s="26" t="s">
        <v>174</v>
      </c>
      <c r="N426" s="26" t="s">
        <v>274</v>
      </c>
      <c r="O426" s="26" t="s">
        <v>2836</v>
      </c>
      <c r="Q426" s="26" t="s">
        <v>2821</v>
      </c>
      <c r="R426" s="26" t="s">
        <v>2821</v>
      </c>
      <c r="S426" s="26" t="s">
        <v>2821</v>
      </c>
      <c r="T426" s="26" t="s">
        <v>2821</v>
      </c>
      <c r="V426" s="41">
        <v>44439</v>
      </c>
      <c r="W426" s="47">
        <v>536</v>
      </c>
      <c r="X426" s="18" t="s">
        <v>8244</v>
      </c>
      <c r="Y426" s="29"/>
      <c r="Z426" s="45">
        <v>60352.063590929989</v>
      </c>
      <c r="AA426" s="30"/>
    </row>
    <row r="427" spans="1:27">
      <c r="A427" s="26" t="s">
        <v>709</v>
      </c>
      <c r="B427" s="26" t="s">
        <v>710</v>
      </c>
      <c r="F427" s="44">
        <v>2651</v>
      </c>
      <c r="M427" s="26" t="s">
        <v>174</v>
      </c>
      <c r="N427" s="26" t="s">
        <v>255</v>
      </c>
      <c r="O427" s="26" t="s">
        <v>2837</v>
      </c>
      <c r="Q427" s="26" t="s">
        <v>2821</v>
      </c>
      <c r="R427" s="26" t="s">
        <v>2821</v>
      </c>
      <c r="S427" s="26" t="s">
        <v>2821</v>
      </c>
      <c r="T427" s="26" t="s">
        <v>2821</v>
      </c>
      <c r="V427" s="41">
        <v>44439</v>
      </c>
      <c r="W427" s="47">
        <v>386</v>
      </c>
      <c r="X427" s="18" t="s">
        <v>712</v>
      </c>
      <c r="Y427" s="29"/>
      <c r="Z427" s="45">
        <v>131.04753995442255</v>
      </c>
      <c r="AA427" s="30"/>
    </row>
    <row r="428" spans="1:27">
      <c r="A428" s="26" t="s">
        <v>242</v>
      </c>
      <c r="B428" s="26" t="s">
        <v>243</v>
      </c>
      <c r="F428" s="44">
        <v>300000</v>
      </c>
      <c r="M428" s="26" t="s">
        <v>174</v>
      </c>
      <c r="N428" s="26" t="s">
        <v>179</v>
      </c>
      <c r="O428" s="26" t="s">
        <v>2838</v>
      </c>
      <c r="Q428" s="26" t="s">
        <v>2821</v>
      </c>
      <c r="R428" s="26" t="s">
        <v>2821</v>
      </c>
      <c r="S428" s="26" t="s">
        <v>2821</v>
      </c>
      <c r="T428" s="26" t="s">
        <v>2821</v>
      </c>
      <c r="V428" s="41">
        <v>44439</v>
      </c>
      <c r="W428" s="47">
        <v>133</v>
      </c>
      <c r="X428" s="18" t="s">
        <v>7193</v>
      </c>
      <c r="Y428" s="29"/>
      <c r="Z428" s="45">
        <v>14829.974344144386</v>
      </c>
      <c r="AA428" s="30"/>
    </row>
    <row r="429" spans="1:27">
      <c r="A429" s="26" t="s">
        <v>200</v>
      </c>
      <c r="B429" s="26" t="s">
        <v>201</v>
      </c>
      <c r="F429" s="44">
        <v>2029000</v>
      </c>
      <c r="M429" s="26" t="s">
        <v>174</v>
      </c>
      <c r="N429" s="26" t="s">
        <v>206</v>
      </c>
      <c r="O429" s="26" t="s">
        <v>2839</v>
      </c>
      <c r="Q429" s="26" t="s">
        <v>2821</v>
      </c>
      <c r="R429" s="26" t="s">
        <v>2821</v>
      </c>
      <c r="S429" s="26" t="s">
        <v>2821</v>
      </c>
      <c r="T429" s="26" t="s">
        <v>2821</v>
      </c>
      <c r="V429" s="41">
        <v>44439</v>
      </c>
      <c r="W429" s="47">
        <v>219</v>
      </c>
      <c r="X429" s="18" t="s">
        <v>31</v>
      </c>
      <c r="Y429" s="29"/>
      <c r="Z429" s="45">
        <v>100300.05981422985</v>
      </c>
      <c r="AA429" s="30"/>
    </row>
    <row r="430" spans="1:27">
      <c r="A430" s="26" t="s">
        <v>2775</v>
      </c>
      <c r="B430" s="26" t="s">
        <v>2776</v>
      </c>
      <c r="F430" s="44">
        <v>2838885.51</v>
      </c>
      <c r="M430" s="26" t="s">
        <v>174</v>
      </c>
      <c r="N430" s="26" t="s">
        <v>255</v>
      </c>
      <c r="O430" s="26" t="s">
        <v>2840</v>
      </c>
      <c r="Q430" s="26" t="s">
        <v>2821</v>
      </c>
      <c r="R430" s="26" t="s">
        <v>2821</v>
      </c>
      <c r="S430" s="26" t="s">
        <v>2821</v>
      </c>
      <c r="T430" s="26" t="s">
        <v>2821</v>
      </c>
      <c r="V430" s="41">
        <v>44439</v>
      </c>
      <c r="W430" s="47">
        <v>825</v>
      </c>
      <c r="X430" s="18" t="s">
        <v>7350</v>
      </c>
      <c r="Y430" s="29"/>
      <c r="Z430" s="45">
        <v>140335.33093087748</v>
      </c>
      <c r="AA430" s="30"/>
    </row>
    <row r="431" spans="1:27">
      <c r="A431" s="26" t="s">
        <v>2812</v>
      </c>
      <c r="B431" s="26" t="s">
        <v>2813</v>
      </c>
      <c r="F431" s="44">
        <v>2858601.93</v>
      </c>
      <c r="M431" s="26" t="s">
        <v>174</v>
      </c>
      <c r="N431" s="26" t="s">
        <v>255</v>
      </c>
      <c r="O431" s="26" t="s">
        <v>2841</v>
      </c>
      <c r="Q431" s="26" t="s">
        <v>2821</v>
      </c>
      <c r="R431" s="26" t="s">
        <v>2821</v>
      </c>
      <c r="S431" s="26" t="s">
        <v>2821</v>
      </c>
      <c r="T431" s="26" t="s">
        <v>2821</v>
      </c>
      <c r="V431" s="41">
        <v>44439</v>
      </c>
      <c r="W431" s="47">
        <v>826</v>
      </c>
      <c r="X431" s="18" t="s">
        <v>7351</v>
      </c>
      <c r="Y431" s="29"/>
      <c r="Z431" s="45">
        <v>141309.97760673877</v>
      </c>
      <c r="AA431" s="30"/>
    </row>
    <row r="432" spans="1:27">
      <c r="A432" s="26" t="s">
        <v>2842</v>
      </c>
      <c r="B432" s="26" t="s">
        <v>2843</v>
      </c>
      <c r="C432" s="26" t="s">
        <v>174</v>
      </c>
      <c r="D432" s="26" t="s">
        <v>174</v>
      </c>
      <c r="F432" s="44">
        <v>500</v>
      </c>
      <c r="G432" s="26" t="s">
        <v>174</v>
      </c>
      <c r="H432" s="26" t="s">
        <v>1614</v>
      </c>
      <c r="I432" s="26" t="s">
        <v>174</v>
      </c>
      <c r="K432" s="26" t="s">
        <v>2844</v>
      </c>
      <c r="L432" s="26" t="s">
        <v>2000</v>
      </c>
      <c r="M432" s="26" t="s">
        <v>178</v>
      </c>
      <c r="N432" s="26" t="s">
        <v>255</v>
      </c>
      <c r="O432" s="26" t="s">
        <v>2845</v>
      </c>
      <c r="P432" s="26" t="s">
        <v>174</v>
      </c>
      <c r="Q432" s="26" t="s">
        <v>2846</v>
      </c>
      <c r="R432" s="26" t="s">
        <v>2846</v>
      </c>
      <c r="S432" s="26" t="s">
        <v>2846</v>
      </c>
      <c r="T432" s="26" t="s">
        <v>2846</v>
      </c>
      <c r="V432" s="41">
        <v>44440</v>
      </c>
      <c r="W432" s="47">
        <v>841</v>
      </c>
      <c r="X432" s="18" t="s">
        <v>7357</v>
      </c>
      <c r="Y432" s="29"/>
      <c r="Z432" s="45">
        <v>24.825846685501208</v>
      </c>
      <c r="AA432" s="30"/>
    </row>
    <row r="433" spans="1:27">
      <c r="A433" s="26" t="s">
        <v>1240</v>
      </c>
      <c r="B433" s="26" t="s">
        <v>1241</v>
      </c>
      <c r="C433" s="26" t="s">
        <v>192</v>
      </c>
      <c r="D433" s="26" t="s">
        <v>174</v>
      </c>
      <c r="F433" s="44">
        <v>200000</v>
      </c>
      <c r="G433" s="26" t="s">
        <v>174</v>
      </c>
      <c r="H433" s="26" t="s">
        <v>345</v>
      </c>
      <c r="I433" s="26" t="s">
        <v>174</v>
      </c>
      <c r="K433" s="26" t="s">
        <v>2847</v>
      </c>
      <c r="L433" s="26" t="s">
        <v>2848</v>
      </c>
      <c r="M433" s="26" t="s">
        <v>178</v>
      </c>
      <c r="N433" s="26" t="s">
        <v>120</v>
      </c>
      <c r="O433" s="26" t="s">
        <v>2849</v>
      </c>
      <c r="P433" s="26" t="s">
        <v>174</v>
      </c>
      <c r="Q433" s="26" t="s">
        <v>2846</v>
      </c>
      <c r="R433" s="26" t="s">
        <v>2846</v>
      </c>
      <c r="S433" s="26" t="s">
        <v>2846</v>
      </c>
      <c r="T433" s="26" t="s">
        <v>2846</v>
      </c>
      <c r="V433" s="41">
        <v>44440</v>
      </c>
      <c r="W433" s="47">
        <v>298</v>
      </c>
      <c r="X433" s="18" t="s">
        <v>7242</v>
      </c>
      <c r="Y433" s="29"/>
      <c r="Z433" s="45">
        <v>9930.3386742004841</v>
      </c>
      <c r="AA433" s="30"/>
    </row>
    <row r="434" spans="1:27">
      <c r="A434" s="26" t="s">
        <v>630</v>
      </c>
      <c r="B434" s="26" t="s">
        <v>631</v>
      </c>
      <c r="C434" s="26" t="s">
        <v>174</v>
      </c>
      <c r="D434" s="26" t="s">
        <v>174</v>
      </c>
      <c r="F434" s="44">
        <v>2524.81</v>
      </c>
      <c r="G434" s="26" t="s">
        <v>174</v>
      </c>
      <c r="H434" s="26" t="s">
        <v>2850</v>
      </c>
      <c r="I434" s="26" t="s">
        <v>174</v>
      </c>
      <c r="K434" s="26" t="s">
        <v>2851</v>
      </c>
      <c r="L434" s="26" t="s">
        <v>2689</v>
      </c>
      <c r="M434" s="26" t="s">
        <v>178</v>
      </c>
      <c r="N434" s="26" t="s">
        <v>255</v>
      </c>
      <c r="O434" s="26" t="s">
        <v>2852</v>
      </c>
      <c r="P434" s="26" t="s">
        <v>174</v>
      </c>
      <c r="Q434" s="26" t="s">
        <v>2846</v>
      </c>
      <c r="R434" s="26" t="s">
        <v>2846</v>
      </c>
      <c r="S434" s="26" t="s">
        <v>2846</v>
      </c>
      <c r="T434" s="26" t="s">
        <v>2846</v>
      </c>
      <c r="V434" s="41">
        <v>44440</v>
      </c>
      <c r="W434" s="47">
        <v>130</v>
      </c>
      <c r="X434" s="18" t="s">
        <v>7192</v>
      </c>
      <c r="Y434" s="29"/>
      <c r="Z434" s="45">
        <v>125.36109194004061</v>
      </c>
      <c r="AA434" s="30"/>
    </row>
    <row r="435" spans="1:27">
      <c r="A435" s="26" t="s">
        <v>630</v>
      </c>
      <c r="B435" s="26" t="s">
        <v>631</v>
      </c>
      <c r="C435" s="26" t="s">
        <v>174</v>
      </c>
      <c r="D435" s="26" t="s">
        <v>174</v>
      </c>
      <c r="F435" s="44">
        <v>1977.93</v>
      </c>
      <c r="G435" s="26" t="s">
        <v>174</v>
      </c>
      <c r="H435" s="26" t="s">
        <v>2853</v>
      </c>
      <c r="I435" s="26" t="s">
        <v>174</v>
      </c>
      <c r="K435" s="26" t="s">
        <v>2854</v>
      </c>
      <c r="L435" s="26" t="s">
        <v>177</v>
      </c>
      <c r="M435" s="26" t="s">
        <v>178</v>
      </c>
      <c r="N435" s="26" t="s">
        <v>255</v>
      </c>
      <c r="O435" s="26" t="s">
        <v>2855</v>
      </c>
      <c r="P435" s="26" t="s">
        <v>174</v>
      </c>
      <c r="Q435" s="26" t="s">
        <v>2846</v>
      </c>
      <c r="R435" s="26" t="s">
        <v>2846</v>
      </c>
      <c r="S435" s="26" t="s">
        <v>2846</v>
      </c>
      <c r="T435" s="26" t="s">
        <v>2846</v>
      </c>
      <c r="V435" s="41">
        <v>44440</v>
      </c>
      <c r="W435" s="47">
        <v>130</v>
      </c>
      <c r="X435" s="18" t="s">
        <v>7192</v>
      </c>
      <c r="Y435" s="29"/>
      <c r="Z435" s="45">
        <v>98.207573869306813</v>
      </c>
      <c r="AA435" s="30"/>
    </row>
    <row r="436" spans="1:27">
      <c r="A436" s="26" t="s">
        <v>1225</v>
      </c>
      <c r="B436" s="26" t="s">
        <v>1226</v>
      </c>
      <c r="C436" s="26" t="s">
        <v>174</v>
      </c>
      <c r="D436" s="26" t="s">
        <v>174</v>
      </c>
      <c r="F436" s="44">
        <v>2100000</v>
      </c>
      <c r="G436" s="26" t="s">
        <v>174</v>
      </c>
      <c r="H436" s="26" t="s">
        <v>2856</v>
      </c>
      <c r="I436" s="26" t="s">
        <v>174</v>
      </c>
      <c r="K436" s="26" t="s">
        <v>2857</v>
      </c>
      <c r="L436" s="26" t="s">
        <v>241</v>
      </c>
      <c r="M436" s="26" t="s">
        <v>178</v>
      </c>
      <c r="N436" s="26" t="s">
        <v>978</v>
      </c>
      <c r="O436" s="26" t="s">
        <v>2858</v>
      </c>
      <c r="P436" s="26" t="s">
        <v>174</v>
      </c>
      <c r="Q436" s="26" t="s">
        <v>2846</v>
      </c>
      <c r="R436" s="26" t="s">
        <v>2846</v>
      </c>
      <c r="S436" s="26" t="s">
        <v>2846</v>
      </c>
      <c r="T436" s="26" t="s">
        <v>2846</v>
      </c>
      <c r="V436" s="41">
        <v>44440</v>
      </c>
      <c r="W436" s="47">
        <v>51</v>
      </c>
      <c r="X436" s="18" t="s">
        <v>88</v>
      </c>
      <c r="Y436" s="29"/>
      <c r="Z436" s="45">
        <v>104268.55607910508</v>
      </c>
      <c r="AA436" s="30"/>
    </row>
    <row r="437" spans="1:27">
      <c r="A437" s="26" t="s">
        <v>233</v>
      </c>
      <c r="B437" s="26" t="s">
        <v>234</v>
      </c>
      <c r="C437" s="26" t="s">
        <v>192</v>
      </c>
      <c r="D437" s="26" t="s">
        <v>174</v>
      </c>
      <c r="F437" s="44">
        <v>508990</v>
      </c>
      <c r="G437" s="26" t="s">
        <v>174</v>
      </c>
      <c r="H437" s="26" t="s">
        <v>2859</v>
      </c>
      <c r="I437" s="26" t="s">
        <v>174</v>
      </c>
      <c r="K437" s="26" t="s">
        <v>2860</v>
      </c>
      <c r="L437" s="26" t="s">
        <v>177</v>
      </c>
      <c r="M437" s="26" t="s">
        <v>178</v>
      </c>
      <c r="N437" s="26" t="s">
        <v>179</v>
      </c>
      <c r="O437" s="26" t="s">
        <v>2861</v>
      </c>
      <c r="P437" s="26" t="s">
        <v>174</v>
      </c>
      <c r="Q437" s="26" t="s">
        <v>2846</v>
      </c>
      <c r="R437" s="26" t="s">
        <v>2846</v>
      </c>
      <c r="S437" s="26" t="s">
        <v>2846</v>
      </c>
      <c r="T437" s="26" t="s">
        <v>2846</v>
      </c>
      <c r="V437" s="41">
        <v>44440</v>
      </c>
      <c r="W437" s="47">
        <v>364</v>
      </c>
      <c r="X437" s="18" t="s">
        <v>37</v>
      </c>
      <c r="Y437" s="29"/>
      <c r="Z437" s="45">
        <v>25272.215408906522</v>
      </c>
      <c r="AA437" s="30"/>
    </row>
    <row r="438" spans="1:27">
      <c r="A438" s="26" t="s">
        <v>325</v>
      </c>
      <c r="B438" s="26" t="s">
        <v>326</v>
      </c>
      <c r="C438" s="26" t="s">
        <v>174</v>
      </c>
      <c r="D438" s="26" t="s">
        <v>327</v>
      </c>
      <c r="E438" s="26" t="s">
        <v>173</v>
      </c>
      <c r="F438" s="44">
        <v>21000</v>
      </c>
      <c r="G438" s="26" t="s">
        <v>174</v>
      </c>
      <c r="H438" s="26" t="s">
        <v>328</v>
      </c>
      <c r="I438" s="26" t="s">
        <v>174</v>
      </c>
      <c r="K438" s="26" t="s">
        <v>2862</v>
      </c>
      <c r="L438" s="26" t="s">
        <v>177</v>
      </c>
      <c r="M438" s="26" t="s">
        <v>178</v>
      </c>
      <c r="N438" s="26" t="s">
        <v>330</v>
      </c>
      <c r="O438" s="26" t="s">
        <v>2863</v>
      </c>
      <c r="P438" s="26" t="s">
        <v>2864</v>
      </c>
      <c r="Q438" s="26" t="s">
        <v>2846</v>
      </c>
      <c r="R438" s="26" t="s">
        <v>2846</v>
      </c>
      <c r="S438" s="26" t="s">
        <v>2846</v>
      </c>
      <c r="T438" s="26" t="s">
        <v>2865</v>
      </c>
      <c r="V438" s="41">
        <v>44440</v>
      </c>
      <c r="W438" s="47">
        <v>397</v>
      </c>
      <c r="X438" s="18" t="s">
        <v>8237</v>
      </c>
      <c r="Y438" s="29"/>
      <c r="Z438" s="45">
        <v>1042.6855607910509</v>
      </c>
      <c r="AA438" s="30"/>
    </row>
    <row r="439" spans="1:27">
      <c r="A439" s="26" t="s">
        <v>1763</v>
      </c>
      <c r="B439" s="26" t="s">
        <v>1764</v>
      </c>
      <c r="C439" s="26" t="s">
        <v>173</v>
      </c>
      <c r="D439" s="26" t="s">
        <v>174</v>
      </c>
      <c r="F439" s="44">
        <v>13870.97</v>
      </c>
      <c r="G439" s="26" t="s">
        <v>174</v>
      </c>
      <c r="H439" s="26" t="s">
        <v>1766</v>
      </c>
      <c r="I439" s="26" t="s">
        <v>174</v>
      </c>
      <c r="K439" s="26" t="s">
        <v>2866</v>
      </c>
      <c r="L439" s="26" t="s">
        <v>2867</v>
      </c>
      <c r="M439" s="26" t="s">
        <v>178</v>
      </c>
      <c r="N439" s="26" t="s">
        <v>274</v>
      </c>
      <c r="O439" s="26" t="s">
        <v>2868</v>
      </c>
      <c r="P439" s="26" t="s">
        <v>174</v>
      </c>
      <c r="Q439" s="26" t="s">
        <v>2869</v>
      </c>
      <c r="R439" s="26" t="s">
        <v>2869</v>
      </c>
      <c r="S439" s="26" t="s">
        <v>2869</v>
      </c>
      <c r="T439" s="26" t="s">
        <v>2869</v>
      </c>
      <c r="V439" s="41">
        <v>44441</v>
      </c>
      <c r="W439" s="47">
        <v>476</v>
      </c>
      <c r="X439" s="18" t="s">
        <v>7283</v>
      </c>
      <c r="Y439" s="29"/>
      <c r="Z439" s="45">
        <v>691.45684304977431</v>
      </c>
      <c r="AA439" s="30"/>
    </row>
    <row r="440" spans="1:27">
      <c r="A440" s="26" t="s">
        <v>579</v>
      </c>
      <c r="B440" s="26" t="s">
        <v>580</v>
      </c>
      <c r="C440" s="26" t="s">
        <v>192</v>
      </c>
      <c r="D440" s="26" t="s">
        <v>174</v>
      </c>
      <c r="F440" s="44">
        <v>2544950</v>
      </c>
      <c r="G440" s="26" t="s">
        <v>174</v>
      </c>
      <c r="H440" s="26" t="s">
        <v>2870</v>
      </c>
      <c r="I440" s="26" t="s">
        <v>174</v>
      </c>
      <c r="K440" s="26" t="s">
        <v>2871</v>
      </c>
      <c r="L440" s="26" t="s">
        <v>177</v>
      </c>
      <c r="M440" s="26" t="s">
        <v>178</v>
      </c>
      <c r="N440" s="26" t="s">
        <v>120</v>
      </c>
      <c r="O440" s="26" t="s">
        <v>2872</v>
      </c>
      <c r="P440" s="26" t="s">
        <v>174</v>
      </c>
      <c r="Q440" s="26" t="s">
        <v>2869</v>
      </c>
      <c r="R440" s="26" t="s">
        <v>2869</v>
      </c>
      <c r="S440" s="26" t="s">
        <v>2869</v>
      </c>
      <c r="T440" s="26" t="s">
        <v>2869</v>
      </c>
      <c r="V440" s="41">
        <v>44441</v>
      </c>
      <c r="W440" s="47">
        <v>399</v>
      </c>
      <c r="X440" s="18" t="s">
        <v>67</v>
      </c>
      <c r="Y440" s="29"/>
      <c r="Z440" s="45">
        <v>126863.73719498517</v>
      </c>
      <c r="AA440" s="30"/>
    </row>
    <row r="441" spans="1:27">
      <c r="A441" s="26" t="s">
        <v>295</v>
      </c>
      <c r="B441" s="26" t="s">
        <v>296</v>
      </c>
      <c r="C441" s="26" t="s">
        <v>174</v>
      </c>
      <c r="D441" s="26" t="s">
        <v>174</v>
      </c>
      <c r="F441" s="44">
        <v>628.79999999999995</v>
      </c>
      <c r="G441" s="26" t="s">
        <v>174</v>
      </c>
      <c r="H441" s="26" t="s">
        <v>1728</v>
      </c>
      <c r="I441" s="26" t="s">
        <v>174</v>
      </c>
      <c r="K441" s="26" t="s">
        <v>2873</v>
      </c>
      <c r="L441" s="26" t="s">
        <v>321</v>
      </c>
      <c r="M441" s="26" t="s">
        <v>178</v>
      </c>
      <c r="N441" s="26" t="s">
        <v>255</v>
      </c>
      <c r="O441" s="26" t="s">
        <v>2874</v>
      </c>
      <c r="P441" s="26" t="s">
        <v>174</v>
      </c>
      <c r="Q441" s="26" t="s">
        <v>2869</v>
      </c>
      <c r="R441" s="26" t="s">
        <v>2869</v>
      </c>
      <c r="S441" s="26" t="s">
        <v>2869</v>
      </c>
      <c r="T441" s="26" t="s">
        <v>2869</v>
      </c>
      <c r="V441" s="41">
        <v>44441</v>
      </c>
      <c r="W441" s="47">
        <v>337</v>
      </c>
      <c r="X441" s="18" t="s">
        <v>82</v>
      </c>
      <c r="Y441" s="29"/>
      <c r="Z441" s="45">
        <v>31.345180827995311</v>
      </c>
      <c r="AA441" s="30"/>
    </row>
    <row r="442" spans="1:27">
      <c r="A442" s="26" t="s">
        <v>216</v>
      </c>
      <c r="B442" s="26" t="s">
        <v>217</v>
      </c>
      <c r="C442" s="26" t="s">
        <v>173</v>
      </c>
      <c r="D442" s="26" t="s">
        <v>174</v>
      </c>
      <c r="F442" s="44">
        <v>2746980</v>
      </c>
      <c r="G442" s="26" t="s">
        <v>174</v>
      </c>
      <c r="H442" s="26" t="s">
        <v>2875</v>
      </c>
      <c r="I442" s="26" t="s">
        <v>174</v>
      </c>
      <c r="K442" s="26" t="s">
        <v>2876</v>
      </c>
      <c r="L442" s="26" t="s">
        <v>177</v>
      </c>
      <c r="M442" s="26" t="s">
        <v>178</v>
      </c>
      <c r="N442" s="26" t="s">
        <v>221</v>
      </c>
      <c r="O442" s="26" t="s">
        <v>2877</v>
      </c>
      <c r="P442" s="26" t="s">
        <v>174</v>
      </c>
      <c r="Q442" s="26" t="s">
        <v>2869</v>
      </c>
      <c r="R442" s="26" t="s">
        <v>2869</v>
      </c>
      <c r="S442" s="26" t="s">
        <v>2869</v>
      </c>
      <c r="T442" s="26" t="s">
        <v>2869</v>
      </c>
      <c r="V442" s="41">
        <v>44441</v>
      </c>
      <c r="W442" s="47">
        <v>306</v>
      </c>
      <c r="X442" s="18" t="s">
        <v>34</v>
      </c>
      <c r="Y442" s="29"/>
      <c r="Z442" s="45">
        <v>136934.7723137509</v>
      </c>
      <c r="AA442" s="30"/>
    </row>
    <row r="443" spans="1:27">
      <c r="A443" s="26" t="s">
        <v>216</v>
      </c>
      <c r="B443" s="26" t="s">
        <v>217</v>
      </c>
      <c r="C443" s="26" t="s">
        <v>173</v>
      </c>
      <c r="D443" s="26" t="s">
        <v>174</v>
      </c>
      <c r="F443" s="44">
        <v>506670</v>
      </c>
      <c r="G443" s="26" t="s">
        <v>174</v>
      </c>
      <c r="H443" s="26" t="s">
        <v>2875</v>
      </c>
      <c r="I443" s="26" t="s">
        <v>174</v>
      </c>
      <c r="K443" s="26" t="s">
        <v>2878</v>
      </c>
      <c r="L443" s="26" t="s">
        <v>177</v>
      </c>
      <c r="M443" s="26" t="s">
        <v>178</v>
      </c>
      <c r="N443" s="26" t="s">
        <v>221</v>
      </c>
      <c r="O443" s="26" t="s">
        <v>2879</v>
      </c>
      <c r="P443" s="26" t="s">
        <v>174</v>
      </c>
      <c r="Q443" s="26" t="s">
        <v>2869</v>
      </c>
      <c r="R443" s="26" t="s">
        <v>2869</v>
      </c>
      <c r="S443" s="26" t="s">
        <v>2869</v>
      </c>
      <c r="T443" s="26" t="s">
        <v>2869</v>
      </c>
      <c r="V443" s="41">
        <v>44441</v>
      </c>
      <c r="W443" s="47">
        <v>306</v>
      </c>
      <c r="X443" s="18" t="s">
        <v>34</v>
      </c>
      <c r="Y443" s="29"/>
      <c r="Z443" s="45">
        <v>25257.097280725804</v>
      </c>
      <c r="AA443" s="30"/>
    </row>
    <row r="444" spans="1:27">
      <c r="A444" s="26" t="s">
        <v>989</v>
      </c>
      <c r="B444" s="26" t="s">
        <v>990</v>
      </c>
      <c r="C444" s="26" t="s">
        <v>174</v>
      </c>
      <c r="D444" s="26" t="s">
        <v>174</v>
      </c>
      <c r="F444" s="44">
        <v>100000</v>
      </c>
      <c r="G444" s="26" t="s">
        <v>174</v>
      </c>
      <c r="H444" s="26" t="s">
        <v>2880</v>
      </c>
      <c r="I444" s="26" t="s">
        <v>174</v>
      </c>
      <c r="K444" s="26" t="s">
        <v>2881</v>
      </c>
      <c r="L444" s="26" t="s">
        <v>177</v>
      </c>
      <c r="M444" s="26" t="s">
        <v>178</v>
      </c>
      <c r="N444" s="26" t="s">
        <v>255</v>
      </c>
      <c r="O444" s="26" t="s">
        <v>2882</v>
      </c>
      <c r="P444" s="26" t="s">
        <v>174</v>
      </c>
      <c r="Q444" s="26" t="s">
        <v>2869</v>
      </c>
      <c r="R444" s="26" t="s">
        <v>2869</v>
      </c>
      <c r="S444" s="26" t="s">
        <v>2869</v>
      </c>
      <c r="T444" s="26" t="s">
        <v>2869</v>
      </c>
      <c r="V444" s="41">
        <v>44441</v>
      </c>
      <c r="W444" s="47">
        <v>144</v>
      </c>
      <c r="X444" s="18" t="s">
        <v>7199</v>
      </c>
      <c r="Y444" s="29"/>
      <c r="Z444" s="45">
        <v>4984.9206151392036</v>
      </c>
      <c r="AA444" s="30"/>
    </row>
    <row r="445" spans="1:27">
      <c r="A445" s="26" t="s">
        <v>981</v>
      </c>
      <c r="B445" s="26" t="s">
        <v>982</v>
      </c>
      <c r="C445" s="26" t="s">
        <v>174</v>
      </c>
      <c r="D445" s="26" t="s">
        <v>174</v>
      </c>
      <c r="F445" s="44">
        <v>4071920</v>
      </c>
      <c r="G445" s="26" t="s">
        <v>174</v>
      </c>
      <c r="H445" s="26" t="s">
        <v>2883</v>
      </c>
      <c r="I445" s="26" t="s">
        <v>174</v>
      </c>
      <c r="K445" s="26" t="s">
        <v>2884</v>
      </c>
      <c r="L445" s="26" t="s">
        <v>264</v>
      </c>
      <c r="M445" s="26" t="s">
        <v>178</v>
      </c>
      <c r="N445" s="26" t="s">
        <v>255</v>
      </c>
      <c r="O445" s="26" t="s">
        <v>2885</v>
      </c>
      <c r="P445" s="26" t="s">
        <v>174</v>
      </c>
      <c r="Q445" s="26" t="s">
        <v>2869</v>
      </c>
      <c r="R445" s="26" t="s">
        <v>2869</v>
      </c>
      <c r="S445" s="26" t="s">
        <v>2869</v>
      </c>
      <c r="T445" s="26" t="s">
        <v>2869</v>
      </c>
      <c r="V445" s="41">
        <v>44441</v>
      </c>
      <c r="W445" s="47">
        <v>430</v>
      </c>
      <c r="X445" s="18" t="s">
        <v>52</v>
      </c>
      <c r="Y445" s="29"/>
      <c r="Z445" s="45">
        <v>202981.97951197627</v>
      </c>
      <c r="AA445" s="30"/>
    </row>
    <row r="446" spans="1:27">
      <c r="A446" s="26" t="s">
        <v>1711</v>
      </c>
      <c r="B446" s="26" t="s">
        <v>1712</v>
      </c>
      <c r="C446" s="26" t="s">
        <v>173</v>
      </c>
      <c r="D446" s="26" t="s">
        <v>1713</v>
      </c>
      <c r="F446" s="44">
        <v>2340020</v>
      </c>
      <c r="G446" s="26" t="s">
        <v>174</v>
      </c>
      <c r="H446" s="26" t="s">
        <v>1555</v>
      </c>
      <c r="I446" s="26" t="s">
        <v>174</v>
      </c>
      <c r="K446" s="26" t="s">
        <v>2886</v>
      </c>
      <c r="L446" s="26" t="s">
        <v>177</v>
      </c>
      <c r="M446" s="26" t="s">
        <v>178</v>
      </c>
      <c r="N446" s="26" t="s">
        <v>451</v>
      </c>
      <c r="O446" s="26" t="s">
        <v>2887</v>
      </c>
      <c r="P446" s="26" t="s">
        <v>2888</v>
      </c>
      <c r="Q446" s="26" t="s">
        <v>2869</v>
      </c>
      <c r="R446" s="26" t="s">
        <v>2869</v>
      </c>
      <c r="S446" s="26" t="s">
        <v>2869</v>
      </c>
      <c r="T446" s="26" t="s">
        <v>2889</v>
      </c>
      <c r="V446" s="41">
        <v>44441</v>
      </c>
      <c r="W446" s="47">
        <v>508</v>
      </c>
      <c r="X446" s="18" t="s">
        <v>143</v>
      </c>
      <c r="Y446" s="29"/>
      <c r="Z446" s="45">
        <v>116648.13937838039</v>
      </c>
      <c r="AA446" s="30"/>
    </row>
    <row r="447" spans="1:27">
      <c r="A447" s="26" t="s">
        <v>1547</v>
      </c>
      <c r="B447" s="26" t="s">
        <v>1548</v>
      </c>
      <c r="C447" s="26" t="s">
        <v>174</v>
      </c>
      <c r="D447" s="26" t="s">
        <v>174</v>
      </c>
      <c r="F447" s="44">
        <v>35937.339999999997</v>
      </c>
      <c r="G447" s="26" t="s">
        <v>174</v>
      </c>
      <c r="H447" s="26" t="s">
        <v>2870</v>
      </c>
      <c r="I447" s="26" t="s">
        <v>174</v>
      </c>
      <c r="K447" s="26" t="s">
        <v>2890</v>
      </c>
      <c r="L447" s="26" t="s">
        <v>196</v>
      </c>
      <c r="M447" s="26" t="s">
        <v>178</v>
      </c>
      <c r="N447" s="26" t="s">
        <v>255</v>
      </c>
      <c r="O447" s="26" t="s">
        <v>2891</v>
      </c>
      <c r="P447" s="26" t="s">
        <v>2892</v>
      </c>
      <c r="Q447" s="26" t="s">
        <v>2893</v>
      </c>
      <c r="R447" s="26" t="s">
        <v>2893</v>
      </c>
      <c r="S447" s="26" t="s">
        <v>2893</v>
      </c>
      <c r="T447" s="26" t="s">
        <v>2893</v>
      </c>
      <c r="V447" s="41">
        <v>44442</v>
      </c>
      <c r="W447" s="47">
        <v>244</v>
      </c>
      <c r="X447" s="18" t="s">
        <v>7228</v>
      </c>
      <c r="Y447" s="29"/>
      <c r="Z447" s="45">
        <v>1805.9690841842887</v>
      </c>
      <c r="AA447" s="30"/>
    </row>
    <row r="448" spans="1:27">
      <c r="A448" s="26" t="s">
        <v>527</v>
      </c>
      <c r="B448" s="26" t="s">
        <v>528</v>
      </c>
      <c r="C448" s="26" t="s">
        <v>529</v>
      </c>
      <c r="D448" s="26" t="s">
        <v>174</v>
      </c>
      <c r="F448" s="44">
        <v>9892.64</v>
      </c>
      <c r="G448" s="26" t="s">
        <v>174</v>
      </c>
      <c r="H448" s="26" t="s">
        <v>2894</v>
      </c>
      <c r="I448" s="26" t="s">
        <v>174</v>
      </c>
      <c r="K448" s="26" t="s">
        <v>2895</v>
      </c>
      <c r="L448" s="26" t="s">
        <v>177</v>
      </c>
      <c r="M448" s="26" t="s">
        <v>178</v>
      </c>
      <c r="N448" s="26" t="s">
        <v>451</v>
      </c>
      <c r="O448" s="26" t="s">
        <v>2896</v>
      </c>
      <c r="P448" s="26" t="s">
        <v>2897</v>
      </c>
      <c r="Q448" s="26" t="s">
        <v>2893</v>
      </c>
      <c r="R448" s="26" t="s">
        <v>2893</v>
      </c>
      <c r="S448" s="26" t="s">
        <v>2893</v>
      </c>
      <c r="T448" s="26" t="s">
        <v>2893</v>
      </c>
      <c r="V448" s="41">
        <v>44442</v>
      </c>
      <c r="W448" s="47">
        <v>327</v>
      </c>
      <c r="X448" s="18" t="s">
        <v>7248</v>
      </c>
      <c r="Y448" s="29"/>
      <c r="Z448" s="45">
        <v>497.13757336978369</v>
      </c>
      <c r="AA448" s="30"/>
    </row>
    <row r="449" spans="1:27">
      <c r="A449" s="26" t="s">
        <v>973</v>
      </c>
      <c r="B449" s="26" t="s">
        <v>974</v>
      </c>
      <c r="C449" s="26" t="s">
        <v>174</v>
      </c>
      <c r="D449" s="26" t="s">
        <v>174</v>
      </c>
      <c r="F449" s="44">
        <v>133258.66</v>
      </c>
      <c r="G449" s="26" t="s">
        <v>174</v>
      </c>
      <c r="H449" s="26" t="s">
        <v>2898</v>
      </c>
      <c r="I449" s="26" t="s">
        <v>174</v>
      </c>
      <c r="K449" s="26" t="s">
        <v>2899</v>
      </c>
      <c r="L449" s="26" t="s">
        <v>241</v>
      </c>
      <c r="M449" s="26" t="s">
        <v>178</v>
      </c>
      <c r="N449" s="26" t="s">
        <v>978</v>
      </c>
      <c r="O449" s="26" t="s">
        <v>2900</v>
      </c>
      <c r="P449" s="26" t="s">
        <v>2901</v>
      </c>
      <c r="Q449" s="26" t="s">
        <v>2893</v>
      </c>
      <c r="R449" s="26" t="s">
        <v>2893</v>
      </c>
      <c r="S449" s="26" t="s">
        <v>2893</v>
      </c>
      <c r="T449" s="26" t="s">
        <v>2893</v>
      </c>
      <c r="V449" s="41">
        <v>44442</v>
      </c>
      <c r="W449" s="47">
        <v>205</v>
      </c>
      <c r="X449" s="18" t="s">
        <v>7218</v>
      </c>
      <c r="Y449" s="29"/>
      <c r="Z449" s="45">
        <v>6696.6842888156307</v>
      </c>
      <c r="AA449" s="30"/>
    </row>
    <row r="450" spans="1:27">
      <c r="A450" s="26" t="s">
        <v>268</v>
      </c>
      <c r="B450" s="26" t="s">
        <v>269</v>
      </c>
      <c r="C450" s="26" t="s">
        <v>173</v>
      </c>
      <c r="D450" s="26" t="s">
        <v>174</v>
      </c>
      <c r="F450" s="44">
        <v>63533.7</v>
      </c>
      <c r="G450" s="26" t="s">
        <v>174</v>
      </c>
      <c r="H450" s="26" t="s">
        <v>2902</v>
      </c>
      <c r="I450" s="26" t="s">
        <v>174</v>
      </c>
      <c r="K450" s="26" t="s">
        <v>2903</v>
      </c>
      <c r="L450" s="26" t="s">
        <v>2904</v>
      </c>
      <c r="M450" s="26" t="s">
        <v>178</v>
      </c>
      <c r="N450" s="26" t="s">
        <v>274</v>
      </c>
      <c r="O450" s="26" t="s">
        <v>2905</v>
      </c>
      <c r="P450" s="26" t="s">
        <v>2906</v>
      </c>
      <c r="Q450" s="26" t="s">
        <v>2893</v>
      </c>
      <c r="R450" s="26" t="s">
        <v>2893</v>
      </c>
      <c r="S450" s="26" t="s">
        <v>2893</v>
      </c>
      <c r="T450" s="26" t="s">
        <v>2893</v>
      </c>
      <c r="V450" s="41">
        <v>44442</v>
      </c>
      <c r="W450" s="47">
        <v>374</v>
      </c>
      <c r="X450" s="18" t="s">
        <v>7263</v>
      </c>
      <c r="Y450" s="29"/>
      <c r="Z450" s="45">
        <v>3192.7765940339309</v>
      </c>
      <c r="AA450" s="30"/>
    </row>
    <row r="451" spans="1:27">
      <c r="A451" s="26" t="s">
        <v>1128</v>
      </c>
      <c r="B451" s="26" t="s">
        <v>1129</v>
      </c>
      <c r="C451" s="26" t="s">
        <v>174</v>
      </c>
      <c r="D451" s="26" t="s">
        <v>174</v>
      </c>
      <c r="F451" s="44">
        <v>88243.65</v>
      </c>
      <c r="G451" s="26" t="s">
        <v>174</v>
      </c>
      <c r="H451" s="26" t="s">
        <v>2907</v>
      </c>
      <c r="I451" s="26" t="s">
        <v>174</v>
      </c>
      <c r="K451" s="26" t="s">
        <v>2908</v>
      </c>
      <c r="L451" s="26" t="s">
        <v>177</v>
      </c>
      <c r="M451" s="26" t="s">
        <v>178</v>
      </c>
      <c r="N451" s="26" t="s">
        <v>255</v>
      </c>
      <c r="O451" s="26" t="s">
        <v>2909</v>
      </c>
      <c r="P451" s="26" t="s">
        <v>2910</v>
      </c>
      <c r="Q451" s="26" t="s">
        <v>2893</v>
      </c>
      <c r="R451" s="26" t="s">
        <v>2893</v>
      </c>
      <c r="S451" s="26" t="s">
        <v>2893</v>
      </c>
      <c r="T451" s="26" t="s">
        <v>2893</v>
      </c>
      <c r="V451" s="41">
        <v>44442</v>
      </c>
      <c r="W451" s="47">
        <v>243</v>
      </c>
      <c r="X451" s="18" t="s">
        <v>7227</v>
      </c>
      <c r="Y451" s="29"/>
      <c r="Z451" s="45">
        <v>4434.5325440218694</v>
      </c>
      <c r="AA451" s="30"/>
    </row>
    <row r="452" spans="1:27">
      <c r="A452" s="26" t="s">
        <v>536</v>
      </c>
      <c r="B452" s="26" t="s">
        <v>537</v>
      </c>
      <c r="C452" s="26" t="s">
        <v>174</v>
      </c>
      <c r="D452" s="26" t="s">
        <v>174</v>
      </c>
      <c r="F452" s="44">
        <v>332486.52</v>
      </c>
      <c r="G452" s="26" t="s">
        <v>174</v>
      </c>
      <c r="H452" s="26" t="s">
        <v>2911</v>
      </c>
      <c r="I452" s="26" t="s">
        <v>174</v>
      </c>
      <c r="K452" s="26" t="s">
        <v>2912</v>
      </c>
      <c r="L452" s="26" t="s">
        <v>264</v>
      </c>
      <c r="M452" s="26" t="s">
        <v>178</v>
      </c>
      <c r="N452" s="26" t="s">
        <v>255</v>
      </c>
      <c r="O452" s="26" t="s">
        <v>2913</v>
      </c>
      <c r="P452" s="26" t="s">
        <v>2914</v>
      </c>
      <c r="Q452" s="26" t="s">
        <v>2893</v>
      </c>
      <c r="R452" s="26" t="s">
        <v>2893</v>
      </c>
      <c r="S452" s="26" t="s">
        <v>2893</v>
      </c>
      <c r="T452" s="26" t="s">
        <v>2893</v>
      </c>
      <c r="V452" s="41">
        <v>44442</v>
      </c>
      <c r="W452" s="47">
        <v>86</v>
      </c>
      <c r="X452" s="18" t="s">
        <v>7175</v>
      </c>
      <c r="Y452" s="29"/>
      <c r="Z452" s="45">
        <v>16708.537026614136</v>
      </c>
      <c r="AA452" s="30"/>
    </row>
    <row r="453" spans="1:27">
      <c r="A453" s="26" t="s">
        <v>1247</v>
      </c>
      <c r="B453" s="26" t="s">
        <v>1248</v>
      </c>
      <c r="C453" s="26" t="s">
        <v>174</v>
      </c>
      <c r="D453" s="26" t="s">
        <v>174</v>
      </c>
      <c r="F453" s="44">
        <v>2057.1799999999998</v>
      </c>
      <c r="G453" s="26" t="s">
        <v>174</v>
      </c>
      <c r="H453" s="26" t="s">
        <v>2915</v>
      </c>
      <c r="I453" s="26" t="s">
        <v>174</v>
      </c>
      <c r="K453" s="26" t="s">
        <v>2916</v>
      </c>
      <c r="L453" s="26" t="s">
        <v>502</v>
      </c>
      <c r="M453" s="26" t="s">
        <v>178</v>
      </c>
      <c r="N453" s="26" t="s">
        <v>255</v>
      </c>
      <c r="O453" s="26" t="s">
        <v>2917</v>
      </c>
      <c r="P453" s="26" t="s">
        <v>2918</v>
      </c>
      <c r="Q453" s="26" t="s">
        <v>2893</v>
      </c>
      <c r="R453" s="26" t="s">
        <v>2893</v>
      </c>
      <c r="S453" s="26" t="s">
        <v>2893</v>
      </c>
      <c r="T453" s="26" t="s">
        <v>2893</v>
      </c>
      <c r="V453" s="41">
        <v>44442</v>
      </c>
      <c r="W453" s="47">
        <v>146</v>
      </c>
      <c r="X453" s="18" t="s">
        <v>7200</v>
      </c>
      <c r="Y453" s="29"/>
      <c r="Z453" s="45">
        <v>103.38003537830666</v>
      </c>
      <c r="AA453" s="30"/>
    </row>
    <row r="454" spans="1:27">
      <c r="A454" s="26" t="s">
        <v>834</v>
      </c>
      <c r="B454" s="26" t="s">
        <v>835</v>
      </c>
      <c r="F454" s="44">
        <v>350966.56</v>
      </c>
      <c r="H454" s="26" t="s">
        <v>345</v>
      </c>
      <c r="Q454" s="26" t="s">
        <v>2893</v>
      </c>
      <c r="R454" s="26" t="s">
        <v>2893</v>
      </c>
      <c r="S454" s="26" t="s">
        <v>2893</v>
      </c>
      <c r="T454" s="26" t="s">
        <v>2893</v>
      </c>
      <c r="V454" s="41">
        <v>44442</v>
      </c>
      <c r="W454" s="47">
        <v>68</v>
      </c>
      <c r="X454" s="18" t="s">
        <v>7167</v>
      </c>
      <c r="Y454" s="29"/>
      <c r="Z454" s="45">
        <v>17637.219586717052</v>
      </c>
      <c r="AA454" s="30"/>
    </row>
    <row r="455" spans="1:27">
      <c r="A455" s="26" t="s">
        <v>765</v>
      </c>
      <c r="B455" s="26" t="s">
        <v>766</v>
      </c>
      <c r="F455" s="44">
        <v>117131.77</v>
      </c>
      <c r="H455" s="26" t="s">
        <v>2919</v>
      </c>
      <c r="Q455" s="26" t="s">
        <v>2893</v>
      </c>
      <c r="R455" s="26" t="s">
        <v>2893</v>
      </c>
      <c r="S455" s="26" t="s">
        <v>2893</v>
      </c>
      <c r="T455" s="26" t="s">
        <v>2893</v>
      </c>
      <c r="V455" s="41">
        <v>44442</v>
      </c>
      <c r="W455" s="47">
        <v>320</v>
      </c>
      <c r="X455" s="18" t="s">
        <v>7245</v>
      </c>
      <c r="Y455" s="29"/>
      <c r="Z455" s="45">
        <v>5886.2552263407579</v>
      </c>
      <c r="AA455" s="30"/>
    </row>
    <row r="456" spans="1:27">
      <c r="A456" s="26" t="s">
        <v>2601</v>
      </c>
      <c r="B456" s="26" t="s">
        <v>2602</v>
      </c>
      <c r="F456" s="44">
        <v>66990</v>
      </c>
      <c r="H456" s="26" t="s">
        <v>2920</v>
      </c>
      <c r="Q456" s="26" t="s">
        <v>2893</v>
      </c>
      <c r="R456" s="26" t="s">
        <v>2893</v>
      </c>
      <c r="S456" s="26" t="s">
        <v>2893</v>
      </c>
      <c r="T456" s="26" t="s">
        <v>2893</v>
      </c>
      <c r="V456" s="41">
        <v>44442</v>
      </c>
      <c r="W456" s="47">
        <v>441</v>
      </c>
      <c r="X456" s="18" t="s">
        <v>7277</v>
      </c>
      <c r="Y456" s="29"/>
      <c r="Z456" s="45">
        <v>3366.4669936479859</v>
      </c>
      <c r="AA456" s="30"/>
    </row>
    <row r="457" spans="1:27">
      <c r="A457" s="26" t="s">
        <v>2921</v>
      </c>
      <c r="B457" s="26" t="s">
        <v>2922</v>
      </c>
      <c r="F457" s="44">
        <v>2729.66</v>
      </c>
      <c r="H457" s="26" t="s">
        <v>2923</v>
      </c>
      <c r="Q457" s="26" t="s">
        <v>2893</v>
      </c>
      <c r="R457" s="26" t="s">
        <v>2893</v>
      </c>
      <c r="S457" s="26" t="s">
        <v>2893</v>
      </c>
      <c r="T457" s="26" t="s">
        <v>2893</v>
      </c>
      <c r="V457" s="41">
        <v>44442</v>
      </c>
      <c r="W457" s="47">
        <v>710</v>
      </c>
      <c r="X457" s="18" t="s">
        <v>8245</v>
      </c>
      <c r="Y457" s="29"/>
      <c r="Z457" s="45">
        <v>137.17435876819167</v>
      </c>
      <c r="AA457" s="30"/>
    </row>
    <row r="458" spans="1:27">
      <c r="A458" s="26" t="s">
        <v>803</v>
      </c>
      <c r="B458" s="26" t="s">
        <v>804</v>
      </c>
      <c r="F458" s="44">
        <v>10035.200000000001</v>
      </c>
      <c r="H458" s="26" t="s">
        <v>2924</v>
      </c>
      <c r="Q458" s="26" t="s">
        <v>2893</v>
      </c>
      <c r="R458" s="26" t="s">
        <v>2893</v>
      </c>
      <c r="S458" s="26" t="s">
        <v>2893</v>
      </c>
      <c r="T458" s="26" t="s">
        <v>2893</v>
      </c>
      <c r="V458" s="41">
        <v>44442</v>
      </c>
      <c r="W458" s="47">
        <v>104</v>
      </c>
      <c r="X458" s="18" t="s">
        <v>7182</v>
      </c>
      <c r="Y458" s="29"/>
      <c r="Z458" s="45">
        <v>504.30168046956663</v>
      </c>
      <c r="AA458" s="30"/>
    </row>
    <row r="459" spans="1:27">
      <c r="A459" s="26" t="s">
        <v>1967</v>
      </c>
      <c r="B459" s="26" t="s">
        <v>1968</v>
      </c>
      <c r="F459" s="44">
        <v>34504.06</v>
      </c>
      <c r="H459" s="26" t="s">
        <v>1970</v>
      </c>
      <c r="Q459" s="26" t="s">
        <v>2893</v>
      </c>
      <c r="R459" s="26" t="s">
        <v>2893</v>
      </c>
      <c r="S459" s="26" t="s">
        <v>2893</v>
      </c>
      <c r="T459" s="26" t="s">
        <v>2893</v>
      </c>
      <c r="V459" s="41">
        <v>44442</v>
      </c>
      <c r="W459" s="47">
        <v>330</v>
      </c>
      <c r="X459" s="18" t="s">
        <v>46</v>
      </c>
      <c r="Y459" s="29"/>
      <c r="Z459" s="45">
        <v>1733.942068022835</v>
      </c>
      <c r="AA459" s="30"/>
    </row>
    <row r="460" spans="1:27">
      <c r="A460" s="26" t="s">
        <v>2925</v>
      </c>
      <c r="B460" s="26" t="s">
        <v>2926</v>
      </c>
      <c r="F460" s="44">
        <v>878994.08</v>
      </c>
      <c r="H460" s="26" t="s">
        <v>2927</v>
      </c>
      <c r="Q460" s="26" t="s">
        <v>2893</v>
      </c>
      <c r="R460" s="26" t="s">
        <v>2893</v>
      </c>
      <c r="S460" s="26" t="s">
        <v>2893</v>
      </c>
      <c r="T460" s="26" t="s">
        <v>2893</v>
      </c>
      <c r="V460" s="41">
        <v>44442</v>
      </c>
      <c r="W460" s="47">
        <v>666</v>
      </c>
      <c r="X460" s="18" t="s">
        <v>7305</v>
      </c>
      <c r="Y460" s="29"/>
      <c r="Z460" s="45">
        <v>44172.332556082656</v>
      </c>
      <c r="AA460" s="30"/>
    </row>
    <row r="461" spans="1:27">
      <c r="A461" s="26" t="s">
        <v>1225</v>
      </c>
      <c r="B461" s="26" t="s">
        <v>1226</v>
      </c>
      <c r="F461" s="44">
        <v>4895828.62</v>
      </c>
      <c r="H461" s="26" t="s">
        <v>2928</v>
      </c>
      <c r="Q461" s="26" t="s">
        <v>2893</v>
      </c>
      <c r="R461" s="26" t="s">
        <v>2893</v>
      </c>
      <c r="S461" s="26" t="s">
        <v>2893</v>
      </c>
      <c r="T461" s="26" t="s">
        <v>2893</v>
      </c>
      <c r="V461" s="41">
        <v>44442</v>
      </c>
      <c r="W461" s="47">
        <v>51</v>
      </c>
      <c r="X461" s="18" t="s">
        <v>88</v>
      </c>
      <c r="Y461" s="29"/>
      <c r="Z461" s="45">
        <v>246031.42940419714</v>
      </c>
      <c r="AA461" s="30"/>
    </row>
    <row r="462" spans="1:27">
      <c r="A462" s="26" t="s">
        <v>514</v>
      </c>
      <c r="B462" s="26" t="s">
        <v>515</v>
      </c>
      <c r="F462" s="44">
        <v>64403.95</v>
      </c>
      <c r="H462" s="26" t="s">
        <v>2929</v>
      </c>
      <c r="Q462" s="26" t="s">
        <v>2893</v>
      </c>
      <c r="R462" s="26" t="s">
        <v>2893</v>
      </c>
      <c r="S462" s="26" t="s">
        <v>2893</v>
      </c>
      <c r="T462" s="26" t="s">
        <v>2893</v>
      </c>
      <c r="V462" s="41">
        <v>44442</v>
      </c>
      <c r="W462" s="47">
        <v>322</v>
      </c>
      <c r="X462" s="18" t="s">
        <v>8217</v>
      </c>
      <c r="Y462" s="29"/>
      <c r="Z462" s="45">
        <v>3236.5095079199164</v>
      </c>
      <c r="AA462" s="30"/>
    </row>
    <row r="463" spans="1:27">
      <c r="A463" s="26" t="s">
        <v>2051</v>
      </c>
      <c r="B463" s="26" t="s">
        <v>2930</v>
      </c>
      <c r="F463" s="44">
        <v>71553.62</v>
      </c>
      <c r="H463" s="26" t="s">
        <v>2931</v>
      </c>
      <c r="Q463" s="26" t="s">
        <v>2893</v>
      </c>
      <c r="R463" s="26" t="s">
        <v>2893</v>
      </c>
      <c r="S463" s="26" t="s">
        <v>2893</v>
      </c>
      <c r="T463" s="26" t="s">
        <v>2893</v>
      </c>
      <c r="V463" s="41">
        <v>44442</v>
      </c>
      <c r="W463" s="47">
        <v>584</v>
      </c>
      <c r="X463" s="18" t="s">
        <v>147</v>
      </c>
      <c r="Y463" s="29"/>
      <c r="Z463" s="45">
        <v>3595.8038514111117</v>
      </c>
      <c r="AA463" s="30"/>
    </row>
    <row r="464" spans="1:27">
      <c r="A464" s="26" t="s">
        <v>1891</v>
      </c>
      <c r="B464" s="26" t="s">
        <v>1892</v>
      </c>
      <c r="F464" s="44">
        <v>86833.36</v>
      </c>
      <c r="H464" s="26" t="s">
        <v>2932</v>
      </c>
      <c r="Q464" s="26" t="s">
        <v>2893</v>
      </c>
      <c r="R464" s="26" t="s">
        <v>2893</v>
      </c>
      <c r="S464" s="26" t="s">
        <v>2893</v>
      </c>
      <c r="T464" s="26" t="s">
        <v>2893</v>
      </c>
      <c r="V464" s="41">
        <v>44442</v>
      </c>
      <c r="W464" s="47">
        <v>571</v>
      </c>
      <c r="X464" s="18" t="s">
        <v>7295</v>
      </c>
      <c r="Y464" s="29"/>
      <c r="Z464" s="45">
        <v>4363.6608506874645</v>
      </c>
      <c r="AA464" s="30"/>
    </row>
    <row r="465" spans="1:27">
      <c r="A465" s="26" t="s">
        <v>259</v>
      </c>
      <c r="B465" s="26" t="s">
        <v>260</v>
      </c>
      <c r="F465" s="44">
        <v>56583.47</v>
      </c>
      <c r="H465" s="26" t="s">
        <v>2933</v>
      </c>
      <c r="Q465" s="26" t="s">
        <v>2893</v>
      </c>
      <c r="R465" s="26" t="s">
        <v>2893</v>
      </c>
      <c r="S465" s="26" t="s">
        <v>2893</v>
      </c>
      <c r="T465" s="26" t="s">
        <v>2893</v>
      </c>
      <c r="V465" s="41">
        <v>44442</v>
      </c>
      <c r="W465" s="47">
        <v>354</v>
      </c>
      <c r="X465" s="18" t="s">
        <v>8220</v>
      </c>
      <c r="Y465" s="29"/>
      <c r="Z465" s="45">
        <v>2843.5047640106136</v>
      </c>
      <c r="AA465" s="30"/>
    </row>
    <row r="466" spans="1:27">
      <c r="A466" s="26" t="s">
        <v>1178</v>
      </c>
      <c r="B466" s="26" t="s">
        <v>1179</v>
      </c>
      <c r="F466" s="44">
        <v>156575.23000000001</v>
      </c>
      <c r="H466" s="26" t="s">
        <v>2934</v>
      </c>
      <c r="Q466" s="26" t="s">
        <v>2893</v>
      </c>
      <c r="R466" s="26" t="s">
        <v>2893</v>
      </c>
      <c r="S466" s="26" t="s">
        <v>2893</v>
      </c>
      <c r="T466" s="26" t="s">
        <v>2893</v>
      </c>
      <c r="V466" s="41">
        <v>44442</v>
      </c>
      <c r="W466" s="47">
        <v>76</v>
      </c>
      <c r="X466" s="18" t="s">
        <v>7170</v>
      </c>
      <c r="Y466" s="29"/>
      <c r="Z466" s="45">
        <v>7868.4183283750108</v>
      </c>
      <c r="AA466" s="30"/>
    </row>
    <row r="467" spans="1:27">
      <c r="A467" s="26" t="s">
        <v>308</v>
      </c>
      <c r="B467" s="26" t="s">
        <v>309</v>
      </c>
      <c r="F467" s="44">
        <v>19469.88</v>
      </c>
      <c r="H467" s="26" t="s">
        <v>311</v>
      </c>
      <c r="Q467" s="26" t="s">
        <v>2893</v>
      </c>
      <c r="R467" s="26" t="s">
        <v>2893</v>
      </c>
      <c r="S467" s="26" t="s">
        <v>2893</v>
      </c>
      <c r="T467" s="26" t="s">
        <v>2893</v>
      </c>
      <c r="V467" s="41">
        <v>44442</v>
      </c>
      <c r="W467" s="47">
        <v>346</v>
      </c>
      <c r="X467" s="18" t="s">
        <v>7253</v>
      </c>
      <c r="Y467" s="29"/>
      <c r="Z467" s="45">
        <v>978.42526332716898</v>
      </c>
      <c r="AA467" s="30"/>
    </row>
    <row r="468" spans="1:27">
      <c r="A468" s="26" t="s">
        <v>1745</v>
      </c>
      <c r="B468" s="26" t="s">
        <v>1746</v>
      </c>
      <c r="F468" s="44">
        <v>444658.89</v>
      </c>
      <c r="H468" s="26" t="s">
        <v>2935</v>
      </c>
      <c r="Q468" s="26" t="s">
        <v>2893</v>
      </c>
      <c r="R468" s="26" t="s">
        <v>2893</v>
      </c>
      <c r="S468" s="26" t="s">
        <v>2893</v>
      </c>
      <c r="T468" s="26" t="s">
        <v>2893</v>
      </c>
      <c r="V468" s="41">
        <v>44442</v>
      </c>
      <c r="W468" s="47">
        <v>470</v>
      </c>
      <c r="X468" s="18" t="s">
        <v>7281</v>
      </c>
      <c r="Y468" s="29"/>
      <c r="Z468" s="45">
        <v>22345.566153413201</v>
      </c>
      <c r="AA468" s="30"/>
    </row>
    <row r="469" spans="1:27">
      <c r="A469" s="26" t="s">
        <v>2936</v>
      </c>
      <c r="B469" s="26" t="s">
        <v>2937</v>
      </c>
      <c r="F469" s="44">
        <v>92934.47</v>
      </c>
      <c r="H469" s="26" t="s">
        <v>2938</v>
      </c>
      <c r="Q469" s="26" t="s">
        <v>2893</v>
      </c>
      <c r="R469" s="26" t="s">
        <v>2893</v>
      </c>
      <c r="S469" s="26" t="s">
        <v>2893</v>
      </c>
      <c r="T469" s="26" t="s">
        <v>2893</v>
      </c>
      <c r="V469" s="41">
        <v>44442</v>
      </c>
      <c r="W469" s="47">
        <v>592</v>
      </c>
      <c r="X469" s="18" t="s">
        <v>8246</v>
      </c>
      <c r="Y469" s="29"/>
      <c r="Z469" s="45">
        <v>4670.2616185575298</v>
      </c>
      <c r="AA469" s="30"/>
    </row>
    <row r="470" spans="1:27">
      <c r="A470" s="26" t="s">
        <v>2939</v>
      </c>
      <c r="B470" s="26" t="s">
        <v>2940</v>
      </c>
      <c r="F470" s="44">
        <v>3846.6</v>
      </c>
      <c r="H470" s="26" t="s">
        <v>1614</v>
      </c>
      <c r="Q470" s="26" t="s">
        <v>2893</v>
      </c>
      <c r="R470" s="26" t="s">
        <v>2893</v>
      </c>
      <c r="S470" s="26" t="s">
        <v>2893</v>
      </c>
      <c r="T470" s="26" t="s">
        <v>2893</v>
      </c>
      <c r="V470" s="41">
        <v>44442</v>
      </c>
      <c r="W470" s="47">
        <v>359</v>
      </c>
      <c r="X470" s="18" t="s">
        <v>7256</v>
      </c>
      <c r="Y470" s="29"/>
      <c r="Z470" s="45">
        <v>193.30425343732409</v>
      </c>
      <c r="AA470" s="30"/>
    </row>
    <row r="471" spans="1:27">
      <c r="A471" s="26" t="s">
        <v>1299</v>
      </c>
      <c r="B471" s="26" t="s">
        <v>1300</v>
      </c>
      <c r="F471" s="44">
        <v>343376.45</v>
      </c>
      <c r="H471" s="26" t="s">
        <v>2941</v>
      </c>
      <c r="Q471" s="26" t="s">
        <v>2893</v>
      </c>
      <c r="R471" s="26" t="s">
        <v>2893</v>
      </c>
      <c r="S471" s="26" t="s">
        <v>2893</v>
      </c>
      <c r="T471" s="26" t="s">
        <v>2893</v>
      </c>
      <c r="V471" s="41">
        <v>44442</v>
      </c>
      <c r="W471" s="47">
        <v>291</v>
      </c>
      <c r="X471" s="18" t="s">
        <v>7239</v>
      </c>
      <c r="Y471" s="29"/>
      <c r="Z471" s="45">
        <v>17255.791690118196</v>
      </c>
      <c r="AA471" s="30"/>
    </row>
    <row r="472" spans="1:27">
      <c r="A472" s="26" t="s">
        <v>930</v>
      </c>
      <c r="B472" s="26" t="s">
        <v>931</v>
      </c>
      <c r="F472" s="44">
        <v>10284.64</v>
      </c>
      <c r="H472" s="26" t="s">
        <v>933</v>
      </c>
      <c r="Q472" s="26" t="s">
        <v>2893</v>
      </c>
      <c r="R472" s="26" t="s">
        <v>2893</v>
      </c>
      <c r="S472" s="26" t="s">
        <v>2893</v>
      </c>
      <c r="T472" s="26" t="s">
        <v>2893</v>
      </c>
      <c r="V472" s="41">
        <v>44442</v>
      </c>
      <c r="W472" s="47">
        <v>314</v>
      </c>
      <c r="X472" s="18" t="s">
        <v>7244</v>
      </c>
      <c r="Y472" s="29"/>
      <c r="Z472" s="45">
        <v>516.83685776312609</v>
      </c>
      <c r="AA472" s="30"/>
    </row>
    <row r="473" spans="1:27">
      <c r="A473" s="26" t="s">
        <v>2429</v>
      </c>
      <c r="B473" s="26" t="s">
        <v>2430</v>
      </c>
      <c r="F473" s="44">
        <v>51400.01</v>
      </c>
      <c r="Q473" s="26" t="s">
        <v>2942</v>
      </c>
      <c r="R473" s="26" t="s">
        <v>2942</v>
      </c>
      <c r="S473" s="26" t="s">
        <v>2942</v>
      </c>
      <c r="T473" s="26" t="s">
        <v>2942</v>
      </c>
      <c r="V473" s="41">
        <v>44445</v>
      </c>
      <c r="W473" s="47">
        <v>612</v>
      </c>
      <c r="X473" s="18" t="s">
        <v>7299</v>
      </c>
      <c r="Y473" s="29"/>
      <c r="Z473" s="45">
        <v>2573.8226266005017</v>
      </c>
      <c r="AA473" s="30"/>
    </row>
    <row r="474" spans="1:27">
      <c r="A474" s="26" t="s">
        <v>605</v>
      </c>
      <c r="B474" s="26" t="s">
        <v>606</v>
      </c>
      <c r="F474" s="44">
        <v>120.12</v>
      </c>
      <c r="Q474" s="26" t="s">
        <v>2942</v>
      </c>
      <c r="R474" s="26" t="s">
        <v>2942</v>
      </c>
      <c r="S474" s="26" t="s">
        <v>2942</v>
      </c>
      <c r="T474" s="26" t="s">
        <v>2942</v>
      </c>
      <c r="V474" s="41">
        <v>44445</v>
      </c>
      <c r="W474" s="47">
        <v>185</v>
      </c>
      <c r="X474" s="18" t="s">
        <v>7216</v>
      </c>
      <c r="Y474" s="29"/>
      <c r="Z474" s="45">
        <v>6.0149321742788038</v>
      </c>
      <c r="AA474" s="30"/>
    </row>
    <row r="475" spans="1:27">
      <c r="A475" s="26" t="s">
        <v>2943</v>
      </c>
      <c r="B475" s="26" t="s">
        <v>2944</v>
      </c>
      <c r="F475" s="44">
        <v>4823.74</v>
      </c>
      <c r="Q475" s="26" t="s">
        <v>2942</v>
      </c>
      <c r="R475" s="26" t="s">
        <v>2942</v>
      </c>
      <c r="S475" s="26" t="s">
        <v>2942</v>
      </c>
      <c r="T475" s="26" t="s">
        <v>2942</v>
      </c>
      <c r="V475" s="41">
        <v>44445</v>
      </c>
      <c r="W475" s="47">
        <v>688</v>
      </c>
      <c r="X475" s="18" t="s">
        <v>7307</v>
      </c>
      <c r="Y475" s="29"/>
      <c r="Z475" s="45">
        <v>241.54569535760601</v>
      </c>
      <c r="AA475" s="30"/>
    </row>
    <row r="476" spans="1:27">
      <c r="A476" s="26" t="s">
        <v>2200</v>
      </c>
      <c r="B476" s="26" t="s">
        <v>2201</v>
      </c>
      <c r="F476" s="44">
        <v>154298.62</v>
      </c>
      <c r="Q476" s="26" t="s">
        <v>2942</v>
      </c>
      <c r="R476" s="26" t="s">
        <v>2942</v>
      </c>
      <c r="S476" s="26" t="s">
        <v>2942</v>
      </c>
      <c r="T476" s="26" t="s">
        <v>2942</v>
      </c>
      <c r="V476" s="41">
        <v>44445</v>
      </c>
      <c r="W476" s="47">
        <v>461</v>
      </c>
      <c r="X476" s="18" t="s">
        <v>7279</v>
      </c>
      <c r="Y476" s="29"/>
      <c r="Z476" s="45">
        <v>7726.4047109958283</v>
      </c>
      <c r="AA476" s="30"/>
    </row>
    <row r="477" spans="1:27">
      <c r="A477" s="26" t="s">
        <v>725</v>
      </c>
      <c r="B477" s="26" t="s">
        <v>726</v>
      </c>
      <c r="F477" s="44">
        <v>71753.38</v>
      </c>
      <c r="Q477" s="26" t="s">
        <v>2942</v>
      </c>
      <c r="R477" s="26" t="s">
        <v>2942</v>
      </c>
      <c r="S477" s="26" t="s">
        <v>2942</v>
      </c>
      <c r="T477" s="26" t="s">
        <v>2942</v>
      </c>
      <c r="V477" s="41">
        <v>44445</v>
      </c>
      <c r="W477" s="47">
        <v>109</v>
      </c>
      <c r="X477" s="18" t="s">
        <v>8227</v>
      </c>
      <c r="Y477" s="29"/>
      <c r="Z477" s="45">
        <v>3593.0046118485952</v>
      </c>
      <c r="AA477" s="30"/>
    </row>
    <row r="478" spans="1:27">
      <c r="A478" s="26" t="s">
        <v>681</v>
      </c>
      <c r="B478" s="26" t="s">
        <v>682</v>
      </c>
      <c r="F478" s="44">
        <v>124603.21</v>
      </c>
      <c r="Q478" s="26" t="s">
        <v>2942</v>
      </c>
      <c r="R478" s="26" t="s">
        <v>2942</v>
      </c>
      <c r="S478" s="26" t="s">
        <v>2942</v>
      </c>
      <c r="T478" s="26" t="s">
        <v>2942</v>
      </c>
      <c r="V478" s="41">
        <v>44445</v>
      </c>
      <c r="W478" s="47">
        <v>295</v>
      </c>
      <c r="X478" s="18" t="s">
        <v>681</v>
      </c>
      <c r="Y478" s="29"/>
      <c r="Z478" s="45">
        <v>6239.4260476808058</v>
      </c>
      <c r="AA478" s="30"/>
    </row>
    <row r="479" spans="1:27">
      <c r="A479" s="26" t="s">
        <v>2945</v>
      </c>
      <c r="B479" s="26" t="s">
        <v>464</v>
      </c>
      <c r="F479" s="44">
        <v>24507.4</v>
      </c>
      <c r="Q479" s="26" t="s">
        <v>2942</v>
      </c>
      <c r="R479" s="26" t="s">
        <v>2942</v>
      </c>
      <c r="S479" s="26" t="s">
        <v>2942</v>
      </c>
      <c r="T479" s="26" t="s">
        <v>2942</v>
      </c>
      <c r="V479" s="41">
        <v>44445</v>
      </c>
      <c r="W479" s="47">
        <v>89</v>
      </c>
      <c r="X479" s="18" t="s">
        <v>7176</v>
      </c>
      <c r="Y479" s="29"/>
      <c r="Z479" s="45">
        <v>1227.1923806853176</v>
      </c>
      <c r="AA479" s="30"/>
    </row>
    <row r="480" spans="1:27">
      <c r="A480" s="26" t="s">
        <v>455</v>
      </c>
      <c r="B480" s="26" t="s">
        <v>456</v>
      </c>
      <c r="F480" s="44">
        <v>7375.65</v>
      </c>
      <c r="Q480" s="26" t="s">
        <v>2942</v>
      </c>
      <c r="R480" s="26" t="s">
        <v>2942</v>
      </c>
      <c r="S480" s="26" t="s">
        <v>2942</v>
      </c>
      <c r="T480" s="26" t="s">
        <v>2942</v>
      </c>
      <c r="V480" s="41">
        <v>44445</v>
      </c>
      <c r="W480" s="47">
        <v>355</v>
      </c>
      <c r="X480" s="18" t="s">
        <v>7254</v>
      </c>
      <c r="Y480" s="29"/>
      <c r="Z480" s="45">
        <v>369.33095647035844</v>
      </c>
      <c r="AA480" s="30"/>
    </row>
    <row r="481" spans="1:27">
      <c r="A481" s="26" t="s">
        <v>614</v>
      </c>
      <c r="B481" s="26" t="s">
        <v>615</v>
      </c>
      <c r="F481" s="44">
        <v>49552.05</v>
      </c>
      <c r="Q481" s="26" t="s">
        <v>2942</v>
      </c>
      <c r="R481" s="26" t="s">
        <v>2942</v>
      </c>
      <c r="S481" s="26" t="s">
        <v>2942</v>
      </c>
      <c r="T481" s="26" t="s">
        <v>2942</v>
      </c>
      <c r="V481" s="41">
        <v>44445</v>
      </c>
      <c r="W481" s="47">
        <v>113</v>
      </c>
      <c r="X481" s="18" t="s">
        <v>7186</v>
      </c>
      <c r="Y481" s="29"/>
      <c r="Z481" s="45">
        <v>2481.2872115090909</v>
      </c>
      <c r="AA481" s="30"/>
    </row>
    <row r="482" spans="1:27">
      <c r="A482" s="26" t="s">
        <v>1110</v>
      </c>
      <c r="B482" s="26" t="s">
        <v>1111</v>
      </c>
      <c r="F482" s="44">
        <v>137651.24</v>
      </c>
      <c r="Q482" s="26" t="s">
        <v>2942</v>
      </c>
      <c r="R482" s="26" t="s">
        <v>2942</v>
      </c>
      <c r="S482" s="26" t="s">
        <v>2942</v>
      </c>
      <c r="T482" s="26" t="s">
        <v>2942</v>
      </c>
      <c r="V482" s="41">
        <v>44445</v>
      </c>
      <c r="W482" s="47">
        <v>110</v>
      </c>
      <c r="X482" s="18" t="s">
        <v>7185</v>
      </c>
      <c r="Y482" s="29"/>
      <c r="Z482" s="45">
        <v>6892.7978047400375</v>
      </c>
      <c r="AA482" s="30"/>
    </row>
    <row r="483" spans="1:27">
      <c r="A483" s="26" t="s">
        <v>638</v>
      </c>
      <c r="B483" s="26" t="s">
        <v>639</v>
      </c>
      <c r="F483" s="44">
        <v>265299.37</v>
      </c>
      <c r="Q483" s="26" t="s">
        <v>2942</v>
      </c>
      <c r="R483" s="26" t="s">
        <v>2942</v>
      </c>
      <c r="S483" s="26" t="s">
        <v>2942</v>
      </c>
      <c r="T483" s="26" t="s">
        <v>2942</v>
      </c>
      <c r="V483" s="41">
        <v>44445</v>
      </c>
      <c r="W483" s="47">
        <v>140</v>
      </c>
      <c r="X483" s="18" t="s">
        <v>7198</v>
      </c>
      <c r="Y483" s="29"/>
      <c r="Z483" s="45">
        <v>13284.69627396684</v>
      </c>
      <c r="AA483" s="30"/>
    </row>
    <row r="484" spans="1:27">
      <c r="A484" s="26" t="s">
        <v>597</v>
      </c>
      <c r="B484" s="26" t="s">
        <v>598</v>
      </c>
      <c r="F484" s="44">
        <v>98162.92</v>
      </c>
      <c r="Q484" s="26" t="s">
        <v>2942</v>
      </c>
      <c r="R484" s="26" t="s">
        <v>2942</v>
      </c>
      <c r="S484" s="26" t="s">
        <v>2942</v>
      </c>
      <c r="T484" s="26" t="s">
        <v>2942</v>
      </c>
      <c r="V484" s="41">
        <v>44445</v>
      </c>
      <c r="W484" s="47">
        <v>336</v>
      </c>
      <c r="X484" s="18" t="s">
        <v>7251</v>
      </c>
      <c r="Y484" s="29"/>
      <c r="Z484" s="45">
        <v>4915.4454364731619</v>
      </c>
      <c r="AA484" s="30"/>
    </row>
    <row r="485" spans="1:27">
      <c r="A485" s="26" t="s">
        <v>2946</v>
      </c>
      <c r="B485" s="26" t="s">
        <v>2947</v>
      </c>
      <c r="F485" s="44">
        <v>84868.59</v>
      </c>
      <c r="Q485" s="26" t="s">
        <v>2942</v>
      </c>
      <c r="R485" s="26" t="s">
        <v>2942</v>
      </c>
      <c r="S485" s="26" t="s">
        <v>2942</v>
      </c>
      <c r="T485" s="26" t="s">
        <v>2942</v>
      </c>
      <c r="V485" s="41">
        <v>44445</v>
      </c>
      <c r="W485" s="47">
        <v>567</v>
      </c>
      <c r="X485" s="18" t="s">
        <v>7294</v>
      </c>
      <c r="Y485" s="29"/>
      <c r="Z485" s="45">
        <v>4249.7403644411943</v>
      </c>
      <c r="AA485" s="30"/>
    </row>
    <row r="486" spans="1:27">
      <c r="A486" s="26" t="s">
        <v>2948</v>
      </c>
      <c r="B486" s="26" t="s">
        <v>2949</v>
      </c>
      <c r="F486" s="44">
        <v>12787.48</v>
      </c>
      <c r="Q486" s="26" t="s">
        <v>2942</v>
      </c>
      <c r="R486" s="26" t="s">
        <v>2942</v>
      </c>
      <c r="S486" s="26" t="s">
        <v>2942</v>
      </c>
      <c r="T486" s="26" t="s">
        <v>2942</v>
      </c>
      <c r="V486" s="41">
        <v>44445</v>
      </c>
      <c r="W486" s="47">
        <v>598</v>
      </c>
      <c r="X486" s="18" t="s">
        <v>7297</v>
      </c>
      <c r="Y486" s="29"/>
      <c r="Z486" s="45">
        <v>640.32488245043885</v>
      </c>
      <c r="AA486" s="30"/>
    </row>
    <row r="487" spans="1:27">
      <c r="A487" s="26" t="s">
        <v>2950</v>
      </c>
      <c r="B487" s="26" t="s">
        <v>2951</v>
      </c>
      <c r="F487" s="44">
        <v>1836.5</v>
      </c>
      <c r="Q487" s="26" t="s">
        <v>2942</v>
      </c>
      <c r="R487" s="26" t="s">
        <v>2942</v>
      </c>
      <c r="S487" s="26" t="s">
        <v>2942</v>
      </c>
      <c r="T487" s="26" t="s">
        <v>2942</v>
      </c>
      <c r="V487" s="41">
        <v>44445</v>
      </c>
      <c r="W487" s="47">
        <v>740</v>
      </c>
      <c r="X487" s="18" t="s">
        <v>7320</v>
      </c>
      <c r="Y487" s="29"/>
      <c r="Z487" s="45">
        <v>91.961562920937581</v>
      </c>
      <c r="AA487" s="30"/>
    </row>
    <row r="488" spans="1:27">
      <c r="A488" s="26" t="s">
        <v>881</v>
      </c>
      <c r="B488" s="26" t="s">
        <v>882</v>
      </c>
      <c r="F488" s="44">
        <v>116966.89</v>
      </c>
      <c r="Q488" s="26" t="s">
        <v>2942</v>
      </c>
      <c r="R488" s="26" t="s">
        <v>2942</v>
      </c>
      <c r="S488" s="26" t="s">
        <v>2942</v>
      </c>
      <c r="T488" s="26" t="s">
        <v>2942</v>
      </c>
      <c r="V488" s="41">
        <v>44445</v>
      </c>
      <c r="W488" s="47">
        <v>230</v>
      </c>
      <c r="X488" s="18" t="s">
        <v>8229</v>
      </c>
      <c r="Y488" s="29"/>
      <c r="Z488" s="45">
        <v>5857.0422076784016</v>
      </c>
      <c r="AA488" s="30"/>
    </row>
    <row r="489" spans="1:27">
      <c r="A489" s="26" t="s">
        <v>544</v>
      </c>
      <c r="B489" s="26" t="s">
        <v>545</v>
      </c>
      <c r="F489" s="44">
        <v>1020300</v>
      </c>
      <c r="Q489" s="26" t="s">
        <v>2942</v>
      </c>
      <c r="R489" s="26" t="s">
        <v>2942</v>
      </c>
      <c r="S489" s="26" t="s">
        <v>2942</v>
      </c>
      <c r="T489" s="26" t="s">
        <v>2942</v>
      </c>
      <c r="V489" s="41">
        <v>44445</v>
      </c>
      <c r="W489" s="47">
        <v>311</v>
      </c>
      <c r="X489" s="18" t="s">
        <v>8239</v>
      </c>
      <c r="Y489" s="29"/>
      <c r="Z489" s="45">
        <v>51090.869941863661</v>
      </c>
      <c r="AA489" s="30"/>
    </row>
    <row r="490" spans="1:27">
      <c r="A490" s="26" t="s">
        <v>849</v>
      </c>
      <c r="B490" s="26" t="s">
        <v>850</v>
      </c>
      <c r="F490" s="44">
        <v>32265.23</v>
      </c>
      <c r="Q490" s="26" t="s">
        <v>2942</v>
      </c>
      <c r="R490" s="26" t="s">
        <v>2942</v>
      </c>
      <c r="S490" s="26" t="s">
        <v>2942</v>
      </c>
      <c r="T490" s="26" t="s">
        <v>2942</v>
      </c>
      <c r="V490" s="41">
        <v>44445</v>
      </c>
      <c r="W490" s="47">
        <v>408</v>
      </c>
      <c r="X490" s="18" t="s">
        <v>8240</v>
      </c>
      <c r="Y490" s="29"/>
      <c r="Z490" s="45">
        <v>1615.660756222991</v>
      </c>
      <c r="AA490" s="30"/>
    </row>
    <row r="491" spans="1:27">
      <c r="A491" s="26" t="s">
        <v>849</v>
      </c>
      <c r="B491" s="26" t="s">
        <v>850</v>
      </c>
      <c r="F491" s="44">
        <v>180619</v>
      </c>
      <c r="Q491" s="26" t="s">
        <v>2942</v>
      </c>
      <c r="R491" s="26" t="s">
        <v>2942</v>
      </c>
      <c r="S491" s="26" t="s">
        <v>2942</v>
      </c>
      <c r="T491" s="26" t="s">
        <v>2942</v>
      </c>
      <c r="V491" s="41">
        <v>44445</v>
      </c>
      <c r="W491" s="47">
        <v>222</v>
      </c>
      <c r="X491" s="18" t="s">
        <v>7222</v>
      </c>
      <c r="Y491" s="29"/>
      <c r="Z491" s="45">
        <v>9044.3809056448827</v>
      </c>
      <c r="AA491" s="30"/>
    </row>
    <row r="492" spans="1:27">
      <c r="A492" s="26" t="s">
        <v>2952</v>
      </c>
      <c r="B492" s="26" t="s">
        <v>2953</v>
      </c>
      <c r="F492" s="44">
        <v>3294.65</v>
      </c>
      <c r="Q492" s="26" t="s">
        <v>2942</v>
      </c>
      <c r="R492" s="26" t="s">
        <v>2942</v>
      </c>
      <c r="S492" s="26" t="s">
        <v>2942</v>
      </c>
      <c r="T492" s="26" t="s">
        <v>2942</v>
      </c>
      <c r="V492" s="41">
        <v>44445</v>
      </c>
      <c r="W492" s="47">
        <v>828</v>
      </c>
      <c r="X492" s="18" t="s">
        <v>7353</v>
      </c>
      <c r="Y492" s="29"/>
      <c r="Z492" s="45">
        <v>164.97749157498885</v>
      </c>
      <c r="AA492" s="30"/>
    </row>
    <row r="493" spans="1:27">
      <c r="A493" s="26" t="s">
        <v>489</v>
      </c>
      <c r="B493" s="26" t="s">
        <v>490</v>
      </c>
      <c r="F493" s="44">
        <v>5212.55</v>
      </c>
      <c r="Q493" s="26" t="s">
        <v>2942</v>
      </c>
      <c r="R493" s="26" t="s">
        <v>2942</v>
      </c>
      <c r="S493" s="26" t="s">
        <v>2942</v>
      </c>
      <c r="T493" s="26" t="s">
        <v>2942</v>
      </c>
      <c r="V493" s="41">
        <v>44445</v>
      </c>
      <c r="W493" s="47">
        <v>299</v>
      </c>
      <c r="X493" s="18" t="s">
        <v>7243</v>
      </c>
      <c r="Y493" s="29"/>
      <c r="Z493" s="45">
        <v>261.01510743454025</v>
      </c>
      <c r="AA493" s="30"/>
    </row>
    <row r="494" spans="1:27">
      <c r="A494" s="26" t="s">
        <v>2954</v>
      </c>
      <c r="B494" s="26" t="s">
        <v>2955</v>
      </c>
      <c r="F494" s="44">
        <v>6068.63</v>
      </c>
      <c r="Q494" s="26" t="s">
        <v>2942</v>
      </c>
      <c r="R494" s="26" t="s">
        <v>2942</v>
      </c>
      <c r="S494" s="26" t="s">
        <v>2942</v>
      </c>
      <c r="T494" s="26" t="s">
        <v>2942</v>
      </c>
      <c r="V494" s="41">
        <v>44445</v>
      </c>
      <c r="W494" s="47">
        <v>783</v>
      </c>
      <c r="X494" s="18" t="s">
        <v>7336</v>
      </c>
      <c r="Y494" s="29"/>
      <c r="Z494" s="45">
        <v>303.8827659073724</v>
      </c>
      <c r="AA494" s="30"/>
    </row>
    <row r="495" spans="1:27">
      <c r="A495" s="26" t="s">
        <v>2956</v>
      </c>
      <c r="B495" s="26" t="s">
        <v>2957</v>
      </c>
      <c r="F495" s="44">
        <v>21481.41</v>
      </c>
      <c r="Q495" s="26" t="s">
        <v>2942</v>
      </c>
      <c r="R495" s="26" t="s">
        <v>2942</v>
      </c>
      <c r="S495" s="26" t="s">
        <v>2942</v>
      </c>
      <c r="T495" s="26" t="s">
        <v>2942</v>
      </c>
      <c r="V495" s="41">
        <v>44445</v>
      </c>
      <c r="W495" s="47">
        <v>614</v>
      </c>
      <c r="X495" s="18" t="s">
        <v>7300</v>
      </c>
      <c r="Y495" s="29"/>
      <c r="Z495" s="45">
        <v>1075.6678667821714</v>
      </c>
      <c r="AA495" s="30"/>
    </row>
    <row r="496" spans="1:27">
      <c r="A496" s="26" t="s">
        <v>2958</v>
      </c>
      <c r="B496" s="26" t="s">
        <v>2959</v>
      </c>
      <c r="F496" s="44">
        <v>7133980</v>
      </c>
      <c r="Q496" s="26" t="s">
        <v>2942</v>
      </c>
      <c r="R496" s="26" t="s">
        <v>2942</v>
      </c>
      <c r="S496" s="26" t="s">
        <v>2942</v>
      </c>
      <c r="T496" s="26" t="s">
        <v>2942</v>
      </c>
      <c r="V496" s="41">
        <v>44445</v>
      </c>
      <c r="W496" s="47">
        <v>312</v>
      </c>
      <c r="X496" s="18" t="s">
        <v>8235</v>
      </c>
      <c r="Y496" s="29"/>
      <c r="Z496" s="45">
        <v>357229.48578639276</v>
      </c>
      <c r="AA496" s="30"/>
    </row>
    <row r="497" spans="1:27">
      <c r="A497" s="26" t="s">
        <v>2960</v>
      </c>
      <c r="B497" s="26" t="s">
        <v>2961</v>
      </c>
      <c r="F497" s="44">
        <v>2583</v>
      </c>
      <c r="Q497" s="26" t="s">
        <v>2942</v>
      </c>
      <c r="R497" s="26" t="s">
        <v>2942</v>
      </c>
      <c r="S497" s="26" t="s">
        <v>2942</v>
      </c>
      <c r="T497" s="26" t="s">
        <v>2942</v>
      </c>
      <c r="V497" s="41">
        <v>44445</v>
      </c>
      <c r="W497" s="47">
        <v>776</v>
      </c>
      <c r="X497" s="18" t="s">
        <v>7332</v>
      </c>
      <c r="Y497" s="29"/>
      <c r="Z497" s="45">
        <v>129.34207297837287</v>
      </c>
      <c r="AA497" s="30"/>
    </row>
    <row r="498" spans="1:27">
      <c r="A498" s="26" t="s">
        <v>2043</v>
      </c>
      <c r="B498" s="26" t="s">
        <v>2044</v>
      </c>
      <c r="F498" s="44">
        <v>13619.8</v>
      </c>
      <c r="Q498" s="26" t="s">
        <v>2942</v>
      </c>
      <c r="R498" s="26" t="s">
        <v>2942</v>
      </c>
      <c r="S498" s="26" t="s">
        <v>2942</v>
      </c>
      <c r="T498" s="26" t="s">
        <v>2942</v>
      </c>
      <c r="V498" s="41">
        <v>44445</v>
      </c>
      <c r="W498" s="47">
        <v>385</v>
      </c>
      <c r="X498" s="18" t="s">
        <v>7267</v>
      </c>
      <c r="Y498" s="29"/>
      <c r="Z498" s="45">
        <v>682.00277411956745</v>
      </c>
      <c r="AA498" s="30"/>
    </row>
    <row r="499" spans="1:27">
      <c r="A499" s="26" t="s">
        <v>401</v>
      </c>
      <c r="B499" s="26" t="s">
        <v>1782</v>
      </c>
      <c r="F499" s="44">
        <v>12534.49</v>
      </c>
      <c r="Q499" s="26" t="s">
        <v>2942</v>
      </c>
      <c r="R499" s="26" t="s">
        <v>2942</v>
      </c>
      <c r="S499" s="26" t="s">
        <v>2942</v>
      </c>
      <c r="T499" s="26" t="s">
        <v>2942</v>
      </c>
      <c r="V499" s="41">
        <v>44445</v>
      </c>
      <c r="W499" s="47">
        <v>136</v>
      </c>
      <c r="X499" s="18" t="s">
        <v>7194</v>
      </c>
      <c r="Y499" s="29"/>
      <c r="Z499" s="45">
        <v>627.65657000645956</v>
      </c>
      <c r="AA499" s="30"/>
    </row>
    <row r="500" spans="1:27">
      <c r="A500" s="26" t="s">
        <v>700</v>
      </c>
      <c r="B500" s="26" t="s">
        <v>701</v>
      </c>
      <c r="F500" s="44">
        <v>3086.22</v>
      </c>
      <c r="Q500" s="26" t="s">
        <v>2942</v>
      </c>
      <c r="R500" s="26" t="s">
        <v>2942</v>
      </c>
      <c r="S500" s="26" t="s">
        <v>2942</v>
      </c>
      <c r="T500" s="26" t="s">
        <v>2942</v>
      </c>
      <c r="V500" s="41">
        <v>44445</v>
      </c>
      <c r="W500" s="47">
        <v>183</v>
      </c>
      <c r="X500" s="18" t="s">
        <v>7215</v>
      </c>
      <c r="Y500" s="29"/>
      <c r="Z500" s="45">
        <v>154.54049263155784</v>
      </c>
      <c r="AA500" s="30"/>
    </row>
    <row r="501" spans="1:27">
      <c r="A501" s="26" t="s">
        <v>865</v>
      </c>
      <c r="B501" s="26" t="s">
        <v>866</v>
      </c>
      <c r="F501" s="44">
        <v>59732.08</v>
      </c>
      <c r="Q501" s="26" t="s">
        <v>2942</v>
      </c>
      <c r="R501" s="26" t="s">
        <v>2942</v>
      </c>
      <c r="S501" s="26" t="s">
        <v>2942</v>
      </c>
      <c r="T501" s="26" t="s">
        <v>2942</v>
      </c>
      <c r="V501" s="41">
        <v>44445</v>
      </c>
      <c r="W501" s="47">
        <v>274</v>
      </c>
      <c r="X501" s="18" t="s">
        <v>2314</v>
      </c>
      <c r="Y501" s="29"/>
      <c r="Z501" s="45">
        <v>2991.0457028687601</v>
      </c>
      <c r="AA501" s="30"/>
    </row>
    <row r="502" spans="1:27">
      <c r="A502" s="26" t="s">
        <v>2962</v>
      </c>
      <c r="B502" s="26" t="s">
        <v>2963</v>
      </c>
      <c r="F502" s="44">
        <v>36586.269999999997</v>
      </c>
      <c r="Q502" s="26" t="s">
        <v>2942</v>
      </c>
      <c r="R502" s="26" t="s">
        <v>2942</v>
      </c>
      <c r="S502" s="26" t="s">
        <v>2942</v>
      </c>
      <c r="T502" s="26" t="s">
        <v>2942</v>
      </c>
      <c r="V502" s="41">
        <v>44445</v>
      </c>
      <c r="W502" s="47">
        <v>355</v>
      </c>
      <c r="X502" s="18" t="s">
        <v>7254</v>
      </c>
      <c r="Y502" s="29"/>
      <c r="Z502" s="45">
        <v>1832.0340705948331</v>
      </c>
      <c r="AA502" s="30"/>
    </row>
    <row r="503" spans="1:27">
      <c r="A503" s="26" t="s">
        <v>359</v>
      </c>
      <c r="B503" s="26" t="s">
        <v>360</v>
      </c>
      <c r="F503" s="44">
        <v>608091.28</v>
      </c>
      <c r="Q503" s="26" t="s">
        <v>2942</v>
      </c>
      <c r="R503" s="26" t="s">
        <v>2942</v>
      </c>
      <c r="S503" s="26" t="s">
        <v>2942</v>
      </c>
      <c r="T503" s="26" t="s">
        <v>2942</v>
      </c>
      <c r="V503" s="41">
        <v>44445</v>
      </c>
      <c r="W503" s="47">
        <v>102</v>
      </c>
      <c r="X503" s="18" t="s">
        <v>7180</v>
      </c>
      <c r="Y503" s="29"/>
      <c r="Z503" s="45">
        <v>30449.781926160347</v>
      </c>
      <c r="AA503" s="30"/>
    </row>
    <row r="504" spans="1:27">
      <c r="A504" s="26" t="s">
        <v>2964</v>
      </c>
      <c r="B504" s="26" t="s">
        <v>2965</v>
      </c>
      <c r="F504" s="44">
        <v>40441.93</v>
      </c>
      <c r="Q504" s="26" t="s">
        <v>2942</v>
      </c>
      <c r="R504" s="26" t="s">
        <v>2942</v>
      </c>
      <c r="S504" s="26" t="s">
        <v>2942</v>
      </c>
      <c r="T504" s="26" t="s">
        <v>2942</v>
      </c>
      <c r="V504" s="41">
        <v>44445</v>
      </c>
      <c r="W504" s="47">
        <v>370</v>
      </c>
      <c r="X504" s="18" t="s">
        <v>7261</v>
      </c>
      <c r="Y504" s="29"/>
      <c r="Z504" s="45">
        <v>2025.1037791119811</v>
      </c>
      <c r="AA504" s="30"/>
    </row>
    <row r="505" spans="1:27">
      <c r="A505" s="26" t="s">
        <v>939</v>
      </c>
      <c r="B505" s="26" t="s">
        <v>940</v>
      </c>
      <c r="F505" s="44">
        <v>121454.35</v>
      </c>
      <c r="Q505" s="26" t="s">
        <v>2942</v>
      </c>
      <c r="R505" s="26" t="s">
        <v>2942</v>
      </c>
      <c r="S505" s="26" t="s">
        <v>2942</v>
      </c>
      <c r="T505" s="26" t="s">
        <v>2942</v>
      </c>
      <c r="V505" s="41">
        <v>44445</v>
      </c>
      <c r="W505" s="47">
        <v>242</v>
      </c>
      <c r="X505" s="18" t="s">
        <v>7226</v>
      </c>
      <c r="Y505" s="29"/>
      <c r="Z505" s="45">
        <v>6081.7488971122111</v>
      </c>
      <c r="AA505" s="30"/>
    </row>
    <row r="506" spans="1:27">
      <c r="A506" s="26" t="s">
        <v>857</v>
      </c>
      <c r="B506" s="26" t="s">
        <v>858</v>
      </c>
      <c r="F506" s="44">
        <v>2035960</v>
      </c>
      <c r="Q506" s="26" t="s">
        <v>2942</v>
      </c>
      <c r="R506" s="26" t="s">
        <v>2942</v>
      </c>
      <c r="S506" s="26" t="s">
        <v>2942</v>
      </c>
      <c r="T506" s="26" t="s">
        <v>2942</v>
      </c>
      <c r="V506" s="41">
        <v>44445</v>
      </c>
      <c r="W506" s="47">
        <v>254</v>
      </c>
      <c r="X506" s="18" t="s">
        <v>40</v>
      </c>
      <c r="Y506" s="29"/>
      <c r="Z506" s="45">
        <v>101949.39485135426</v>
      </c>
      <c r="AA506" s="30"/>
    </row>
    <row r="507" spans="1:27">
      <c r="A507" s="26" t="s">
        <v>660</v>
      </c>
      <c r="B507" s="26" t="s">
        <v>661</v>
      </c>
      <c r="F507" s="44">
        <v>22725.85</v>
      </c>
      <c r="Q507" s="26" t="s">
        <v>2942</v>
      </c>
      <c r="R507" s="26" t="s">
        <v>2942</v>
      </c>
      <c r="S507" s="26" t="s">
        <v>2942</v>
      </c>
      <c r="T507" s="26" t="s">
        <v>2942</v>
      </c>
      <c r="V507" s="41">
        <v>44445</v>
      </c>
      <c r="W507" s="47">
        <v>129</v>
      </c>
      <c r="X507" s="18" t="s">
        <v>7191</v>
      </c>
      <c r="Y507" s="29"/>
      <c r="Z507" s="45">
        <v>1137.9824038697463</v>
      </c>
      <c r="AA507" s="30"/>
    </row>
    <row r="508" spans="1:27">
      <c r="A508" s="26" t="s">
        <v>1051</v>
      </c>
      <c r="B508" s="26" t="s">
        <v>1052</v>
      </c>
      <c r="F508" s="44">
        <v>105584.15</v>
      </c>
      <c r="Q508" s="26" t="s">
        <v>2942</v>
      </c>
      <c r="R508" s="26" t="s">
        <v>2942</v>
      </c>
      <c r="S508" s="26" t="s">
        <v>2942</v>
      </c>
      <c r="T508" s="26" t="s">
        <v>2942</v>
      </c>
      <c r="V508" s="41">
        <v>44445</v>
      </c>
      <c r="W508" s="47">
        <v>150</v>
      </c>
      <c r="X508" s="18" t="s">
        <v>7202</v>
      </c>
      <c r="Y508" s="29"/>
      <c r="Z508" s="45">
        <v>5287.0587822917023</v>
      </c>
      <c r="AA508" s="30"/>
    </row>
    <row r="509" spans="1:27">
      <c r="A509" s="26" t="s">
        <v>913</v>
      </c>
      <c r="B509" s="26" t="s">
        <v>914</v>
      </c>
      <c r="F509" s="44">
        <v>26365.65</v>
      </c>
      <c r="Q509" s="26" t="s">
        <v>2942</v>
      </c>
      <c r="R509" s="26" t="s">
        <v>2942</v>
      </c>
      <c r="S509" s="26" t="s">
        <v>2942</v>
      </c>
      <c r="T509" s="26" t="s">
        <v>2942</v>
      </c>
      <c r="V509" s="41">
        <v>44445</v>
      </c>
      <c r="W509" s="47">
        <v>152</v>
      </c>
      <c r="X509" s="18" t="s">
        <v>7203</v>
      </c>
      <c r="Y509" s="29"/>
      <c r="Z509" s="45">
        <v>1320.2430609455041</v>
      </c>
      <c r="AA509" s="30"/>
    </row>
    <row r="510" spans="1:27">
      <c r="A510" s="26" t="s">
        <v>570</v>
      </c>
      <c r="B510" s="26" t="s">
        <v>571</v>
      </c>
      <c r="F510" s="44">
        <v>13967.07</v>
      </c>
      <c r="Q510" s="26" t="s">
        <v>2942</v>
      </c>
      <c r="R510" s="26" t="s">
        <v>2942</v>
      </c>
      <c r="S510" s="26" t="s">
        <v>2942</v>
      </c>
      <c r="T510" s="26" t="s">
        <v>2942</v>
      </c>
      <c r="V510" s="41">
        <v>44445</v>
      </c>
      <c r="W510" s="47">
        <v>363</v>
      </c>
      <c r="X510" s="18" t="s">
        <v>7258</v>
      </c>
      <c r="Y510" s="29"/>
      <c r="Z510" s="45">
        <v>699.39209726443767</v>
      </c>
      <c r="AA510" s="30"/>
    </row>
    <row r="511" spans="1:27">
      <c r="A511" s="26" t="s">
        <v>79</v>
      </c>
      <c r="B511" s="26" t="s">
        <v>1078</v>
      </c>
      <c r="F511" s="44">
        <v>1141747.01</v>
      </c>
      <c r="Q511" s="26" t="s">
        <v>2942</v>
      </c>
      <c r="R511" s="26" t="s">
        <v>2942</v>
      </c>
      <c r="S511" s="26" t="s">
        <v>2942</v>
      </c>
      <c r="T511" s="26" t="s">
        <v>2942</v>
      </c>
      <c r="V511" s="41">
        <v>44445</v>
      </c>
      <c r="W511" s="47">
        <v>100</v>
      </c>
      <c r="X511" s="18" t="s">
        <v>79</v>
      </c>
      <c r="Y511" s="29"/>
      <c r="Z511" s="45">
        <v>57172.251293170353</v>
      </c>
      <c r="AA511" s="30"/>
    </row>
    <row r="512" spans="1:27">
      <c r="A512" s="26" t="s">
        <v>393</v>
      </c>
      <c r="B512" s="26" t="s">
        <v>2966</v>
      </c>
      <c r="F512" s="44">
        <v>2985.53</v>
      </c>
      <c r="Q512" s="26" t="s">
        <v>2942</v>
      </c>
      <c r="R512" s="26" t="s">
        <v>2942</v>
      </c>
      <c r="S512" s="26" t="s">
        <v>2942</v>
      </c>
      <c r="T512" s="26" t="s">
        <v>2942</v>
      </c>
      <c r="V512" s="41">
        <v>44445</v>
      </c>
      <c r="W512" s="47">
        <v>348</v>
      </c>
      <c r="X512" s="18" t="s">
        <v>396</v>
      </c>
      <c r="Y512" s="29"/>
      <c r="Z512" s="45">
        <v>149.49850528034131</v>
      </c>
      <c r="AA512" s="30"/>
    </row>
    <row r="513" spans="1:27">
      <c r="A513" s="26" t="s">
        <v>385</v>
      </c>
      <c r="B513" s="26" t="s">
        <v>2967</v>
      </c>
      <c r="F513" s="44">
        <v>155498.34</v>
      </c>
      <c r="Q513" s="26" t="s">
        <v>2942</v>
      </c>
      <c r="R513" s="26" t="s">
        <v>2942</v>
      </c>
      <c r="S513" s="26" t="s">
        <v>2942</v>
      </c>
      <c r="T513" s="26" t="s">
        <v>2942</v>
      </c>
      <c r="V513" s="41">
        <v>44445</v>
      </c>
      <c r="W513" s="47">
        <v>135</v>
      </c>
      <c r="X513" s="18" t="s">
        <v>388</v>
      </c>
      <c r="Y513" s="29"/>
      <c r="Z513" s="45">
        <v>7786.4799226851865</v>
      </c>
      <c r="AA513" s="30"/>
    </row>
    <row r="514" spans="1:27">
      <c r="A514" s="26" t="s">
        <v>2968</v>
      </c>
      <c r="B514" s="26" t="s">
        <v>2969</v>
      </c>
      <c r="F514" s="44">
        <v>35216.300000000003</v>
      </c>
      <c r="Q514" s="26" t="s">
        <v>2942</v>
      </c>
      <c r="R514" s="26" t="s">
        <v>2942</v>
      </c>
      <c r="S514" s="26" t="s">
        <v>2942</v>
      </c>
      <c r="T514" s="26" t="s">
        <v>2942</v>
      </c>
      <c r="V514" s="41">
        <v>44445</v>
      </c>
      <c r="W514" s="47">
        <v>767</v>
      </c>
      <c r="X514" s="18" t="s">
        <v>8247</v>
      </c>
      <c r="Y514" s="29"/>
      <c r="Z514" s="45">
        <v>1763.4336990430791</v>
      </c>
      <c r="AA514" s="30"/>
    </row>
    <row r="515" spans="1:27">
      <c r="A515" s="26" t="s">
        <v>334</v>
      </c>
      <c r="B515" s="26" t="s">
        <v>335</v>
      </c>
      <c r="F515" s="44">
        <v>30000</v>
      </c>
      <c r="Q515" s="26" t="s">
        <v>2942</v>
      </c>
      <c r="R515" s="26" t="s">
        <v>2942</v>
      </c>
      <c r="S515" s="26" t="s">
        <v>2942</v>
      </c>
      <c r="T515" s="26" t="s">
        <v>2942</v>
      </c>
      <c r="V515" s="41">
        <v>44445</v>
      </c>
      <c r="W515" s="47">
        <v>207</v>
      </c>
      <c r="X515" s="18" t="s">
        <v>337</v>
      </c>
      <c r="Y515" s="29"/>
      <c r="Z515" s="45">
        <v>1502.230812756944</v>
      </c>
      <c r="AA515" s="30"/>
    </row>
    <row r="516" spans="1:27">
      <c r="A516" s="26" t="s">
        <v>434</v>
      </c>
      <c r="B516" s="26" t="s">
        <v>435</v>
      </c>
      <c r="F516" s="44">
        <v>420157.84</v>
      </c>
      <c r="Q516" s="26" t="s">
        <v>2942</v>
      </c>
      <c r="R516" s="26" t="s">
        <v>2942</v>
      </c>
      <c r="S516" s="26" t="s">
        <v>2942</v>
      </c>
      <c r="T516" s="26" t="s">
        <v>2942</v>
      </c>
      <c r="V516" s="41">
        <v>44445</v>
      </c>
      <c r="W516" s="47">
        <v>494</v>
      </c>
      <c r="X516" s="18" t="s">
        <v>7288</v>
      </c>
      <c r="Y516" s="29"/>
      <c r="Z516" s="45">
        <v>21039.135115646735</v>
      </c>
      <c r="AA516" s="30"/>
    </row>
    <row r="517" spans="1:27">
      <c r="A517" s="26" t="s">
        <v>1271</v>
      </c>
      <c r="B517" s="26" t="s">
        <v>1272</v>
      </c>
      <c r="F517" s="44">
        <v>16481.189999999999</v>
      </c>
      <c r="Q517" s="26" t="s">
        <v>2942</v>
      </c>
      <c r="R517" s="26" t="s">
        <v>2942</v>
      </c>
      <c r="S517" s="26" t="s">
        <v>2942</v>
      </c>
      <c r="T517" s="26" t="s">
        <v>2942</v>
      </c>
      <c r="V517" s="41">
        <v>44445</v>
      </c>
      <c r="W517" s="47">
        <v>30</v>
      </c>
      <c r="X517" s="18" t="s">
        <v>7158</v>
      </c>
      <c r="Y517" s="29"/>
      <c r="Z517" s="45">
        <v>825.28504829672045</v>
      </c>
      <c r="AA517" s="30"/>
    </row>
    <row r="518" spans="1:27">
      <c r="A518" s="26" t="s">
        <v>2970</v>
      </c>
      <c r="B518" s="26" t="s">
        <v>2971</v>
      </c>
      <c r="F518" s="44">
        <v>435005.49</v>
      </c>
      <c r="Q518" s="26" t="s">
        <v>2972</v>
      </c>
      <c r="R518" s="26" t="s">
        <v>2972</v>
      </c>
      <c r="S518" s="26" t="s">
        <v>2972</v>
      </c>
      <c r="T518" s="26" t="s">
        <v>2972</v>
      </c>
      <c r="V518" s="41">
        <v>44446</v>
      </c>
      <c r="W518" s="47">
        <v>241</v>
      </c>
      <c r="X518" s="18" t="s">
        <v>94</v>
      </c>
      <c r="Y518" s="29"/>
      <c r="Z518" s="45">
        <v>21811.346269554753</v>
      </c>
      <c r="AA518" s="30"/>
    </row>
    <row r="519" spans="1:27">
      <c r="A519" s="26" t="s">
        <v>2779</v>
      </c>
      <c r="B519" s="26" t="s">
        <v>2780</v>
      </c>
      <c r="F519" s="44">
        <v>1356</v>
      </c>
      <c r="Q519" s="26" t="s">
        <v>2972</v>
      </c>
      <c r="R519" s="26" t="s">
        <v>2972</v>
      </c>
      <c r="S519" s="26" t="s">
        <v>2972</v>
      </c>
      <c r="T519" s="26" t="s">
        <v>2972</v>
      </c>
      <c r="V519" s="41">
        <v>44446</v>
      </c>
      <c r="W519" s="47">
        <v>83</v>
      </c>
      <c r="X519" s="18" t="s">
        <v>7172</v>
      </c>
      <c r="Y519" s="29"/>
      <c r="Z519" s="45">
        <v>67.990373044524674</v>
      </c>
      <c r="AA519" s="30"/>
    </row>
    <row r="520" spans="1:27">
      <c r="A520" s="26" t="s">
        <v>1153</v>
      </c>
      <c r="B520" s="26" t="s">
        <v>1154</v>
      </c>
      <c r="F520" s="44">
        <v>32447.03</v>
      </c>
      <c r="Q520" s="26" t="s">
        <v>2972</v>
      </c>
      <c r="R520" s="26" t="s">
        <v>2972</v>
      </c>
      <c r="S520" s="26" t="s">
        <v>2972</v>
      </c>
      <c r="T520" s="26" t="s">
        <v>2972</v>
      </c>
      <c r="V520" s="41">
        <v>44446</v>
      </c>
      <c r="W520" s="47">
        <v>72</v>
      </c>
      <c r="X520" s="18" t="s">
        <v>7168</v>
      </c>
      <c r="Y520" s="29"/>
      <c r="Z520" s="45">
        <v>1626.9068391496189</v>
      </c>
      <c r="AA520" s="30"/>
    </row>
    <row r="521" spans="1:27">
      <c r="A521" s="26" t="s">
        <v>956</v>
      </c>
      <c r="B521" s="26" t="s">
        <v>957</v>
      </c>
      <c r="F521" s="44">
        <v>12642.57</v>
      </c>
      <c r="Q521" s="26" t="s">
        <v>2972</v>
      </c>
      <c r="R521" s="26" t="s">
        <v>2972</v>
      </c>
      <c r="S521" s="26" t="s">
        <v>2972</v>
      </c>
      <c r="T521" s="26" t="s">
        <v>2972</v>
      </c>
      <c r="V521" s="41">
        <v>44446</v>
      </c>
      <c r="W521" s="47">
        <v>149</v>
      </c>
      <c r="X521" s="18" t="s">
        <v>7201</v>
      </c>
      <c r="Y521" s="29"/>
      <c r="Z521" s="45">
        <v>633.90342960288808</v>
      </c>
      <c r="AA521" s="30"/>
    </row>
    <row r="522" spans="1:27">
      <c r="A522" s="26" t="s">
        <v>651</v>
      </c>
      <c r="B522" s="26" t="s">
        <v>652</v>
      </c>
      <c r="F522" s="44">
        <v>19633.169999999998</v>
      </c>
      <c r="Q522" s="26" t="s">
        <v>2972</v>
      </c>
      <c r="R522" s="26" t="s">
        <v>2972</v>
      </c>
      <c r="S522" s="26" t="s">
        <v>2972</v>
      </c>
      <c r="T522" s="26" t="s">
        <v>2972</v>
      </c>
      <c r="V522" s="41">
        <v>44446</v>
      </c>
      <c r="W522" s="47">
        <v>319</v>
      </c>
      <c r="X522" s="18" t="s">
        <v>8231</v>
      </c>
      <c r="Y522" s="29"/>
      <c r="Z522" s="45">
        <v>984.41486161251498</v>
      </c>
      <c r="AA522" s="30"/>
    </row>
    <row r="523" spans="1:27">
      <c r="A523" s="26" t="s">
        <v>622</v>
      </c>
      <c r="B523" s="26" t="s">
        <v>623</v>
      </c>
      <c r="F523" s="44">
        <v>40000</v>
      </c>
      <c r="Q523" s="26" t="s">
        <v>2972</v>
      </c>
      <c r="R523" s="26" t="s">
        <v>2972</v>
      </c>
      <c r="S523" s="26" t="s">
        <v>2972</v>
      </c>
      <c r="T523" s="26" t="s">
        <v>2972</v>
      </c>
      <c r="V523" s="41">
        <v>44446</v>
      </c>
      <c r="W523" s="47">
        <v>84</v>
      </c>
      <c r="X523" s="18" t="s">
        <v>7173</v>
      </c>
      <c r="Y523" s="29"/>
      <c r="Z523" s="45">
        <v>2005.6157240272764</v>
      </c>
      <c r="AA523" s="30"/>
    </row>
    <row r="524" spans="1:27">
      <c r="A524" s="26" t="s">
        <v>480</v>
      </c>
      <c r="B524" s="26" t="s">
        <v>481</v>
      </c>
      <c r="F524" s="44">
        <v>19387.37</v>
      </c>
      <c r="Q524" s="26" t="s">
        <v>2972</v>
      </c>
      <c r="R524" s="26" t="s">
        <v>2972</v>
      </c>
      <c r="S524" s="26" t="s">
        <v>2972</v>
      </c>
      <c r="T524" s="26" t="s">
        <v>2972</v>
      </c>
      <c r="V524" s="41">
        <v>44446</v>
      </c>
      <c r="W524" s="47">
        <v>393</v>
      </c>
      <c r="X524" s="18" t="s">
        <v>7270</v>
      </c>
      <c r="Y524" s="29"/>
      <c r="Z524" s="45">
        <v>972.09035298836739</v>
      </c>
      <c r="AA524" s="30"/>
    </row>
    <row r="525" spans="1:27">
      <c r="A525" s="26" t="s">
        <v>2973</v>
      </c>
      <c r="B525" s="26" t="s">
        <v>2974</v>
      </c>
      <c r="F525" s="44">
        <v>13495.84</v>
      </c>
      <c r="Q525" s="26" t="s">
        <v>2972</v>
      </c>
      <c r="R525" s="26" t="s">
        <v>2972</v>
      </c>
      <c r="S525" s="26" t="s">
        <v>2972</v>
      </c>
      <c r="T525" s="26" t="s">
        <v>2972</v>
      </c>
      <c r="V525" s="41">
        <v>44446</v>
      </c>
      <c r="W525" s="47">
        <v>711</v>
      </c>
      <c r="X525" s="18" t="s">
        <v>7314</v>
      </c>
      <c r="Y525" s="29"/>
      <c r="Z525" s="45">
        <v>676.68672282390696</v>
      </c>
      <c r="AA525" s="30"/>
    </row>
    <row r="526" spans="1:27">
      <c r="A526" s="26" t="s">
        <v>446</v>
      </c>
      <c r="B526" s="26" t="s">
        <v>447</v>
      </c>
      <c r="F526" s="44">
        <v>14409.95</v>
      </c>
      <c r="Q526" s="26" t="s">
        <v>2972</v>
      </c>
      <c r="R526" s="26" t="s">
        <v>2972</v>
      </c>
      <c r="S526" s="26" t="s">
        <v>2972</v>
      </c>
      <c r="T526" s="26" t="s">
        <v>2972</v>
      </c>
      <c r="V526" s="41">
        <v>44446</v>
      </c>
      <c r="W526" s="47">
        <v>157</v>
      </c>
      <c r="X526" s="18" t="s">
        <v>7206</v>
      </c>
      <c r="Y526" s="29"/>
      <c r="Z526" s="45">
        <v>722.52055756117136</v>
      </c>
      <c r="AA526" s="30"/>
    </row>
    <row r="527" spans="1:27">
      <c r="A527" s="26" t="s">
        <v>250</v>
      </c>
      <c r="B527" s="26" t="s">
        <v>251</v>
      </c>
      <c r="F527" s="44">
        <v>154360.89000000001</v>
      </c>
      <c r="Q527" s="26" t="s">
        <v>2972</v>
      </c>
      <c r="R527" s="26" t="s">
        <v>2972</v>
      </c>
      <c r="S527" s="26" t="s">
        <v>2972</v>
      </c>
      <c r="T527" s="26" t="s">
        <v>2972</v>
      </c>
      <c r="V527" s="41">
        <v>44446</v>
      </c>
      <c r="W527" s="47">
        <v>436</v>
      </c>
      <c r="X527" s="18" t="s">
        <v>7276</v>
      </c>
      <c r="Y527" s="29"/>
      <c r="Z527" s="45">
        <v>7739.7157039711201</v>
      </c>
      <c r="AA527" s="30"/>
    </row>
    <row r="528" spans="1:27">
      <c r="A528" s="26" t="s">
        <v>1085</v>
      </c>
      <c r="B528" s="26" t="s">
        <v>1086</v>
      </c>
      <c r="F528" s="44">
        <v>22605.68</v>
      </c>
      <c r="Q528" s="26" t="s">
        <v>2972</v>
      </c>
      <c r="R528" s="26" t="s">
        <v>2972</v>
      </c>
      <c r="S528" s="26" t="s">
        <v>2972</v>
      </c>
      <c r="T528" s="26" t="s">
        <v>2972</v>
      </c>
      <c r="V528" s="41">
        <v>44446</v>
      </c>
      <c r="W528" s="47">
        <v>90</v>
      </c>
      <c r="X528" s="18" t="s">
        <v>7177</v>
      </c>
      <c r="Y528" s="29"/>
      <c r="Z528" s="45">
        <v>1133.457681508223</v>
      </c>
      <c r="AA528" s="30"/>
    </row>
    <row r="529" spans="1:27">
      <c r="A529" s="26" t="s">
        <v>409</v>
      </c>
      <c r="B529" s="26" t="s">
        <v>410</v>
      </c>
      <c r="F529" s="44">
        <v>90000</v>
      </c>
      <c r="Q529" s="26" t="s">
        <v>2972</v>
      </c>
      <c r="R529" s="26" t="s">
        <v>2972</v>
      </c>
      <c r="S529" s="26" t="s">
        <v>2972</v>
      </c>
      <c r="T529" s="26" t="s">
        <v>2972</v>
      </c>
      <c r="V529" s="41">
        <v>44446</v>
      </c>
      <c r="W529" s="47">
        <v>275</v>
      </c>
      <c r="X529" s="18" t="s">
        <v>7237</v>
      </c>
      <c r="Y529" s="29"/>
      <c r="Z529" s="45">
        <v>4512.6353790613721</v>
      </c>
      <c r="AA529" s="30"/>
    </row>
    <row r="530" spans="1:27">
      <c r="A530" s="26" t="s">
        <v>1287</v>
      </c>
      <c r="B530" s="26" t="s">
        <v>1288</v>
      </c>
      <c r="F530" s="44">
        <v>22060.78</v>
      </c>
      <c r="Q530" s="26" t="s">
        <v>2972</v>
      </c>
      <c r="R530" s="26" t="s">
        <v>2972</v>
      </c>
      <c r="S530" s="26" t="s">
        <v>2972</v>
      </c>
      <c r="T530" s="26" t="s">
        <v>2972</v>
      </c>
      <c r="V530" s="41">
        <v>44446</v>
      </c>
      <c r="W530" s="47">
        <v>249</v>
      </c>
      <c r="X530" s="18" t="s">
        <v>8232</v>
      </c>
      <c r="Y530" s="29"/>
      <c r="Z530" s="45">
        <v>1106.1361813076614</v>
      </c>
      <c r="AA530" s="30"/>
    </row>
    <row r="531" spans="1:27">
      <c r="A531" s="26" t="s">
        <v>2975</v>
      </c>
      <c r="B531" s="26" t="s">
        <v>2976</v>
      </c>
      <c r="F531" s="44">
        <v>618373.52</v>
      </c>
      <c r="Q531" s="26" t="s">
        <v>2972</v>
      </c>
      <c r="R531" s="26" t="s">
        <v>2972</v>
      </c>
      <c r="S531" s="26" t="s">
        <v>2972</v>
      </c>
      <c r="T531" s="26" t="s">
        <v>2972</v>
      </c>
      <c r="V531" s="41">
        <v>44446</v>
      </c>
      <c r="W531" s="47">
        <v>422</v>
      </c>
      <c r="X531" s="18" t="s">
        <v>7275</v>
      </c>
      <c r="Y531" s="29"/>
      <c r="Z531" s="45">
        <v>31005.491375852391</v>
      </c>
      <c r="AA531" s="30"/>
    </row>
    <row r="532" spans="1:27">
      <c r="A532" s="26" t="s">
        <v>316</v>
      </c>
      <c r="B532" s="26" t="s">
        <v>317</v>
      </c>
      <c r="F532" s="44">
        <v>72047.75</v>
      </c>
      <c r="Q532" s="26" t="s">
        <v>2972</v>
      </c>
      <c r="R532" s="26" t="s">
        <v>2972</v>
      </c>
      <c r="S532" s="26" t="s">
        <v>2972</v>
      </c>
      <c r="T532" s="26" t="s">
        <v>2972</v>
      </c>
      <c r="V532" s="41">
        <v>44446</v>
      </c>
      <c r="W532" s="47">
        <v>384</v>
      </c>
      <c r="X532" s="18" t="s">
        <v>58</v>
      </c>
      <c r="Y532" s="29"/>
      <c r="Z532" s="45">
        <v>3612.5025070196552</v>
      </c>
      <c r="AA532" s="30"/>
    </row>
    <row r="533" spans="1:27">
      <c r="A533" s="26" t="s">
        <v>826</v>
      </c>
      <c r="B533" s="26" t="s">
        <v>827</v>
      </c>
      <c r="F533" s="44">
        <v>330658.61</v>
      </c>
      <c r="Q533" s="26" t="s">
        <v>2972</v>
      </c>
      <c r="R533" s="26" t="s">
        <v>2972</v>
      </c>
      <c r="S533" s="26" t="s">
        <v>2972</v>
      </c>
      <c r="T533" s="26" t="s">
        <v>2972</v>
      </c>
      <c r="V533" s="41">
        <v>44446</v>
      </c>
      <c r="W533" s="47">
        <v>139</v>
      </c>
      <c r="X533" s="18" t="s">
        <v>7197</v>
      </c>
      <c r="Y533" s="29"/>
      <c r="Z533" s="45">
        <v>16579.352687525072</v>
      </c>
      <c r="AA533" s="30"/>
    </row>
    <row r="534" spans="1:27">
      <c r="A534" s="26" t="s">
        <v>417</v>
      </c>
      <c r="B534" s="26" t="s">
        <v>418</v>
      </c>
      <c r="F534" s="44">
        <v>19431.439999999999</v>
      </c>
      <c r="Q534" s="26" t="s">
        <v>2972</v>
      </c>
      <c r="R534" s="26" t="s">
        <v>2972</v>
      </c>
      <c r="S534" s="26" t="s">
        <v>2972</v>
      </c>
      <c r="T534" s="26" t="s">
        <v>2972</v>
      </c>
      <c r="V534" s="41">
        <v>44446</v>
      </c>
      <c r="W534" s="47">
        <v>332</v>
      </c>
      <c r="X534" s="18" t="s">
        <v>7250</v>
      </c>
      <c r="Y534" s="29"/>
      <c r="Z534" s="45">
        <v>974.30004011231449</v>
      </c>
      <c r="AA534" s="30"/>
    </row>
    <row r="535" spans="1:27">
      <c r="A535" s="26" t="s">
        <v>1069</v>
      </c>
      <c r="B535" s="26" t="s">
        <v>1070</v>
      </c>
      <c r="F535" s="44">
        <v>29844.42</v>
      </c>
      <c r="Q535" s="26" t="s">
        <v>2972</v>
      </c>
      <c r="R535" s="26" t="s">
        <v>2972</v>
      </c>
      <c r="S535" s="26" t="s">
        <v>2972</v>
      </c>
      <c r="T535" s="26" t="s">
        <v>2972</v>
      </c>
      <c r="V535" s="41">
        <v>44446</v>
      </c>
      <c r="W535" s="47">
        <v>269</v>
      </c>
      <c r="X535" s="18" t="s">
        <v>4902</v>
      </c>
      <c r="Y535" s="29"/>
      <c r="Z535" s="45">
        <v>1496.4109506618531</v>
      </c>
      <c r="AA535" s="30"/>
    </row>
    <row r="536" spans="1:27">
      <c r="A536" s="26" t="s">
        <v>334</v>
      </c>
      <c r="B536" s="26" t="s">
        <v>335</v>
      </c>
      <c r="F536" s="44">
        <v>17077.439999999999</v>
      </c>
      <c r="Q536" s="26" t="s">
        <v>2972</v>
      </c>
      <c r="R536" s="26" t="s">
        <v>2972</v>
      </c>
      <c r="S536" s="26" t="s">
        <v>2972</v>
      </c>
      <c r="T536" s="26" t="s">
        <v>2972</v>
      </c>
      <c r="V536" s="41">
        <v>44446</v>
      </c>
      <c r="W536" s="47">
        <v>207</v>
      </c>
      <c r="X536" s="18" t="s">
        <v>337</v>
      </c>
      <c r="Y536" s="29"/>
      <c r="Z536" s="45">
        <v>856.26955475330919</v>
      </c>
      <c r="AA536" s="30"/>
    </row>
    <row r="537" spans="1:27">
      <c r="A537" s="26" t="s">
        <v>1481</v>
      </c>
      <c r="B537" s="26" t="s">
        <v>1482</v>
      </c>
      <c r="F537" s="44">
        <v>8245534.8799999999</v>
      </c>
      <c r="Q537" s="26" t="s">
        <v>2972</v>
      </c>
      <c r="R537" s="26" t="s">
        <v>2972</v>
      </c>
      <c r="S537" s="26" t="s">
        <v>2972</v>
      </c>
      <c r="T537" s="26" t="s">
        <v>2972</v>
      </c>
      <c r="V537" s="41">
        <v>44446</v>
      </c>
      <c r="W537" s="47">
        <v>366</v>
      </c>
      <c r="X537" s="18" t="s">
        <v>7259</v>
      </c>
      <c r="Y537" s="29"/>
      <c r="Z537" s="45">
        <v>413434.36020858405</v>
      </c>
      <c r="AA537" s="30"/>
    </row>
    <row r="538" spans="1:27">
      <c r="A538" s="26" t="s">
        <v>2977</v>
      </c>
      <c r="B538" s="26" t="s">
        <v>2978</v>
      </c>
      <c r="F538" s="44">
        <v>3868.57</v>
      </c>
      <c r="Q538" s="26" t="s">
        <v>2972</v>
      </c>
      <c r="R538" s="26" t="s">
        <v>2972</v>
      </c>
      <c r="S538" s="26" t="s">
        <v>2972</v>
      </c>
      <c r="T538" s="26" t="s">
        <v>2972</v>
      </c>
      <c r="V538" s="41">
        <v>44446</v>
      </c>
      <c r="W538" s="47">
        <v>448</v>
      </c>
      <c r="X538" s="18" t="s">
        <v>8248</v>
      </c>
      <c r="Y538" s="29"/>
      <c r="Z538" s="45">
        <v>193.97162053750503</v>
      </c>
      <c r="AA538" s="30"/>
    </row>
    <row r="539" spans="1:27">
      <c r="A539" s="26" t="s">
        <v>787</v>
      </c>
      <c r="B539" s="26" t="s">
        <v>788</v>
      </c>
      <c r="F539" s="44">
        <v>75580.3</v>
      </c>
      <c r="Q539" s="26" t="s">
        <v>2972</v>
      </c>
      <c r="R539" s="26" t="s">
        <v>2972</v>
      </c>
      <c r="S539" s="26" t="s">
        <v>2972</v>
      </c>
      <c r="T539" s="26" t="s">
        <v>2972</v>
      </c>
      <c r="V539" s="41">
        <v>44446</v>
      </c>
      <c r="W539" s="47">
        <v>81</v>
      </c>
      <c r="X539" s="18" t="s">
        <v>7171</v>
      </c>
      <c r="Y539" s="29"/>
      <c r="Z539" s="45">
        <v>3789.6259526674694</v>
      </c>
      <c r="AA539" s="30"/>
    </row>
    <row r="540" spans="1:27">
      <c r="A540" s="26" t="s">
        <v>351</v>
      </c>
      <c r="B540" s="26" t="s">
        <v>352</v>
      </c>
      <c r="F540" s="44">
        <v>3362.81</v>
      </c>
      <c r="Q540" s="26" t="s">
        <v>2972</v>
      </c>
      <c r="R540" s="26" t="s">
        <v>2972</v>
      </c>
      <c r="S540" s="26" t="s">
        <v>2972</v>
      </c>
      <c r="T540" s="26" t="s">
        <v>2972</v>
      </c>
      <c r="V540" s="41">
        <v>44446</v>
      </c>
      <c r="W540" s="47">
        <v>160</v>
      </c>
      <c r="X540" s="18" t="s">
        <v>7209</v>
      </c>
      <c r="Y540" s="29"/>
      <c r="Z540" s="45">
        <v>168.61261532290413</v>
      </c>
      <c r="AA540" s="30"/>
    </row>
    <row r="541" spans="1:27">
      <c r="A541" s="26" t="s">
        <v>2979</v>
      </c>
      <c r="B541" s="26" t="s">
        <v>2980</v>
      </c>
      <c r="F541" s="44">
        <v>17620.599999999999</v>
      </c>
      <c r="Q541" s="26" t="s">
        <v>2972</v>
      </c>
      <c r="R541" s="26" t="s">
        <v>2972</v>
      </c>
      <c r="S541" s="26" t="s">
        <v>2972</v>
      </c>
      <c r="T541" s="26" t="s">
        <v>2972</v>
      </c>
      <c r="V541" s="41">
        <v>44446</v>
      </c>
      <c r="W541" s="47">
        <v>781</v>
      </c>
      <c r="X541" s="18" t="s">
        <v>7334</v>
      </c>
      <c r="Y541" s="29"/>
      <c r="Z541" s="45">
        <v>883.50381066987563</v>
      </c>
      <c r="AA541" s="30"/>
    </row>
    <row r="542" spans="1:27">
      <c r="A542" s="26" t="s">
        <v>497</v>
      </c>
      <c r="B542" s="26" t="s">
        <v>498</v>
      </c>
      <c r="F542" s="44">
        <v>16272.38</v>
      </c>
      <c r="Q542" s="26" t="s">
        <v>2972</v>
      </c>
      <c r="R542" s="26" t="s">
        <v>2972</v>
      </c>
      <c r="S542" s="26" t="s">
        <v>2972</v>
      </c>
      <c r="T542" s="26" t="s">
        <v>2972</v>
      </c>
      <c r="V542" s="41">
        <v>44446</v>
      </c>
      <c r="W542" s="47">
        <v>342</v>
      </c>
      <c r="X542" s="18" t="s">
        <v>7252</v>
      </c>
      <c r="Y542" s="29"/>
      <c r="Z542" s="45">
        <v>815.90352988367431</v>
      </c>
      <c r="AA542" s="30"/>
    </row>
    <row r="543" spans="1:27">
      <c r="A543" s="26" t="s">
        <v>1240</v>
      </c>
      <c r="B543" s="26" t="s">
        <v>1241</v>
      </c>
      <c r="F543" s="44">
        <v>280000</v>
      </c>
      <c r="Q543" s="26" t="s">
        <v>2972</v>
      </c>
      <c r="R543" s="26" t="s">
        <v>2972</v>
      </c>
      <c r="S543" s="26" t="s">
        <v>2972</v>
      </c>
      <c r="T543" s="26" t="s">
        <v>2972</v>
      </c>
      <c r="V543" s="41">
        <v>44446</v>
      </c>
      <c r="W543" s="47">
        <v>298</v>
      </c>
      <c r="X543" s="18" t="s">
        <v>7242</v>
      </c>
      <c r="Y543" s="29"/>
      <c r="Z543" s="45">
        <v>14039.310068190935</v>
      </c>
      <c r="AA543" s="30"/>
    </row>
    <row r="544" spans="1:27">
      <c r="A544" s="26" t="s">
        <v>905</v>
      </c>
      <c r="B544" s="26" t="s">
        <v>906</v>
      </c>
      <c r="F544" s="44">
        <v>965829.01</v>
      </c>
      <c r="Q544" s="26" t="s">
        <v>2972</v>
      </c>
      <c r="R544" s="26" t="s">
        <v>2972</v>
      </c>
      <c r="S544" s="26" t="s">
        <v>2972</v>
      </c>
      <c r="T544" s="26" t="s">
        <v>2972</v>
      </c>
      <c r="V544" s="41">
        <v>44446</v>
      </c>
      <c r="W544" s="47">
        <v>411</v>
      </c>
      <c r="X544" s="18" t="s">
        <v>8241</v>
      </c>
      <c r="Y544" s="29"/>
      <c r="Z544" s="45">
        <v>48427.046229442443</v>
      </c>
      <c r="AA544" s="30"/>
    </row>
    <row r="545" spans="1:27">
      <c r="A545" s="26" t="s">
        <v>948</v>
      </c>
      <c r="B545" s="26" t="s">
        <v>949</v>
      </c>
      <c r="F545" s="44">
        <v>5242.26</v>
      </c>
      <c r="Q545" s="26" t="s">
        <v>2972</v>
      </c>
      <c r="R545" s="26" t="s">
        <v>2972</v>
      </c>
      <c r="S545" s="26" t="s">
        <v>2972</v>
      </c>
      <c r="T545" s="26" t="s">
        <v>2972</v>
      </c>
      <c r="V545" s="41">
        <v>44446</v>
      </c>
      <c r="W545" s="47">
        <v>164</v>
      </c>
      <c r="X545" s="18" t="s">
        <v>7210</v>
      </c>
      <c r="Y545" s="29"/>
      <c r="Z545" s="45">
        <v>262.84897713598076</v>
      </c>
      <c r="AA545" s="30"/>
    </row>
    <row r="546" spans="1:27">
      <c r="A546" s="26" t="s">
        <v>233</v>
      </c>
      <c r="B546" s="26" t="s">
        <v>234</v>
      </c>
      <c r="C546" s="26" t="s">
        <v>192</v>
      </c>
      <c r="D546" s="26" t="s">
        <v>235</v>
      </c>
      <c r="E546" s="26" t="s">
        <v>173</v>
      </c>
      <c r="F546" s="44">
        <v>27018.2</v>
      </c>
      <c r="G546" s="26" t="s">
        <v>174</v>
      </c>
      <c r="H546" s="26" t="s">
        <v>2981</v>
      </c>
      <c r="I546" s="26" t="s">
        <v>174</v>
      </c>
      <c r="K546" s="26" t="s">
        <v>2982</v>
      </c>
      <c r="L546" s="26" t="s">
        <v>177</v>
      </c>
      <c r="M546" s="26" t="s">
        <v>178</v>
      </c>
      <c r="N546" s="26" t="s">
        <v>179</v>
      </c>
      <c r="O546" s="26" t="s">
        <v>2983</v>
      </c>
      <c r="P546" s="26" t="s">
        <v>2984</v>
      </c>
      <c r="Q546" s="26" t="s">
        <v>2972</v>
      </c>
      <c r="R546" s="26" t="s">
        <v>2972</v>
      </c>
      <c r="S546" s="26" t="s">
        <v>2972</v>
      </c>
      <c r="T546" s="26" t="s">
        <v>2985</v>
      </c>
      <c r="V546" s="41">
        <v>44446</v>
      </c>
      <c r="W546" s="47">
        <v>364</v>
      </c>
      <c r="X546" s="18" t="s">
        <v>37</v>
      </c>
      <c r="Y546" s="29"/>
      <c r="Z546" s="45">
        <v>1354.7031688728441</v>
      </c>
      <c r="AA546" s="30"/>
    </row>
    <row r="547" spans="1:27">
      <c r="A547" s="26" t="s">
        <v>2249</v>
      </c>
      <c r="B547" s="26" t="s">
        <v>2250</v>
      </c>
      <c r="C547" s="26" t="s">
        <v>173</v>
      </c>
      <c r="D547" s="26" t="s">
        <v>2224</v>
      </c>
      <c r="E547" s="26" t="s">
        <v>173</v>
      </c>
      <c r="F547" s="44">
        <v>2034800</v>
      </c>
      <c r="G547" s="26" t="s">
        <v>174</v>
      </c>
      <c r="H547" s="26" t="s">
        <v>2986</v>
      </c>
      <c r="I547" s="26" t="s">
        <v>174</v>
      </c>
      <c r="K547" s="26" t="s">
        <v>2987</v>
      </c>
      <c r="L547" s="26" t="s">
        <v>177</v>
      </c>
      <c r="M547" s="26" t="s">
        <v>178</v>
      </c>
      <c r="N547" s="26" t="s">
        <v>122</v>
      </c>
      <c r="O547" s="26" t="s">
        <v>2988</v>
      </c>
      <c r="P547" s="26" t="s">
        <v>2989</v>
      </c>
      <c r="Q547" s="26" t="s">
        <v>2972</v>
      </c>
      <c r="R547" s="26" t="s">
        <v>2972</v>
      </c>
      <c r="S547" s="26" t="s">
        <v>2972</v>
      </c>
      <c r="T547" s="26" t="s">
        <v>2990</v>
      </c>
      <c r="V547" s="41">
        <v>44446</v>
      </c>
      <c r="W547" s="47">
        <v>349</v>
      </c>
      <c r="X547" s="18" t="s">
        <v>49</v>
      </c>
      <c r="Y547" s="29"/>
      <c r="Z547" s="45">
        <v>102025.67188126755</v>
      </c>
      <c r="AA547" s="30"/>
    </row>
    <row r="548" spans="1:27">
      <c r="A548" s="26" t="s">
        <v>811</v>
      </c>
      <c r="B548" s="26" t="s">
        <v>812</v>
      </c>
      <c r="C548" s="26" t="s">
        <v>174</v>
      </c>
      <c r="D548" s="26" t="s">
        <v>813</v>
      </c>
      <c r="E548" s="26" t="s">
        <v>173</v>
      </c>
      <c r="F548" s="44">
        <v>22000</v>
      </c>
      <c r="G548" s="26" t="s">
        <v>174</v>
      </c>
      <c r="H548" s="26" t="s">
        <v>2991</v>
      </c>
      <c r="I548" s="26" t="s">
        <v>174</v>
      </c>
      <c r="K548" s="26" t="s">
        <v>2992</v>
      </c>
      <c r="L548" s="26" t="s">
        <v>177</v>
      </c>
      <c r="M548" s="26" t="s">
        <v>178</v>
      </c>
      <c r="N548" s="26" t="s">
        <v>255</v>
      </c>
      <c r="O548" s="26" t="s">
        <v>2993</v>
      </c>
      <c r="P548" s="26" t="s">
        <v>2994</v>
      </c>
      <c r="Q548" s="26" t="s">
        <v>2972</v>
      </c>
      <c r="R548" s="26" t="s">
        <v>2972</v>
      </c>
      <c r="S548" s="26" t="s">
        <v>2972</v>
      </c>
      <c r="T548" s="26" t="s">
        <v>2995</v>
      </c>
      <c r="V548" s="41">
        <v>44446</v>
      </c>
      <c r="W548" s="47">
        <v>373</v>
      </c>
      <c r="X548" s="18" t="s">
        <v>7262</v>
      </c>
      <c r="Y548" s="29"/>
      <c r="Z548" s="45">
        <v>1103.088648215002</v>
      </c>
      <c r="AA548" s="30"/>
    </row>
    <row r="549" spans="1:27">
      <c r="A549" s="26" t="s">
        <v>286</v>
      </c>
      <c r="B549" s="26" t="s">
        <v>287</v>
      </c>
      <c r="C549" s="26" t="s">
        <v>174</v>
      </c>
      <c r="D549" s="26" t="s">
        <v>288</v>
      </c>
      <c r="E549" s="26" t="s">
        <v>173</v>
      </c>
      <c r="F549" s="44">
        <v>42016</v>
      </c>
      <c r="G549" s="26" t="s">
        <v>174</v>
      </c>
      <c r="H549" s="26" t="s">
        <v>1691</v>
      </c>
      <c r="I549" s="26" t="s">
        <v>174</v>
      </c>
      <c r="K549" s="26" t="s">
        <v>2996</v>
      </c>
      <c r="L549" s="26" t="s">
        <v>2997</v>
      </c>
      <c r="M549" s="26" t="s">
        <v>178</v>
      </c>
      <c r="N549" s="26" t="s">
        <v>206</v>
      </c>
      <c r="O549" s="26" t="s">
        <v>2998</v>
      </c>
      <c r="P549" s="26" t="s">
        <v>2999</v>
      </c>
      <c r="Q549" s="26" t="s">
        <v>2972</v>
      </c>
      <c r="R549" s="26" t="s">
        <v>2972</v>
      </c>
      <c r="S549" s="26" t="s">
        <v>2972</v>
      </c>
      <c r="T549" s="26" t="s">
        <v>3000</v>
      </c>
      <c r="V549" s="41">
        <v>44446</v>
      </c>
      <c r="W549" s="47">
        <v>324</v>
      </c>
      <c r="X549" s="18" t="s">
        <v>1691</v>
      </c>
      <c r="Y549" s="29"/>
      <c r="Z549" s="45">
        <v>2106.6987565182512</v>
      </c>
      <c r="AA549" s="30"/>
    </row>
    <row r="550" spans="1:27">
      <c r="A550" s="26" t="s">
        <v>3001</v>
      </c>
      <c r="B550" s="26" t="s">
        <v>3002</v>
      </c>
      <c r="C550" s="26" t="s">
        <v>192</v>
      </c>
      <c r="D550" s="26" t="s">
        <v>3003</v>
      </c>
      <c r="E550" s="26" t="s">
        <v>173</v>
      </c>
      <c r="F550" s="44">
        <v>128344.79</v>
      </c>
      <c r="G550" s="26" t="s">
        <v>174</v>
      </c>
      <c r="H550" s="26" t="s">
        <v>3004</v>
      </c>
      <c r="I550" s="26" t="s">
        <v>174</v>
      </c>
      <c r="K550" s="26" t="s">
        <v>3005</v>
      </c>
      <c r="L550" s="26" t="s">
        <v>177</v>
      </c>
      <c r="M550" s="26" t="s">
        <v>178</v>
      </c>
      <c r="N550" s="26" t="s">
        <v>179</v>
      </c>
      <c r="O550" s="26" t="s">
        <v>3006</v>
      </c>
      <c r="P550" s="26" t="s">
        <v>3007</v>
      </c>
      <c r="Q550" s="26" t="s">
        <v>2972</v>
      </c>
      <c r="R550" s="26" t="s">
        <v>2972</v>
      </c>
      <c r="S550" s="26" t="s">
        <v>2972</v>
      </c>
      <c r="T550" s="26" t="s">
        <v>3008</v>
      </c>
      <c r="V550" s="41">
        <v>44446</v>
      </c>
      <c r="W550" s="47">
        <v>801</v>
      </c>
      <c r="X550" s="18" t="s">
        <v>8226</v>
      </c>
      <c r="Y550" s="29"/>
      <c r="Z550" s="45">
        <v>6435.2582230244689</v>
      </c>
      <c r="AA550" s="30"/>
    </row>
    <row r="551" spans="1:27">
      <c r="A551" s="26" t="s">
        <v>3009</v>
      </c>
      <c r="B551" s="26" t="s">
        <v>3010</v>
      </c>
      <c r="C551" s="26" t="s">
        <v>174</v>
      </c>
      <c r="D551" s="26" t="s">
        <v>3011</v>
      </c>
      <c r="E551" s="26" t="s">
        <v>173</v>
      </c>
      <c r="F551" s="44">
        <v>158512.70000000001</v>
      </c>
      <c r="G551" s="26" t="s">
        <v>174</v>
      </c>
      <c r="H551" s="26" t="s">
        <v>3012</v>
      </c>
      <c r="I551" s="26" t="s">
        <v>174</v>
      </c>
      <c r="K551" s="26" t="s">
        <v>3013</v>
      </c>
      <c r="L551" s="26" t="s">
        <v>264</v>
      </c>
      <c r="M551" s="26" t="s">
        <v>178</v>
      </c>
      <c r="N551" s="26" t="s">
        <v>122</v>
      </c>
      <c r="O551" s="26" t="s">
        <v>3014</v>
      </c>
      <c r="P551" s="26" t="s">
        <v>3015</v>
      </c>
      <c r="Q551" s="26" t="s">
        <v>2972</v>
      </c>
      <c r="R551" s="26" t="s">
        <v>2972</v>
      </c>
      <c r="S551" s="26" t="s">
        <v>2972</v>
      </c>
      <c r="T551" s="26" t="s">
        <v>3016</v>
      </c>
      <c r="V551" s="41">
        <v>44446</v>
      </c>
      <c r="W551" s="47">
        <v>389</v>
      </c>
      <c r="X551" s="18" t="s">
        <v>7269</v>
      </c>
      <c r="Y551" s="29"/>
      <c r="Z551" s="45">
        <v>7947.8890894504621</v>
      </c>
      <c r="AA551" s="30"/>
    </row>
    <row r="552" spans="1:27">
      <c r="A552" s="26" t="s">
        <v>2318</v>
      </c>
      <c r="B552" s="26" t="s">
        <v>2319</v>
      </c>
      <c r="F552" s="44">
        <v>8139.24</v>
      </c>
      <c r="Q552" s="26" t="s">
        <v>3017</v>
      </c>
      <c r="R552" s="26" t="s">
        <v>3017</v>
      </c>
      <c r="S552" s="26" t="s">
        <v>3017</v>
      </c>
      <c r="T552" s="26" t="s">
        <v>3017</v>
      </c>
      <c r="V552" s="41">
        <v>44447</v>
      </c>
      <c r="W552" s="47">
        <v>235</v>
      </c>
      <c r="X552" s="18" t="s">
        <v>7224</v>
      </c>
      <c r="Y552" s="29"/>
      <c r="Z552" s="45">
        <v>408.22136290456052</v>
      </c>
      <c r="AA552" s="30"/>
    </row>
    <row r="553" spans="1:27">
      <c r="A553" s="26" t="s">
        <v>375</v>
      </c>
      <c r="B553" s="26" t="s">
        <v>376</v>
      </c>
      <c r="F553" s="44">
        <v>6105.52</v>
      </c>
      <c r="Q553" s="26" t="s">
        <v>3017</v>
      </c>
      <c r="R553" s="26" t="s">
        <v>3017</v>
      </c>
      <c r="S553" s="26" t="s">
        <v>3017</v>
      </c>
      <c r="T553" s="26" t="s">
        <v>3017</v>
      </c>
      <c r="V553" s="41">
        <v>44447</v>
      </c>
      <c r="W553" s="47">
        <v>341</v>
      </c>
      <c r="X553" s="18" t="s">
        <v>8238</v>
      </c>
      <c r="Y553" s="29"/>
      <c r="Z553" s="45">
        <v>306.22069083121431</v>
      </c>
      <c r="AA553" s="30"/>
    </row>
    <row r="554" spans="1:27">
      <c r="A554" s="26">
        <v>790</v>
      </c>
      <c r="B554" s="26" t="s">
        <v>758</v>
      </c>
      <c r="F554" s="44">
        <v>52614.44</v>
      </c>
      <c r="Q554" s="26" t="s">
        <v>3017</v>
      </c>
      <c r="R554" s="26" t="s">
        <v>3017</v>
      </c>
      <c r="S554" s="26" t="s">
        <v>3017</v>
      </c>
      <c r="T554" s="26" t="s">
        <v>3017</v>
      </c>
      <c r="V554" s="41">
        <v>44447</v>
      </c>
      <c r="W554" s="47">
        <v>26</v>
      </c>
      <c r="X554" s="18" t="s">
        <v>7157</v>
      </c>
      <c r="Y554" s="29"/>
      <c r="Z554" s="45">
        <v>2638.8628920218875</v>
      </c>
      <c r="AA554" s="30"/>
    </row>
    <row r="555" spans="1:27">
      <c r="A555" s="26" t="s">
        <v>1571</v>
      </c>
      <c r="B555" s="26" t="s">
        <v>1572</v>
      </c>
      <c r="F555" s="44">
        <v>23939</v>
      </c>
      <c r="Q555" s="26" t="s">
        <v>3017</v>
      </c>
      <c r="R555" s="26" t="s">
        <v>3017</v>
      </c>
      <c r="S555" s="26" t="s">
        <v>3017</v>
      </c>
      <c r="T555" s="26" t="s">
        <v>3017</v>
      </c>
      <c r="V555" s="41">
        <v>44447</v>
      </c>
      <c r="W555" s="47">
        <v>368</v>
      </c>
      <c r="X555" s="18" t="s">
        <v>1574</v>
      </c>
      <c r="Y555" s="29"/>
      <c r="Z555" s="45">
        <v>1200.654017644433</v>
      </c>
      <c r="AA555" s="30"/>
    </row>
    <row r="556" spans="1:27">
      <c r="A556" s="26" t="s">
        <v>2653</v>
      </c>
      <c r="B556" s="26" t="s">
        <v>1427</v>
      </c>
      <c r="F556" s="44">
        <v>236495.06</v>
      </c>
      <c r="Q556" s="26" t="s">
        <v>3017</v>
      </c>
      <c r="R556" s="26" t="s">
        <v>3017</v>
      </c>
      <c r="S556" s="26" t="s">
        <v>3017</v>
      </c>
      <c r="T556" s="26" t="s">
        <v>3017</v>
      </c>
      <c r="V556" s="41">
        <v>44447</v>
      </c>
      <c r="W556" s="47">
        <v>192</v>
      </c>
      <c r="X556" s="18" t="s">
        <v>7217</v>
      </c>
      <c r="Y556" s="29"/>
      <c r="Z556" s="45">
        <v>11861.345250096547</v>
      </c>
      <c r="AA556" s="30"/>
    </row>
    <row r="557" spans="1:27">
      <c r="A557" s="26" t="s">
        <v>190</v>
      </c>
      <c r="B557" s="26" t="s">
        <v>191</v>
      </c>
      <c r="F557" s="44">
        <v>11269.48</v>
      </c>
      <c r="Q557" s="26" t="s">
        <v>3017</v>
      </c>
      <c r="R557" s="26" t="s">
        <v>3017</v>
      </c>
      <c r="S557" s="26" t="s">
        <v>3017</v>
      </c>
      <c r="T557" s="26" t="s">
        <v>3017</v>
      </c>
      <c r="V557" s="41">
        <v>44447</v>
      </c>
      <c r="W557" s="47">
        <v>323</v>
      </c>
      <c r="X557" s="18" t="s">
        <v>7246</v>
      </c>
      <c r="Y557" s="29"/>
      <c r="Z557" s="45">
        <v>565.2176965939924</v>
      </c>
      <c r="AA557" s="30"/>
    </row>
    <row r="558" spans="1:27">
      <c r="A558" s="26" t="s">
        <v>562</v>
      </c>
      <c r="B558" s="26" t="s">
        <v>563</v>
      </c>
      <c r="F558" s="44">
        <v>331865.49</v>
      </c>
      <c r="Q558" s="26" t="s">
        <v>3017</v>
      </c>
      <c r="R558" s="26" t="s">
        <v>3017</v>
      </c>
      <c r="S558" s="26" t="s">
        <v>3017</v>
      </c>
      <c r="T558" s="26" t="s">
        <v>3017</v>
      </c>
      <c r="V558" s="41">
        <v>44447</v>
      </c>
      <c r="W558" s="47">
        <v>293</v>
      </c>
      <c r="X558" s="18" t="s">
        <v>7241</v>
      </c>
      <c r="Y558" s="29"/>
      <c r="Z558" s="45">
        <v>16644.623162456177</v>
      </c>
      <c r="AA558" s="30"/>
    </row>
    <row r="559" spans="1:27">
      <c r="A559" s="26" t="s">
        <v>1341</v>
      </c>
      <c r="B559" s="26" t="s">
        <v>1342</v>
      </c>
      <c r="F559" s="44">
        <v>456350.79</v>
      </c>
      <c r="Q559" s="26" t="s">
        <v>3017</v>
      </c>
      <c r="R559" s="26" t="s">
        <v>3017</v>
      </c>
      <c r="S559" s="26" t="s">
        <v>3017</v>
      </c>
      <c r="T559" s="26" t="s">
        <v>3017</v>
      </c>
      <c r="V559" s="41">
        <v>44447</v>
      </c>
      <c r="W559" s="47">
        <v>116</v>
      </c>
      <c r="X559" s="18" t="s">
        <v>7187</v>
      </c>
      <c r="Y559" s="29"/>
      <c r="Z559" s="45">
        <v>22888.149441025562</v>
      </c>
      <c r="AA559" s="30"/>
    </row>
    <row r="560" spans="1:27">
      <c r="A560" s="26" t="s">
        <v>1954</v>
      </c>
      <c r="B560" s="26" t="s">
        <v>1955</v>
      </c>
      <c r="F560" s="44">
        <v>521420.09</v>
      </c>
      <c r="Q560" s="26" t="s">
        <v>3017</v>
      </c>
      <c r="R560" s="26" t="s">
        <v>3017</v>
      </c>
      <c r="S560" s="26" t="s">
        <v>3017</v>
      </c>
      <c r="T560" s="26" t="s">
        <v>3017</v>
      </c>
      <c r="V560" s="41">
        <v>44447</v>
      </c>
      <c r="W560" s="47">
        <v>456</v>
      </c>
      <c r="X560" s="18" t="s">
        <v>7278</v>
      </c>
      <c r="Y560" s="29"/>
      <c r="Z560" s="45">
        <v>26151.682440328412</v>
      </c>
      <c r="AA560" s="30"/>
    </row>
    <row r="561" spans="1:27">
      <c r="A561" s="26" t="s">
        <v>3018</v>
      </c>
      <c r="B561" s="26" t="s">
        <v>3019</v>
      </c>
      <c r="F561" s="44">
        <v>1409773.47</v>
      </c>
      <c r="Q561" s="26" t="s">
        <v>3017</v>
      </c>
      <c r="R561" s="26" t="s">
        <v>3017</v>
      </c>
      <c r="S561" s="26" t="s">
        <v>3017</v>
      </c>
      <c r="T561" s="26" t="s">
        <v>3017</v>
      </c>
      <c r="V561" s="41">
        <v>44447</v>
      </c>
      <c r="W561" s="47">
        <v>202</v>
      </c>
      <c r="X561" s="18" t="s">
        <v>137</v>
      </c>
      <c r="Y561" s="29"/>
      <c r="Z561" s="45">
        <v>70706.803990310102</v>
      </c>
      <c r="AA561" s="30"/>
    </row>
    <row r="562" spans="1:27">
      <c r="A562" s="26" t="s">
        <v>3020</v>
      </c>
      <c r="B562" s="26" t="s">
        <v>3021</v>
      </c>
      <c r="F562" s="44">
        <v>41509</v>
      </c>
      <c r="Q562" s="26" t="s">
        <v>3017</v>
      </c>
      <c r="R562" s="26" t="s">
        <v>3017</v>
      </c>
      <c r="S562" s="26" t="s">
        <v>3017</v>
      </c>
      <c r="T562" s="26" t="s">
        <v>3017</v>
      </c>
      <c r="V562" s="41">
        <v>44447</v>
      </c>
      <c r="W562" s="47">
        <v>549</v>
      </c>
      <c r="X562" s="18" t="s">
        <v>7292</v>
      </c>
      <c r="Y562" s="29"/>
      <c r="Z562" s="45">
        <v>2081.8725768997356</v>
      </c>
      <c r="AA562" s="30"/>
    </row>
    <row r="563" spans="1:27">
      <c r="A563" s="26" t="s">
        <v>921</v>
      </c>
      <c r="B563" s="26" t="s">
        <v>922</v>
      </c>
      <c r="F563" s="44">
        <v>169000.66</v>
      </c>
      <c r="Q563" s="26" t="s">
        <v>3017</v>
      </c>
      <c r="R563" s="26" t="s">
        <v>3017</v>
      </c>
      <c r="S563" s="26" t="s">
        <v>3017</v>
      </c>
      <c r="T563" s="26" t="s">
        <v>3017</v>
      </c>
      <c r="V563" s="41">
        <v>44447</v>
      </c>
      <c r="W563" s="47">
        <v>154</v>
      </c>
      <c r="X563" s="18" t="s">
        <v>7204</v>
      </c>
      <c r="Y563" s="29"/>
      <c r="Z563" s="45">
        <v>8476.1820215364387</v>
      </c>
      <c r="AA563" s="30"/>
    </row>
    <row r="564" spans="1:27">
      <c r="A564" s="26" t="s">
        <v>3022</v>
      </c>
      <c r="B564" s="26" t="s">
        <v>3023</v>
      </c>
      <c r="F564" s="44">
        <v>134101.21</v>
      </c>
      <c r="Q564" s="26" t="s">
        <v>3017</v>
      </c>
      <c r="R564" s="26" t="s">
        <v>3017</v>
      </c>
      <c r="S564" s="26" t="s">
        <v>3017</v>
      </c>
      <c r="T564" s="26" t="s">
        <v>3017</v>
      </c>
      <c r="V564" s="41">
        <v>44447</v>
      </c>
      <c r="W564" s="47">
        <v>630</v>
      </c>
      <c r="X564" s="18" t="s">
        <v>6961</v>
      </c>
      <c r="Y564" s="29"/>
      <c r="Z564" s="45">
        <v>6725.8096226859852</v>
      </c>
      <c r="AA564" s="30"/>
    </row>
    <row r="565" spans="1:27">
      <c r="A565" s="26" t="s">
        <v>1539</v>
      </c>
      <c r="B565" s="26" t="s">
        <v>1540</v>
      </c>
      <c r="F565" s="44">
        <v>391694.32</v>
      </c>
      <c r="Q565" s="26" t="s">
        <v>3017</v>
      </c>
      <c r="R565" s="26" t="s">
        <v>3017</v>
      </c>
      <c r="S565" s="26" t="s">
        <v>3017</v>
      </c>
      <c r="T565" s="26" t="s">
        <v>3017</v>
      </c>
      <c r="V565" s="41">
        <v>44447</v>
      </c>
      <c r="W565" s="47">
        <v>67</v>
      </c>
      <c r="X565" s="18" t="s">
        <v>7166</v>
      </c>
      <c r="Y565" s="29"/>
      <c r="Z565" s="45">
        <v>19645.321817807937</v>
      </c>
      <c r="AA565" s="30"/>
    </row>
    <row r="566" spans="1:27">
      <c r="A566" s="26" t="s">
        <v>3024</v>
      </c>
      <c r="B566" s="26" t="s">
        <v>3025</v>
      </c>
      <c r="F566" s="44">
        <v>28785.91</v>
      </c>
      <c r="Q566" s="26" t="s">
        <v>3017</v>
      </c>
      <c r="R566" s="26" t="s">
        <v>3017</v>
      </c>
      <c r="S566" s="26" t="s">
        <v>3017</v>
      </c>
      <c r="T566" s="26" t="s">
        <v>3017</v>
      </c>
      <c r="V566" s="41">
        <v>44447</v>
      </c>
      <c r="W566" s="47">
        <v>656</v>
      </c>
      <c r="X566" s="18" t="s">
        <v>7302</v>
      </c>
      <c r="Y566" s="29"/>
      <c r="Z566" s="45">
        <v>1443.7494671060219</v>
      </c>
      <c r="AA566" s="30"/>
    </row>
    <row r="567" spans="1:27">
      <c r="A567" s="26" t="s">
        <v>3026</v>
      </c>
      <c r="B567" s="26" t="s">
        <v>3027</v>
      </c>
      <c r="F567" s="44">
        <v>95831.79</v>
      </c>
      <c r="Q567" s="26" t="s">
        <v>3017</v>
      </c>
      <c r="R567" s="26" t="s">
        <v>3017</v>
      </c>
      <c r="S567" s="26" t="s">
        <v>3017</v>
      </c>
      <c r="T567" s="26" t="s">
        <v>3017</v>
      </c>
      <c r="V567" s="41">
        <v>44447</v>
      </c>
      <c r="W567" s="47">
        <v>558</v>
      </c>
      <c r="X567" s="18" t="s">
        <v>7293</v>
      </c>
      <c r="Y567" s="29"/>
      <c r="Z567" s="45">
        <v>4806.4172973623618</v>
      </c>
      <c r="AA567" s="30"/>
    </row>
    <row r="568" spans="1:27">
      <c r="A568" s="26" t="s">
        <v>1027</v>
      </c>
      <c r="B568" s="26" t="s">
        <v>1028</v>
      </c>
      <c r="F568" s="44">
        <v>313209.21000000002</v>
      </c>
      <c r="Q568" s="26" t="s">
        <v>3017</v>
      </c>
      <c r="R568" s="26" t="s">
        <v>3017</v>
      </c>
      <c r="S568" s="26" t="s">
        <v>3017</v>
      </c>
      <c r="T568" s="26" t="s">
        <v>3017</v>
      </c>
      <c r="V568" s="41">
        <v>44447</v>
      </c>
      <c r="W568" s="47">
        <v>250</v>
      </c>
      <c r="X568" s="18" t="s">
        <v>7230</v>
      </c>
      <c r="Y568" s="29"/>
      <c r="Z568" s="45">
        <v>15708.922525992688</v>
      </c>
      <c r="AA568" s="30"/>
    </row>
    <row r="569" spans="1:27">
      <c r="A569" s="26" t="s">
        <v>3028</v>
      </c>
      <c r="B569" s="26" t="s">
        <v>3029</v>
      </c>
      <c r="F569" s="44">
        <v>7600</v>
      </c>
      <c r="Q569" s="26" t="s">
        <v>3017</v>
      </c>
      <c r="R569" s="26" t="s">
        <v>3017</v>
      </c>
      <c r="S569" s="26" t="s">
        <v>3017</v>
      </c>
      <c r="T569" s="26" t="s">
        <v>3017</v>
      </c>
      <c r="V569" s="41">
        <v>44447</v>
      </c>
      <c r="W569" s="47">
        <v>549</v>
      </c>
      <c r="X569" s="18" t="s">
        <v>7292</v>
      </c>
      <c r="Y569" s="29"/>
      <c r="Z569" s="45">
        <v>381.17592773706883</v>
      </c>
      <c r="AA569" s="30"/>
    </row>
    <row r="570" spans="1:27">
      <c r="A570" s="26" t="s">
        <v>1240</v>
      </c>
      <c r="B570" s="26" t="s">
        <v>1241</v>
      </c>
      <c r="F570" s="44">
        <v>8461.2000000000007</v>
      </c>
      <c r="Q570" s="26" t="s">
        <v>3017</v>
      </c>
      <c r="R570" s="26" t="s">
        <v>3017</v>
      </c>
      <c r="S570" s="26" t="s">
        <v>3017</v>
      </c>
      <c r="T570" s="26" t="s">
        <v>3017</v>
      </c>
      <c r="V570" s="41">
        <v>44447</v>
      </c>
      <c r="W570" s="47">
        <v>298</v>
      </c>
      <c r="X570" s="18" t="s">
        <v>7242</v>
      </c>
      <c r="Y570" s="29"/>
      <c r="Z570" s="45">
        <v>424.36917891695884</v>
      </c>
      <c r="AA570" s="30"/>
    </row>
    <row r="571" spans="1:27">
      <c r="A571" s="26" t="s">
        <v>3030</v>
      </c>
      <c r="B571" s="26" t="s">
        <v>3031</v>
      </c>
      <c r="F571" s="44">
        <v>428143.2</v>
      </c>
      <c r="Q571" s="26" t="s">
        <v>3017</v>
      </c>
      <c r="R571" s="26" t="s">
        <v>3017</v>
      </c>
      <c r="S571" s="26" t="s">
        <v>3017</v>
      </c>
      <c r="T571" s="26" t="s">
        <v>3017</v>
      </c>
      <c r="V571" s="41">
        <v>44447</v>
      </c>
      <c r="W571" s="47">
        <v>780</v>
      </c>
      <c r="X571" s="18" t="s">
        <v>7333</v>
      </c>
      <c r="Y571" s="29"/>
      <c r="Z571" s="45">
        <v>21473.405455831238</v>
      </c>
      <c r="AA571" s="30"/>
    </row>
    <row r="572" spans="1:27">
      <c r="A572" s="26" t="s">
        <v>61</v>
      </c>
      <c r="B572" s="26" t="s">
        <v>3032</v>
      </c>
      <c r="F572" s="44">
        <v>4055680</v>
      </c>
      <c r="Q572" s="26" t="s">
        <v>3017</v>
      </c>
      <c r="R572" s="26" t="s">
        <v>3017</v>
      </c>
      <c r="S572" s="26" t="s">
        <v>3017</v>
      </c>
      <c r="T572" s="26" t="s">
        <v>3017</v>
      </c>
      <c r="V572" s="41">
        <v>44447</v>
      </c>
      <c r="W572" s="47">
        <v>442</v>
      </c>
      <c r="X572" s="18" t="s">
        <v>61</v>
      </c>
      <c r="Y572" s="29"/>
      <c r="Z572" s="45">
        <v>203411.52455324674</v>
      </c>
      <c r="AA572" s="30"/>
    </row>
    <row r="573" spans="1:27">
      <c r="A573" s="26" t="s">
        <v>749</v>
      </c>
      <c r="B573" s="26" t="s">
        <v>750</v>
      </c>
      <c r="F573" s="44">
        <v>9652.89</v>
      </c>
      <c r="Q573" s="26" t="s">
        <v>3017</v>
      </c>
      <c r="R573" s="26" t="s">
        <v>3017</v>
      </c>
      <c r="S573" s="26" t="s">
        <v>3017</v>
      </c>
      <c r="T573" s="26" t="s">
        <v>3017</v>
      </c>
      <c r="V573" s="41">
        <v>44447</v>
      </c>
      <c r="W573" s="47">
        <v>245</v>
      </c>
      <c r="X573" s="18" t="s">
        <v>7229</v>
      </c>
      <c r="Y573" s="29"/>
      <c r="Z573" s="45">
        <v>484.1380659334045</v>
      </c>
      <c r="AA573" s="30"/>
    </row>
    <row r="574" spans="1:27">
      <c r="A574" s="26" t="s">
        <v>733</v>
      </c>
      <c r="B574" s="26" t="s">
        <v>734</v>
      </c>
      <c r="F574" s="44">
        <v>1015357.99</v>
      </c>
      <c r="Q574" s="26" t="s">
        <v>3017</v>
      </c>
      <c r="R574" s="26" t="s">
        <v>3017</v>
      </c>
      <c r="S574" s="26" t="s">
        <v>3017</v>
      </c>
      <c r="T574" s="26" t="s">
        <v>3017</v>
      </c>
      <c r="V574" s="41">
        <v>44447</v>
      </c>
      <c r="W574" s="47">
        <v>63</v>
      </c>
      <c r="X574" s="18" t="s">
        <v>7164</v>
      </c>
      <c r="Y574" s="29"/>
      <c r="Z574" s="45">
        <v>50925.003134670456</v>
      </c>
      <c r="AA574" s="30"/>
    </row>
    <row r="575" spans="1:27">
      <c r="A575" s="26" t="s">
        <v>741</v>
      </c>
      <c r="B575" s="26" t="s">
        <v>742</v>
      </c>
      <c r="F575" s="44">
        <v>33734.81</v>
      </c>
      <c r="Q575" s="26" t="s">
        <v>3017</v>
      </c>
      <c r="R575" s="26" t="s">
        <v>3017</v>
      </c>
      <c r="S575" s="26" t="s">
        <v>3017</v>
      </c>
      <c r="T575" s="26" t="s">
        <v>3017</v>
      </c>
      <c r="V575" s="41">
        <v>44447</v>
      </c>
      <c r="W575" s="47">
        <v>75</v>
      </c>
      <c r="X575" s="18" t="s">
        <v>7169</v>
      </c>
      <c r="Y575" s="29"/>
      <c r="Z575" s="45">
        <v>1691.9601972083876</v>
      </c>
      <c r="AA575" s="30"/>
    </row>
    <row r="576" spans="1:27">
      <c r="A576" s="26" t="s">
        <v>367</v>
      </c>
      <c r="B576" s="26" t="s">
        <v>368</v>
      </c>
      <c r="F576" s="44">
        <v>35225.19</v>
      </c>
      <c r="Q576" s="26" t="s">
        <v>3017</v>
      </c>
      <c r="R576" s="26" t="s">
        <v>3017</v>
      </c>
      <c r="S576" s="26" t="s">
        <v>3017</v>
      </c>
      <c r="T576" s="26" t="s">
        <v>3017</v>
      </c>
      <c r="V576" s="41">
        <v>44447</v>
      </c>
      <c r="W576" s="47">
        <v>165</v>
      </c>
      <c r="X576" s="18" t="s">
        <v>7211</v>
      </c>
      <c r="Y576" s="29"/>
      <c r="Z576" s="45">
        <v>1766.7097997321737</v>
      </c>
      <c r="AA576" s="30"/>
    </row>
    <row r="577" spans="1:27">
      <c r="A577" s="26" t="s">
        <v>3033</v>
      </c>
      <c r="B577" s="26" t="s">
        <v>3034</v>
      </c>
      <c r="F577" s="44">
        <v>34123.42</v>
      </c>
      <c r="Q577" s="26" t="s">
        <v>3017</v>
      </c>
      <c r="R577" s="26" t="s">
        <v>3017</v>
      </c>
      <c r="S577" s="26" t="s">
        <v>3017</v>
      </c>
      <c r="T577" s="26" t="s">
        <v>3017</v>
      </c>
      <c r="V577" s="41">
        <v>44447</v>
      </c>
      <c r="W577" s="47">
        <v>512</v>
      </c>
      <c r="X577" s="18" t="s">
        <v>7289</v>
      </c>
      <c r="Y577" s="29"/>
      <c r="Z577" s="45">
        <v>1711.4508257975854</v>
      </c>
      <c r="AA577" s="30"/>
    </row>
    <row r="578" spans="1:27">
      <c r="A578" s="26" t="s">
        <v>897</v>
      </c>
      <c r="B578" s="26" t="s">
        <v>898</v>
      </c>
      <c r="F578" s="44">
        <v>266326.28000000003</v>
      </c>
      <c r="Q578" s="26" t="s">
        <v>3017</v>
      </c>
      <c r="R578" s="26" t="s">
        <v>3017</v>
      </c>
      <c r="S578" s="26" t="s">
        <v>3017</v>
      </c>
      <c r="T578" s="26" t="s">
        <v>3017</v>
      </c>
      <c r="V578" s="41">
        <v>44447</v>
      </c>
      <c r="W578" s="47">
        <v>367</v>
      </c>
      <c r="X578" s="18" t="s">
        <v>7260</v>
      </c>
      <c r="Y578" s="29"/>
      <c r="Z578" s="45">
        <v>13357.52195523189</v>
      </c>
      <c r="AA578" s="30"/>
    </row>
    <row r="579" spans="1:27">
      <c r="A579" s="26" t="s">
        <v>3035</v>
      </c>
      <c r="B579" s="26" t="s">
        <v>3036</v>
      </c>
      <c r="F579" s="44">
        <v>202565.47</v>
      </c>
      <c r="Q579" s="26" t="s">
        <v>3017</v>
      </c>
      <c r="R579" s="26" t="s">
        <v>3017</v>
      </c>
      <c r="S579" s="26" t="s">
        <v>3017</v>
      </c>
      <c r="T579" s="26" t="s">
        <v>3017</v>
      </c>
      <c r="V579" s="41">
        <v>44447</v>
      </c>
      <c r="W579" s="47">
        <v>412</v>
      </c>
      <c r="X579" s="18" t="s">
        <v>7272</v>
      </c>
      <c r="Y579" s="29"/>
      <c r="Z579" s="45">
        <v>10159.615915098077</v>
      </c>
      <c r="AA579" s="30"/>
    </row>
    <row r="580" spans="1:27">
      <c r="A580" s="26" t="s">
        <v>2775</v>
      </c>
      <c r="B580" s="26" t="s">
        <v>2776</v>
      </c>
      <c r="F580" s="44">
        <v>1895061.83</v>
      </c>
      <c r="Q580" s="26" t="s">
        <v>3017</v>
      </c>
      <c r="R580" s="26" t="s">
        <v>3017</v>
      </c>
      <c r="S580" s="26" t="s">
        <v>3017</v>
      </c>
      <c r="T580" s="26" t="s">
        <v>3017</v>
      </c>
      <c r="V580" s="41">
        <v>44447</v>
      </c>
      <c r="W580" s="47">
        <v>825</v>
      </c>
      <c r="X580" s="18" t="s">
        <v>7350</v>
      </c>
      <c r="Y580" s="29"/>
      <c r="Z580" s="45">
        <v>95046.309364389133</v>
      </c>
      <c r="AA580" s="30"/>
    </row>
    <row r="581" spans="1:27">
      <c r="A581" s="26" t="s">
        <v>2019</v>
      </c>
      <c r="B581" s="26" t="s">
        <v>2020</v>
      </c>
      <c r="F581" s="44">
        <v>10246.6</v>
      </c>
      <c r="Q581" s="26" t="s">
        <v>3017</v>
      </c>
      <c r="R581" s="26" t="s">
        <v>3017</v>
      </c>
      <c r="S581" s="26" t="s">
        <v>3017</v>
      </c>
      <c r="T581" s="26" t="s">
        <v>3017</v>
      </c>
      <c r="V581" s="41">
        <v>44447</v>
      </c>
      <c r="W581" s="47">
        <v>258</v>
      </c>
      <c r="X581" s="18" t="s">
        <v>7232</v>
      </c>
      <c r="Y581" s="29"/>
      <c r="Z581" s="45">
        <v>513.91542909876966</v>
      </c>
      <c r="AA581" s="30"/>
    </row>
    <row r="582" spans="1:27">
      <c r="A582" s="26" t="s">
        <v>2019</v>
      </c>
      <c r="B582" s="26" t="s">
        <v>2020</v>
      </c>
      <c r="F582" s="44">
        <v>51209.19</v>
      </c>
      <c r="Q582" s="26" t="s">
        <v>3017</v>
      </c>
      <c r="R582" s="26" t="s">
        <v>3017</v>
      </c>
      <c r="S582" s="26" t="s">
        <v>3017</v>
      </c>
      <c r="T582" s="26" t="s">
        <v>3017</v>
      </c>
      <c r="V582" s="41">
        <v>44447</v>
      </c>
      <c r="W582" s="47">
        <v>473</v>
      </c>
      <c r="X582" s="18" t="s">
        <v>7232</v>
      </c>
      <c r="Y582" s="29"/>
      <c r="Z582" s="45">
        <v>2568.3829614360302</v>
      </c>
      <c r="AA582" s="30"/>
    </row>
    <row r="583" spans="1:27">
      <c r="A583" s="26" t="s">
        <v>989</v>
      </c>
      <c r="B583" s="26" t="s">
        <v>990</v>
      </c>
      <c r="F583" s="44">
        <v>296371.89</v>
      </c>
      <c r="Q583" s="26" t="s">
        <v>3017</v>
      </c>
      <c r="R583" s="26" t="s">
        <v>3017</v>
      </c>
      <c r="S583" s="26" t="s">
        <v>3017</v>
      </c>
      <c r="T583" s="26" t="s">
        <v>3017</v>
      </c>
      <c r="V583" s="41">
        <v>44447</v>
      </c>
      <c r="W583" s="47">
        <v>144</v>
      </c>
      <c r="X583" s="18" t="s">
        <v>7199</v>
      </c>
      <c r="Y583" s="29"/>
      <c r="Z583" s="45">
        <v>14864.451332360331</v>
      </c>
      <c r="AA583" s="30"/>
    </row>
    <row r="584" spans="1:27">
      <c r="A584" s="26" t="s">
        <v>3037</v>
      </c>
      <c r="B584" s="26" t="s">
        <v>3038</v>
      </c>
      <c r="F584" s="44">
        <v>20119.48</v>
      </c>
      <c r="Q584" s="26" t="s">
        <v>3017</v>
      </c>
      <c r="R584" s="26" t="s">
        <v>3017</v>
      </c>
      <c r="S584" s="26" t="s">
        <v>3017</v>
      </c>
      <c r="T584" s="26" t="s">
        <v>3017</v>
      </c>
      <c r="V584" s="41">
        <v>44447</v>
      </c>
      <c r="W584" s="47">
        <v>253</v>
      </c>
      <c r="X584" s="18" t="s">
        <v>7231</v>
      </c>
      <c r="Y584" s="29"/>
      <c r="Z584" s="45">
        <v>1009.0870334983423</v>
      </c>
      <c r="AA584" s="30"/>
    </row>
    <row r="585" spans="1:27">
      <c r="A585" s="26" t="s">
        <v>1145</v>
      </c>
      <c r="B585" s="26" t="s">
        <v>1146</v>
      </c>
      <c r="F585" s="44">
        <v>154484.18</v>
      </c>
      <c r="Q585" s="26" t="s">
        <v>3017</v>
      </c>
      <c r="R585" s="26" t="s">
        <v>3017</v>
      </c>
      <c r="S585" s="26" t="s">
        <v>3017</v>
      </c>
      <c r="T585" s="26" t="s">
        <v>3017</v>
      </c>
      <c r="V585" s="41">
        <v>44447</v>
      </c>
      <c r="W585" s="47">
        <v>105</v>
      </c>
      <c r="X585" s="18" t="s">
        <v>7183</v>
      </c>
      <c r="Y585" s="29"/>
      <c r="Z585" s="45">
        <v>7748.1119252895169</v>
      </c>
      <c r="AA585" s="30"/>
    </row>
    <row r="586" spans="1:27">
      <c r="A586" s="26" t="s">
        <v>700</v>
      </c>
      <c r="B586" s="26" t="s">
        <v>701</v>
      </c>
      <c r="F586" s="44">
        <v>150000</v>
      </c>
      <c r="Q586" s="26" t="s">
        <v>3017</v>
      </c>
      <c r="R586" s="26" t="s">
        <v>3017</v>
      </c>
      <c r="S586" s="26" t="s">
        <v>3017</v>
      </c>
      <c r="T586" s="26" t="s">
        <v>3017</v>
      </c>
      <c r="V586" s="41">
        <v>44447</v>
      </c>
      <c r="W586" s="47">
        <v>183</v>
      </c>
      <c r="X586" s="18" t="s">
        <v>7215</v>
      </c>
      <c r="Y586" s="29"/>
      <c r="Z586" s="45">
        <v>7523.2091000737264</v>
      </c>
      <c r="AA586" s="30"/>
    </row>
    <row r="587" spans="1:27">
      <c r="A587" s="26" t="s">
        <v>622</v>
      </c>
      <c r="B587" s="26" t="s">
        <v>623</v>
      </c>
      <c r="F587" s="44">
        <v>100000</v>
      </c>
      <c r="Q587" s="26" t="s">
        <v>3017</v>
      </c>
      <c r="R587" s="26" t="s">
        <v>3017</v>
      </c>
      <c r="S587" s="26" t="s">
        <v>3017</v>
      </c>
      <c r="T587" s="26" t="s">
        <v>3017</v>
      </c>
      <c r="V587" s="41">
        <v>44447</v>
      </c>
      <c r="W587" s="47">
        <v>84</v>
      </c>
      <c r="X587" s="18" t="s">
        <v>7173</v>
      </c>
      <c r="Y587" s="29"/>
      <c r="Z587" s="45">
        <v>5015.4727333824849</v>
      </c>
      <c r="AA587" s="30"/>
    </row>
    <row r="588" spans="1:27">
      <c r="A588" s="26" t="s">
        <v>1043</v>
      </c>
      <c r="B588" s="26" t="s">
        <v>1044</v>
      </c>
      <c r="F588" s="44">
        <v>64085.37</v>
      </c>
      <c r="Q588" s="26" t="s">
        <v>3017</v>
      </c>
      <c r="R588" s="26" t="s">
        <v>3017</v>
      </c>
      <c r="S588" s="26" t="s">
        <v>3017</v>
      </c>
      <c r="T588" s="26" t="s">
        <v>3017</v>
      </c>
      <c r="V588" s="41">
        <v>44447</v>
      </c>
      <c r="W588" s="47">
        <v>263</v>
      </c>
      <c r="X588" s="18" t="s">
        <v>7234</v>
      </c>
      <c r="Y588" s="29"/>
      <c r="Z588" s="45">
        <v>3214.1842584372789</v>
      </c>
      <c r="AA588" s="30"/>
    </row>
    <row r="589" spans="1:27">
      <c r="A589" s="26" t="s">
        <v>717</v>
      </c>
      <c r="B589" s="26" t="s">
        <v>718</v>
      </c>
      <c r="F589" s="44">
        <v>78605.11</v>
      </c>
      <c r="Q589" s="26" t="s">
        <v>3039</v>
      </c>
      <c r="R589" s="26" t="s">
        <v>3039</v>
      </c>
      <c r="S589" s="26" t="s">
        <v>3039</v>
      </c>
      <c r="T589" s="26" t="s">
        <v>3039</v>
      </c>
      <c r="V589" s="41">
        <v>44448</v>
      </c>
      <c r="W589" s="47">
        <v>417</v>
      </c>
      <c r="X589" s="18" t="s">
        <v>7274</v>
      </c>
      <c r="Y589" s="29"/>
      <c r="Z589" s="45">
        <v>3943.7035290340064</v>
      </c>
      <c r="AA589" s="30"/>
    </row>
    <row r="590" spans="1:27">
      <c r="A590" s="26" t="s">
        <v>2804</v>
      </c>
      <c r="B590" s="26" t="s">
        <v>2805</v>
      </c>
      <c r="F590" s="44">
        <v>681877</v>
      </c>
      <c r="Q590" s="26" t="s">
        <v>3039</v>
      </c>
      <c r="R590" s="26" t="s">
        <v>3039</v>
      </c>
      <c r="S590" s="26" t="s">
        <v>3039</v>
      </c>
      <c r="T590" s="26" t="s">
        <v>3039</v>
      </c>
      <c r="V590" s="41">
        <v>44448</v>
      </c>
      <c r="W590" s="47">
        <v>827</v>
      </c>
      <c r="X590" s="18" t="s">
        <v>7352</v>
      </c>
      <c r="Y590" s="29"/>
      <c r="Z590" s="45">
        <v>34210.50783170612</v>
      </c>
      <c r="AA590" s="30"/>
    </row>
    <row r="591" spans="1:27">
      <c r="A591" s="26" t="s">
        <v>997</v>
      </c>
      <c r="B591" s="26" t="s">
        <v>998</v>
      </c>
      <c r="F591" s="44">
        <v>38455.230000000003</v>
      </c>
      <c r="Q591" s="26" t="s">
        <v>3039</v>
      </c>
      <c r="R591" s="26" t="s">
        <v>3039</v>
      </c>
      <c r="S591" s="26" t="s">
        <v>3039</v>
      </c>
      <c r="T591" s="26" t="s">
        <v>3039</v>
      </c>
      <c r="V591" s="41">
        <v>44448</v>
      </c>
      <c r="W591" s="47">
        <v>325</v>
      </c>
      <c r="X591" s="18" t="s">
        <v>7247</v>
      </c>
      <c r="Y591" s="29"/>
      <c r="Z591" s="45">
        <v>1929.3405512798645</v>
      </c>
      <c r="AA591" s="30"/>
    </row>
    <row r="592" spans="1:27">
      <c r="A592" s="26" t="s">
        <v>1507</v>
      </c>
      <c r="B592" s="26" t="s">
        <v>1508</v>
      </c>
      <c r="F592" s="44">
        <v>30921.279999999999</v>
      </c>
      <c r="Q592" s="26" t="s">
        <v>3039</v>
      </c>
      <c r="R592" s="26" t="s">
        <v>3039</v>
      </c>
      <c r="S592" s="26" t="s">
        <v>3039</v>
      </c>
      <c r="T592" s="26" t="s">
        <v>3039</v>
      </c>
      <c r="V592" s="41">
        <v>44448</v>
      </c>
      <c r="W592" s="47">
        <v>181</v>
      </c>
      <c r="X592" s="18" t="s">
        <v>7213</v>
      </c>
      <c r="Y592" s="29"/>
      <c r="Z592" s="45">
        <v>1551.3541175408143</v>
      </c>
      <c r="AA592" s="30"/>
    </row>
    <row r="593" spans="1:27">
      <c r="A593" s="26" t="s">
        <v>1102</v>
      </c>
      <c r="B593" s="26" t="s">
        <v>1103</v>
      </c>
      <c r="F593" s="44">
        <v>145911.46</v>
      </c>
      <c r="Q593" s="26" t="s">
        <v>3039</v>
      </c>
      <c r="R593" s="26" t="s">
        <v>3039</v>
      </c>
      <c r="S593" s="26" t="s">
        <v>3039</v>
      </c>
      <c r="T593" s="26" t="s">
        <v>3039</v>
      </c>
      <c r="V593" s="41">
        <v>44448</v>
      </c>
      <c r="W593" s="47">
        <v>206</v>
      </c>
      <c r="X593" s="18" t="s">
        <v>7219</v>
      </c>
      <c r="Y593" s="29"/>
      <c r="Z593" s="45">
        <v>7320.5360278549852</v>
      </c>
      <c r="AA593" s="30"/>
    </row>
    <row r="594" spans="1:27">
      <c r="A594" s="26" t="s">
        <v>774</v>
      </c>
      <c r="B594" s="26" t="s">
        <v>775</v>
      </c>
      <c r="F594" s="44">
        <v>126152.66</v>
      </c>
      <c r="Q594" s="26" t="s">
        <v>3039</v>
      </c>
      <c r="R594" s="26" t="s">
        <v>3039</v>
      </c>
      <c r="S594" s="26" t="s">
        <v>3039</v>
      </c>
      <c r="T594" s="26" t="s">
        <v>3039</v>
      </c>
      <c r="V594" s="41">
        <v>44448</v>
      </c>
      <c r="W594" s="47">
        <v>287</v>
      </c>
      <c r="X594" s="18" t="s">
        <v>8233</v>
      </c>
      <c r="Y594" s="29"/>
      <c r="Z594" s="45">
        <v>6329.2156252822124</v>
      </c>
      <c r="AA594" s="30"/>
    </row>
    <row r="595" spans="1:27">
      <c r="A595" s="26" t="s">
        <v>1094</v>
      </c>
      <c r="B595" s="26" t="s">
        <v>1095</v>
      </c>
      <c r="F595" s="44">
        <v>12903.57</v>
      </c>
      <c r="Q595" s="26" t="s">
        <v>3039</v>
      </c>
      <c r="R595" s="26" t="s">
        <v>3039</v>
      </c>
      <c r="S595" s="26" t="s">
        <v>3039</v>
      </c>
      <c r="T595" s="26" t="s">
        <v>3039</v>
      </c>
      <c r="V595" s="41">
        <v>44448</v>
      </c>
      <c r="W595" s="47">
        <v>331</v>
      </c>
      <c r="X595" s="18" t="s">
        <v>7249</v>
      </c>
      <c r="Y595" s="29"/>
      <c r="Z595" s="45">
        <v>647.38608655515304</v>
      </c>
      <c r="AA595" s="30"/>
    </row>
    <row r="596" spans="1:27">
      <c r="A596" s="26" t="s">
        <v>1332</v>
      </c>
      <c r="B596" s="26" t="s">
        <v>1333</v>
      </c>
      <c r="F596" s="44">
        <v>105058.4</v>
      </c>
      <c r="Q596" s="26" t="s">
        <v>3039</v>
      </c>
      <c r="R596" s="26" t="s">
        <v>3039</v>
      </c>
      <c r="S596" s="26" t="s">
        <v>3039</v>
      </c>
      <c r="T596" s="26" t="s">
        <v>3039</v>
      </c>
      <c r="V596" s="41">
        <v>44448</v>
      </c>
      <c r="W596" s="47">
        <v>197</v>
      </c>
      <c r="X596" s="18" t="s">
        <v>8230</v>
      </c>
      <c r="Y596" s="29"/>
      <c r="Z596" s="45">
        <v>5270.8937476795872</v>
      </c>
      <c r="AA596" s="30"/>
    </row>
    <row r="597" spans="1:27">
      <c r="A597" s="26" t="s">
        <v>622</v>
      </c>
      <c r="B597" s="26" t="s">
        <v>623</v>
      </c>
      <c r="F597" s="44">
        <v>30000</v>
      </c>
      <c r="Q597" s="26" t="s">
        <v>3039</v>
      </c>
      <c r="R597" s="26" t="s">
        <v>3039</v>
      </c>
      <c r="S597" s="26" t="s">
        <v>3039</v>
      </c>
      <c r="T597" s="26" t="s">
        <v>3039</v>
      </c>
      <c r="V597" s="41">
        <v>44448</v>
      </c>
      <c r="W597" s="47">
        <v>84</v>
      </c>
      <c r="X597" s="18" t="s">
        <v>7173</v>
      </c>
      <c r="Y597" s="29"/>
      <c r="Z597" s="45">
        <v>1505.1325018312446</v>
      </c>
      <c r="AA597" s="30"/>
    </row>
    <row r="598" spans="1:27">
      <c r="A598" s="26" t="s">
        <v>1011</v>
      </c>
      <c r="B598" s="26" t="s">
        <v>1012</v>
      </c>
      <c r="F598" s="44">
        <v>134786.32</v>
      </c>
      <c r="Q598" s="26" t="s">
        <v>3039</v>
      </c>
      <c r="R598" s="26" t="s">
        <v>3039</v>
      </c>
      <c r="S598" s="26" t="s">
        <v>3039</v>
      </c>
      <c r="T598" s="26" t="s">
        <v>3039</v>
      </c>
      <c r="V598" s="41">
        <v>44448</v>
      </c>
      <c r="W598" s="47">
        <v>271</v>
      </c>
      <c r="X598" s="18" t="s">
        <v>7236</v>
      </c>
      <c r="Y598" s="29"/>
      <c r="Z598" s="45">
        <v>6762.3757011408907</v>
      </c>
      <c r="AA598" s="30"/>
    </row>
    <row r="599" spans="1:27">
      <c r="A599" s="26" t="s">
        <v>2568</v>
      </c>
      <c r="B599" s="26" t="s">
        <v>2569</v>
      </c>
      <c r="F599" s="44">
        <v>5260306.2699999996</v>
      </c>
      <c r="Q599" s="26" t="s">
        <v>3039</v>
      </c>
      <c r="R599" s="26" t="s">
        <v>3039</v>
      </c>
      <c r="S599" s="26" t="s">
        <v>3039</v>
      </c>
      <c r="T599" s="26" t="s">
        <v>3039</v>
      </c>
      <c r="V599" s="41">
        <v>44448</v>
      </c>
      <c r="W599" s="47">
        <v>526</v>
      </c>
      <c r="X599" s="18" t="s">
        <v>97</v>
      </c>
      <c r="Y599" s="29"/>
      <c r="Z599" s="45">
        <v>263915.26455212274</v>
      </c>
      <c r="AA599" s="30"/>
    </row>
    <row r="600" spans="1:27">
      <c r="A600" s="26" t="s">
        <v>225</v>
      </c>
      <c r="B600" s="26" t="s">
        <v>226</v>
      </c>
      <c r="F600" s="44">
        <v>155413.88</v>
      </c>
      <c r="Q600" s="26" t="s">
        <v>3039</v>
      </c>
      <c r="R600" s="26" t="s">
        <v>3039</v>
      </c>
      <c r="S600" s="26" t="s">
        <v>3039</v>
      </c>
      <c r="T600" s="26" t="s">
        <v>3039</v>
      </c>
      <c r="V600" s="41">
        <v>44448</v>
      </c>
      <c r="W600" s="47">
        <v>270</v>
      </c>
      <c r="X600" s="18" t="s">
        <v>7235</v>
      </c>
      <c r="Y600" s="29"/>
      <c r="Z600" s="45">
        <v>7797.2827341233615</v>
      </c>
      <c r="AA600" s="30"/>
    </row>
    <row r="601" spans="1:27">
      <c r="A601" s="26" t="s">
        <v>342</v>
      </c>
      <c r="B601" s="26" t="s">
        <v>343</v>
      </c>
      <c r="C601" s="26" t="s">
        <v>174</v>
      </c>
      <c r="D601" s="26" t="s">
        <v>344</v>
      </c>
      <c r="E601" s="26" t="s">
        <v>174</v>
      </c>
      <c r="F601" s="44">
        <v>21038.36</v>
      </c>
      <c r="G601" s="26" t="s">
        <v>174</v>
      </c>
      <c r="H601" s="26" t="s">
        <v>3040</v>
      </c>
      <c r="I601" s="26" t="s">
        <v>174</v>
      </c>
      <c r="K601" s="26" t="s">
        <v>3041</v>
      </c>
      <c r="L601" s="26" t="s">
        <v>321</v>
      </c>
      <c r="M601" s="26" t="s">
        <v>178</v>
      </c>
      <c r="N601" s="26" t="s">
        <v>255</v>
      </c>
      <c r="O601" s="26" t="s">
        <v>3042</v>
      </c>
      <c r="P601" s="26" t="s">
        <v>3043</v>
      </c>
      <c r="Q601" s="26" t="s">
        <v>3039</v>
      </c>
      <c r="R601" s="26" t="s">
        <v>3039</v>
      </c>
      <c r="S601" s="26" t="s">
        <v>3039</v>
      </c>
      <c r="T601" s="26" t="s">
        <v>3044</v>
      </c>
      <c r="V601" s="41">
        <v>44448</v>
      </c>
      <c r="W601" s="47">
        <v>292</v>
      </c>
      <c r="X601" s="18" t="s">
        <v>7240</v>
      </c>
      <c r="Y601" s="29"/>
      <c r="Z601" s="45">
        <v>1055.5173140408795</v>
      </c>
      <c r="AA601" s="30"/>
    </row>
    <row r="602" spans="1:27">
      <c r="A602" s="26" t="s">
        <v>1060</v>
      </c>
      <c r="B602" s="26" t="s">
        <v>1061</v>
      </c>
      <c r="C602" s="26" t="s">
        <v>174</v>
      </c>
      <c r="D602" s="26" t="s">
        <v>1062</v>
      </c>
      <c r="E602" s="26" t="s">
        <v>174</v>
      </c>
      <c r="F602" s="44">
        <v>973933.35</v>
      </c>
      <c r="G602" s="26" t="s">
        <v>174</v>
      </c>
      <c r="H602" s="26" t="s">
        <v>3045</v>
      </c>
      <c r="I602" s="26" t="s">
        <v>174</v>
      </c>
      <c r="K602" s="26" t="s">
        <v>3046</v>
      </c>
      <c r="L602" s="26" t="s">
        <v>363</v>
      </c>
      <c r="M602" s="26" t="s">
        <v>178</v>
      </c>
      <c r="N602" s="26" t="s">
        <v>255</v>
      </c>
      <c r="O602" s="26" t="s">
        <v>3047</v>
      </c>
      <c r="P602" s="26" t="s">
        <v>3048</v>
      </c>
      <c r="Q602" s="26" t="s">
        <v>3039</v>
      </c>
      <c r="R602" s="26" t="s">
        <v>3039</v>
      </c>
      <c r="S602" s="26" t="s">
        <v>3039</v>
      </c>
      <c r="T602" s="26" t="s">
        <v>3049</v>
      </c>
      <c r="V602" s="41">
        <v>44448</v>
      </c>
      <c r="W602" s="47">
        <v>39</v>
      </c>
      <c r="X602" s="18" t="s">
        <v>7160</v>
      </c>
      <c r="Y602" s="29"/>
      <c r="Z602" s="45">
        <v>48863.291323412835</v>
      </c>
      <c r="AA602" s="30"/>
    </row>
    <row r="603" spans="1:27">
      <c r="A603" s="26" t="s">
        <v>1389</v>
      </c>
      <c r="B603" s="26" t="s">
        <v>1390</v>
      </c>
      <c r="C603" s="26" t="s">
        <v>174</v>
      </c>
      <c r="D603" s="26" t="s">
        <v>174</v>
      </c>
      <c r="F603" s="44">
        <v>269379.64</v>
      </c>
      <c r="H603" s="26" t="s">
        <v>3050</v>
      </c>
      <c r="K603" s="26" t="s">
        <v>3051</v>
      </c>
      <c r="N603" s="26" t="s">
        <v>255</v>
      </c>
      <c r="O603" s="26" t="s">
        <v>3052</v>
      </c>
      <c r="Q603" s="26" t="s">
        <v>3053</v>
      </c>
      <c r="R603" s="26" t="s">
        <v>3053</v>
      </c>
      <c r="S603" s="26" t="s">
        <v>3053</v>
      </c>
      <c r="T603" s="26" t="s">
        <v>3053</v>
      </c>
      <c r="V603" s="41">
        <v>44449</v>
      </c>
      <c r="W603" s="47">
        <v>103</v>
      </c>
      <c r="X603" s="18" t="s">
        <v>7181</v>
      </c>
      <c r="Y603" s="29"/>
      <c r="Z603" s="45">
        <v>13555.943376761928</v>
      </c>
      <c r="AA603" s="30"/>
    </row>
    <row r="604" spans="1:27">
      <c r="A604" s="26" t="s">
        <v>278</v>
      </c>
      <c r="B604" s="26" t="s">
        <v>279</v>
      </c>
      <c r="C604" s="26" t="s">
        <v>174</v>
      </c>
      <c r="D604" s="26" t="s">
        <v>174</v>
      </c>
      <c r="F604" s="44">
        <v>53587.85</v>
      </c>
      <c r="H604" s="26" t="s">
        <v>281</v>
      </c>
      <c r="K604" s="26" t="s">
        <v>3054</v>
      </c>
      <c r="N604" s="26" t="s">
        <v>255</v>
      </c>
      <c r="O604" s="26" t="s">
        <v>3055</v>
      </c>
      <c r="Q604" s="26" t="s">
        <v>3053</v>
      </c>
      <c r="R604" s="26" t="s">
        <v>3053</v>
      </c>
      <c r="S604" s="26" t="s">
        <v>3053</v>
      </c>
      <c r="T604" s="26" t="s">
        <v>3053</v>
      </c>
      <c r="V604" s="41">
        <v>44449</v>
      </c>
      <c r="W604" s="47">
        <v>66</v>
      </c>
      <c r="X604" s="18" t="s">
        <v>7165</v>
      </c>
      <c r="Y604" s="29"/>
      <c r="Z604" s="45">
        <v>2696.6917777542935</v>
      </c>
      <c r="AA604" s="30"/>
    </row>
    <row r="605" spans="1:27">
      <c r="A605" s="26" t="s">
        <v>709</v>
      </c>
      <c r="B605" s="26" t="s">
        <v>710</v>
      </c>
      <c r="C605" s="26" t="s">
        <v>174</v>
      </c>
      <c r="D605" s="26" t="s">
        <v>174</v>
      </c>
      <c r="F605" s="44">
        <v>32.549999999999997</v>
      </c>
      <c r="H605" s="26" t="s">
        <v>3056</v>
      </c>
      <c r="K605" s="26" t="s">
        <v>3057</v>
      </c>
      <c r="N605" s="26" t="s">
        <v>255</v>
      </c>
      <c r="O605" s="26" t="s">
        <v>3058</v>
      </c>
      <c r="Q605" s="26" t="s">
        <v>3053</v>
      </c>
      <c r="R605" s="26" t="s">
        <v>3053</v>
      </c>
      <c r="S605" s="26" t="s">
        <v>3053</v>
      </c>
      <c r="T605" s="26" t="s">
        <v>3053</v>
      </c>
      <c r="V605" s="41">
        <v>44449</v>
      </c>
      <c r="W605" s="47">
        <v>386</v>
      </c>
      <c r="X605" s="18" t="s">
        <v>712</v>
      </c>
      <c r="Y605" s="29"/>
      <c r="Z605" s="45">
        <v>1.638007820166367</v>
      </c>
      <c r="AA605" s="30"/>
    </row>
    <row r="606" spans="1:27">
      <c r="A606" s="26" t="s">
        <v>3059</v>
      </c>
      <c r="B606" s="26" t="s">
        <v>3060</v>
      </c>
      <c r="C606" s="26" t="s">
        <v>174</v>
      </c>
      <c r="D606" s="26" t="s">
        <v>174</v>
      </c>
      <c r="F606" s="44">
        <v>15179800</v>
      </c>
      <c r="H606" s="26" t="s">
        <v>3061</v>
      </c>
      <c r="K606" s="26" t="s">
        <v>3062</v>
      </c>
      <c r="N606" s="26" t="s">
        <v>255</v>
      </c>
      <c r="O606" s="26" t="s">
        <v>3063</v>
      </c>
      <c r="Q606" s="26" t="s">
        <v>3053</v>
      </c>
      <c r="R606" s="26" t="s">
        <v>3053</v>
      </c>
      <c r="S606" s="26" t="s">
        <v>3053</v>
      </c>
      <c r="T606" s="26" t="s">
        <v>3053</v>
      </c>
      <c r="V606" s="41">
        <v>44449</v>
      </c>
      <c r="W606" s="47">
        <v>750</v>
      </c>
      <c r="X606" s="18" t="s">
        <v>7325</v>
      </c>
      <c r="Y606" s="29"/>
      <c r="Z606" s="45">
        <v>763890.35663783166</v>
      </c>
      <c r="AA606" s="30"/>
    </row>
    <row r="607" spans="1:27">
      <c r="A607" s="26" t="s">
        <v>1307</v>
      </c>
      <c r="B607" s="26" t="s">
        <v>1308</v>
      </c>
      <c r="C607" s="26" t="s">
        <v>192</v>
      </c>
      <c r="D607" s="26" t="s">
        <v>174</v>
      </c>
      <c r="F607" s="44">
        <v>764593.32</v>
      </c>
      <c r="H607" s="26" t="s">
        <v>2587</v>
      </c>
      <c r="K607" s="26" t="s">
        <v>3064</v>
      </c>
      <c r="N607" s="26" t="s">
        <v>179</v>
      </c>
      <c r="O607" s="26" t="s">
        <v>3065</v>
      </c>
      <c r="Q607" s="26" t="s">
        <v>3053</v>
      </c>
      <c r="R607" s="26" t="s">
        <v>3053</v>
      </c>
      <c r="S607" s="26" t="s">
        <v>3053</v>
      </c>
      <c r="T607" s="26" t="s">
        <v>3053</v>
      </c>
      <c r="V607" s="41">
        <v>44449</v>
      </c>
      <c r="W607" s="47">
        <v>315</v>
      </c>
      <c r="X607" s="18" t="s">
        <v>91</v>
      </c>
      <c r="Y607" s="29"/>
      <c r="Z607" s="45">
        <v>38476.492700674826</v>
      </c>
      <c r="AA607" s="30"/>
    </row>
    <row r="608" spans="1:27">
      <c r="A608" s="26" t="s">
        <v>2771</v>
      </c>
      <c r="B608" s="26" t="s">
        <v>2772</v>
      </c>
      <c r="C608" s="26" t="s">
        <v>192</v>
      </c>
      <c r="D608" s="26" t="s">
        <v>174</v>
      </c>
      <c r="F608" s="44">
        <v>1992.31</v>
      </c>
      <c r="H608" s="26" t="s">
        <v>3066</v>
      </c>
      <c r="K608" s="26" t="s">
        <v>3067</v>
      </c>
      <c r="N608" s="26" t="s">
        <v>120</v>
      </c>
      <c r="O608" s="26" t="s">
        <v>3068</v>
      </c>
      <c r="Q608" s="26" t="s">
        <v>3053</v>
      </c>
      <c r="R608" s="26" t="s">
        <v>3053</v>
      </c>
      <c r="S608" s="26" t="s">
        <v>3053</v>
      </c>
      <c r="T608" s="26" t="s">
        <v>3053</v>
      </c>
      <c r="V608" s="41">
        <v>44449</v>
      </c>
      <c r="W608" s="47">
        <v>357</v>
      </c>
      <c r="X608" s="18" t="s">
        <v>7255</v>
      </c>
      <c r="Y608" s="29"/>
      <c r="Z608" s="45">
        <v>100.25865929940568</v>
      </c>
      <c r="AA608" s="30"/>
    </row>
    <row r="609" spans="1:27">
      <c r="A609" s="26" t="s">
        <v>1170</v>
      </c>
      <c r="B609" s="26" t="s">
        <v>1171</v>
      </c>
      <c r="C609" s="26" t="s">
        <v>174</v>
      </c>
      <c r="D609" s="26" t="s">
        <v>1172</v>
      </c>
      <c r="E609" s="26" t="s">
        <v>173</v>
      </c>
      <c r="F609" s="44">
        <v>78009.850000000006</v>
      </c>
      <c r="G609" s="26" t="s">
        <v>174</v>
      </c>
      <c r="H609" s="26" t="s">
        <v>3069</v>
      </c>
      <c r="I609" s="26" t="s">
        <v>174</v>
      </c>
      <c r="K609" s="26" t="s">
        <v>3070</v>
      </c>
      <c r="L609" s="26" t="s">
        <v>177</v>
      </c>
      <c r="M609" s="26" t="s">
        <v>178</v>
      </c>
      <c r="N609" s="26" t="s">
        <v>558</v>
      </c>
      <c r="O609" s="26" t="s">
        <v>3071</v>
      </c>
      <c r="P609" s="26" t="s">
        <v>3072</v>
      </c>
      <c r="Q609" s="26" t="s">
        <v>3053</v>
      </c>
      <c r="R609" s="26" t="s">
        <v>3053</v>
      </c>
      <c r="S609" s="26" t="s">
        <v>3053</v>
      </c>
      <c r="T609" s="26" t="s">
        <v>3073</v>
      </c>
      <c r="V609" s="41">
        <v>44449</v>
      </c>
      <c r="W609" s="47">
        <v>280</v>
      </c>
      <c r="X609" s="18" t="s">
        <v>85</v>
      </c>
      <c r="Y609" s="29"/>
      <c r="Z609" s="45">
        <v>3925.6757096775818</v>
      </c>
      <c r="AA609" s="30"/>
    </row>
    <row r="610" spans="1:27">
      <c r="A610" s="26" t="s">
        <v>506</v>
      </c>
      <c r="B610" s="26" t="s">
        <v>507</v>
      </c>
      <c r="C610" s="26" t="s">
        <v>174</v>
      </c>
      <c r="D610" s="26" t="s">
        <v>508</v>
      </c>
      <c r="E610" s="26" t="s">
        <v>173</v>
      </c>
      <c r="F610" s="44">
        <v>20334.349999999999</v>
      </c>
      <c r="G610" s="26" t="s">
        <v>174</v>
      </c>
      <c r="H610" s="26" t="s">
        <v>2726</v>
      </c>
      <c r="I610" s="26" t="s">
        <v>174</v>
      </c>
      <c r="K610" s="26" t="s">
        <v>3074</v>
      </c>
      <c r="L610" s="26" t="s">
        <v>196</v>
      </c>
      <c r="M610" s="26" t="s">
        <v>178</v>
      </c>
      <c r="N610" s="26" t="s">
        <v>255</v>
      </c>
      <c r="O610" s="26" t="s">
        <v>3075</v>
      </c>
      <c r="P610" s="26" t="s">
        <v>3076</v>
      </c>
      <c r="Q610" s="26" t="s">
        <v>3053</v>
      </c>
      <c r="R610" s="26" t="s">
        <v>3053</v>
      </c>
      <c r="S610" s="26" t="s">
        <v>3053</v>
      </c>
      <c r="T610" s="26" t="s">
        <v>3077</v>
      </c>
      <c r="V610" s="41">
        <v>44449</v>
      </c>
      <c r="W610" s="47">
        <v>58</v>
      </c>
      <c r="X610" s="18" t="s">
        <v>7163</v>
      </c>
      <c r="Y610" s="29"/>
      <c r="Z610" s="45">
        <v>1023.2818530875566</v>
      </c>
      <c r="AA610" s="30"/>
    </row>
    <row r="611" spans="1:27">
      <c r="A611" s="26" t="s">
        <v>3078</v>
      </c>
      <c r="B611" s="26" t="s">
        <v>3079</v>
      </c>
      <c r="C611" s="26" t="s">
        <v>174</v>
      </c>
      <c r="D611" s="26" t="s">
        <v>3080</v>
      </c>
      <c r="E611" s="26" t="s">
        <v>173</v>
      </c>
      <c r="F611" s="44">
        <v>213775.8</v>
      </c>
      <c r="G611" s="26" t="s">
        <v>174</v>
      </c>
      <c r="H611" s="26" t="s">
        <v>345</v>
      </c>
      <c r="I611" s="26" t="s">
        <v>174</v>
      </c>
      <c r="K611" s="26" t="s">
        <v>3081</v>
      </c>
      <c r="L611" s="26" t="s">
        <v>264</v>
      </c>
      <c r="M611" s="26" t="s">
        <v>178</v>
      </c>
      <c r="N611" s="26" t="s">
        <v>255</v>
      </c>
      <c r="O611" s="26" t="s">
        <v>3082</v>
      </c>
      <c r="P611" s="26" t="s">
        <v>3083</v>
      </c>
      <c r="Q611" s="26" t="s">
        <v>3053</v>
      </c>
      <c r="R611" s="26" t="s">
        <v>3053</v>
      </c>
      <c r="S611" s="26" t="s">
        <v>3053</v>
      </c>
      <c r="T611" s="26" t="s">
        <v>3084</v>
      </c>
      <c r="V611" s="41">
        <v>44449</v>
      </c>
      <c r="W611" s="47">
        <v>663</v>
      </c>
      <c r="X611" s="18" t="s">
        <v>7303</v>
      </c>
      <c r="Y611" s="29"/>
      <c r="Z611" s="45">
        <v>10757.801295309409</v>
      </c>
      <c r="AA611" s="30"/>
    </row>
    <row r="612" spans="1:27">
      <c r="A612" s="26" t="s">
        <v>2283</v>
      </c>
      <c r="B612" s="26" t="s">
        <v>2284</v>
      </c>
      <c r="C612" s="26" t="s">
        <v>174</v>
      </c>
      <c r="D612" s="26" t="s">
        <v>2285</v>
      </c>
      <c r="E612" s="26" t="s">
        <v>173</v>
      </c>
      <c r="F612" s="44">
        <v>112394.87</v>
      </c>
      <c r="G612" s="26" t="s">
        <v>174</v>
      </c>
      <c r="H612" s="26" t="s">
        <v>3085</v>
      </c>
      <c r="I612" s="26" t="s">
        <v>174</v>
      </c>
      <c r="K612" s="26" t="s">
        <v>3086</v>
      </c>
      <c r="L612" s="26" t="s">
        <v>3087</v>
      </c>
      <c r="M612" s="26" t="s">
        <v>178</v>
      </c>
      <c r="N612" s="26" t="s">
        <v>255</v>
      </c>
      <c r="O612" s="26" t="s">
        <v>3088</v>
      </c>
      <c r="P612" s="26" t="s">
        <v>3089</v>
      </c>
      <c r="Q612" s="26" t="s">
        <v>3053</v>
      </c>
      <c r="R612" s="26" t="s">
        <v>3053</v>
      </c>
      <c r="S612" s="26" t="s">
        <v>3053</v>
      </c>
      <c r="T612" s="26" t="s">
        <v>3090</v>
      </c>
      <c r="V612" s="41">
        <v>44449</v>
      </c>
      <c r="W612" s="47">
        <v>531</v>
      </c>
      <c r="X612" s="18" t="s">
        <v>73</v>
      </c>
      <c r="Y612" s="29"/>
      <c r="Z612" s="45">
        <v>5656.0269126446146</v>
      </c>
      <c r="AA612" s="30"/>
    </row>
    <row r="613" spans="1:27">
      <c r="A613" s="26" t="s">
        <v>1448</v>
      </c>
      <c r="B613" s="26" t="s">
        <v>1449</v>
      </c>
      <c r="C613" s="26" t="s">
        <v>192</v>
      </c>
      <c r="D613" s="26" t="s">
        <v>1450</v>
      </c>
      <c r="E613" s="26" t="s">
        <v>173</v>
      </c>
      <c r="F613" s="44">
        <v>1550</v>
      </c>
      <c r="G613" s="26" t="s">
        <v>174</v>
      </c>
      <c r="H613" s="26" t="s">
        <v>3091</v>
      </c>
      <c r="I613" s="26" t="s">
        <v>174</v>
      </c>
      <c r="K613" s="26" t="s">
        <v>3092</v>
      </c>
      <c r="L613" s="26" t="s">
        <v>177</v>
      </c>
      <c r="M613" s="26" t="s">
        <v>178</v>
      </c>
      <c r="N613" s="26" t="s">
        <v>120</v>
      </c>
      <c r="O613" s="26" t="s">
        <v>3093</v>
      </c>
      <c r="P613" s="26" t="s">
        <v>3094</v>
      </c>
      <c r="Q613" s="26" t="s">
        <v>3053</v>
      </c>
      <c r="R613" s="26" t="s">
        <v>3053</v>
      </c>
      <c r="S613" s="26" t="s">
        <v>3053</v>
      </c>
      <c r="T613" s="26" t="s">
        <v>3095</v>
      </c>
      <c r="V613" s="41">
        <v>44449</v>
      </c>
      <c r="W613" s="47">
        <v>122</v>
      </c>
      <c r="X613" s="18" t="s">
        <v>7190</v>
      </c>
      <c r="Y613" s="29"/>
      <c r="Z613" s="45">
        <v>78.000372388874624</v>
      </c>
      <c r="AA613" s="30"/>
    </row>
    <row r="614" spans="1:27">
      <c r="A614" s="26" t="s">
        <v>3078</v>
      </c>
      <c r="B614" s="26" t="s">
        <v>3079</v>
      </c>
      <c r="C614" s="26" t="s">
        <v>174</v>
      </c>
      <c r="D614" s="26" t="s">
        <v>3080</v>
      </c>
      <c r="E614" s="26" t="s">
        <v>173</v>
      </c>
      <c r="F614" s="44">
        <v>23298.6</v>
      </c>
      <c r="G614" s="26" t="s">
        <v>174</v>
      </c>
      <c r="H614" s="26" t="s">
        <v>345</v>
      </c>
      <c r="I614" s="26" t="s">
        <v>174</v>
      </c>
      <c r="K614" s="26" t="s">
        <v>3096</v>
      </c>
      <c r="L614" s="26" t="s">
        <v>196</v>
      </c>
      <c r="M614" s="26" t="s">
        <v>178</v>
      </c>
      <c r="N614" s="26" t="s">
        <v>255</v>
      </c>
      <c r="O614" s="26" t="s">
        <v>3097</v>
      </c>
      <c r="P614" s="26" t="s">
        <v>444</v>
      </c>
      <c r="Q614" s="26" t="s">
        <v>3053</v>
      </c>
      <c r="R614" s="26" t="s">
        <v>3053</v>
      </c>
      <c r="S614" s="26" t="s">
        <v>3053</v>
      </c>
      <c r="T614" s="26" t="s">
        <v>3098</v>
      </c>
      <c r="V614" s="41">
        <v>44449</v>
      </c>
      <c r="W614" s="47">
        <v>663</v>
      </c>
      <c r="X614" s="18" t="s">
        <v>7303</v>
      </c>
      <c r="Y614" s="29"/>
      <c r="Z614" s="45">
        <v>1172.4512749286673</v>
      </c>
      <c r="AA614" s="30"/>
    </row>
    <row r="615" spans="1:27">
      <c r="A615" s="26" t="s">
        <v>700</v>
      </c>
      <c r="B615" s="26" t="s">
        <v>701</v>
      </c>
      <c r="C615" s="26" t="s">
        <v>173</v>
      </c>
      <c r="D615" s="26" t="s">
        <v>702</v>
      </c>
      <c r="E615" s="26" t="s">
        <v>173</v>
      </c>
      <c r="F615" s="44">
        <v>50000</v>
      </c>
      <c r="G615" s="26" t="s">
        <v>174</v>
      </c>
      <c r="H615" s="26" t="s">
        <v>2793</v>
      </c>
      <c r="I615" s="26" t="s">
        <v>174</v>
      </c>
      <c r="K615" s="26" t="s">
        <v>3099</v>
      </c>
      <c r="L615" s="26" t="s">
        <v>3100</v>
      </c>
      <c r="M615" s="26" t="s">
        <v>178</v>
      </c>
      <c r="N615" s="26" t="s">
        <v>274</v>
      </c>
      <c r="O615" s="26" t="s">
        <v>3101</v>
      </c>
      <c r="P615" s="26" t="s">
        <v>3102</v>
      </c>
      <c r="Q615" s="26" t="s">
        <v>3053</v>
      </c>
      <c r="R615" s="26" t="s">
        <v>3053</v>
      </c>
      <c r="S615" s="26" t="s">
        <v>3053</v>
      </c>
      <c r="T615" s="26" t="s">
        <v>3103</v>
      </c>
      <c r="V615" s="41">
        <v>44449</v>
      </c>
      <c r="W615" s="47">
        <v>183</v>
      </c>
      <c r="X615" s="18" t="s">
        <v>7215</v>
      </c>
      <c r="Y615" s="29"/>
      <c r="Z615" s="45">
        <v>2516.1410448024076</v>
      </c>
      <c r="AA615" s="30"/>
    </row>
    <row r="616" spans="1:27">
      <c r="A616" s="26" t="s">
        <v>409</v>
      </c>
      <c r="B616" s="26" t="s">
        <v>410</v>
      </c>
      <c r="C616" s="26" t="s">
        <v>174</v>
      </c>
      <c r="D616" s="26" t="s">
        <v>411</v>
      </c>
      <c r="E616" s="26" t="s">
        <v>173</v>
      </c>
      <c r="F616" s="44">
        <v>28158.1</v>
      </c>
      <c r="G616" s="26" t="s">
        <v>174</v>
      </c>
      <c r="H616" s="26" t="s">
        <v>3104</v>
      </c>
      <c r="I616" s="26" t="s">
        <v>174</v>
      </c>
      <c r="K616" s="26" t="s">
        <v>3105</v>
      </c>
      <c r="L616" s="26" t="s">
        <v>264</v>
      </c>
      <c r="M616" s="26" t="s">
        <v>178</v>
      </c>
      <c r="N616" s="26" t="s">
        <v>255</v>
      </c>
      <c r="O616" s="26" t="s">
        <v>3106</v>
      </c>
      <c r="P616" s="26" t="s">
        <v>3107</v>
      </c>
      <c r="Q616" s="26" t="s">
        <v>3053</v>
      </c>
      <c r="R616" s="26" t="s">
        <v>3053</v>
      </c>
      <c r="S616" s="26" t="s">
        <v>3053</v>
      </c>
      <c r="T616" s="26" t="s">
        <v>3108</v>
      </c>
      <c r="V616" s="41">
        <v>44449</v>
      </c>
      <c r="W616" s="47">
        <v>275</v>
      </c>
      <c r="X616" s="18" t="s">
        <v>7237</v>
      </c>
      <c r="Y616" s="29"/>
      <c r="Z616" s="45">
        <v>1416.9950230730133</v>
      </c>
      <c r="AA616" s="30"/>
    </row>
    <row r="617" spans="1:27">
      <c r="A617" s="26" t="s">
        <v>1279</v>
      </c>
      <c r="B617" s="26" t="s">
        <v>1280</v>
      </c>
      <c r="C617" s="26" t="s">
        <v>174</v>
      </c>
      <c r="D617" s="26" t="s">
        <v>1281</v>
      </c>
      <c r="E617" s="26" t="s">
        <v>173</v>
      </c>
      <c r="F617" s="44">
        <v>33468</v>
      </c>
      <c r="G617" s="26" t="s">
        <v>174</v>
      </c>
      <c r="H617" s="26" t="s">
        <v>3109</v>
      </c>
      <c r="I617" s="26" t="s">
        <v>174</v>
      </c>
      <c r="K617" s="26" t="s">
        <v>3110</v>
      </c>
      <c r="L617" s="26" t="s">
        <v>3111</v>
      </c>
      <c r="M617" s="26" t="s">
        <v>178</v>
      </c>
      <c r="N617" s="26" t="s">
        <v>255</v>
      </c>
      <c r="O617" s="26" t="s">
        <v>3112</v>
      </c>
      <c r="P617" s="26" t="s">
        <v>3113</v>
      </c>
      <c r="Q617" s="26" t="s">
        <v>3053</v>
      </c>
      <c r="R617" s="26" t="s">
        <v>3053</v>
      </c>
      <c r="S617" s="26" t="s">
        <v>3053</v>
      </c>
      <c r="T617" s="26" t="s">
        <v>3114</v>
      </c>
      <c r="V617" s="41">
        <v>44449</v>
      </c>
      <c r="W617" s="47">
        <v>159</v>
      </c>
      <c r="X617" s="18" t="s">
        <v>7208</v>
      </c>
      <c r="Y617" s="29"/>
      <c r="Z617" s="45">
        <v>1684.2041697489394</v>
      </c>
      <c r="AA617" s="30"/>
    </row>
    <row r="618" spans="1:27">
      <c r="A618" s="26" t="s">
        <v>819</v>
      </c>
      <c r="B618" s="26" t="s">
        <v>820</v>
      </c>
      <c r="C618" s="26" t="s">
        <v>192</v>
      </c>
      <c r="D618" s="26" t="s">
        <v>821</v>
      </c>
      <c r="E618" s="26" t="s">
        <v>173</v>
      </c>
      <c r="F618" s="44">
        <v>1000000</v>
      </c>
      <c r="G618" s="26" t="s">
        <v>174</v>
      </c>
      <c r="H618" s="26" t="s">
        <v>819</v>
      </c>
      <c r="I618" s="26" t="s">
        <v>174</v>
      </c>
      <c r="K618" s="26" t="s">
        <v>3115</v>
      </c>
      <c r="L618" s="26" t="s">
        <v>196</v>
      </c>
      <c r="M618" s="26" t="s">
        <v>178</v>
      </c>
      <c r="N618" s="26" t="s">
        <v>179</v>
      </c>
      <c r="O618" s="26" t="s">
        <v>3116</v>
      </c>
      <c r="P618" s="26" t="s">
        <v>3117</v>
      </c>
      <c r="Q618" s="26" t="s">
        <v>3053</v>
      </c>
      <c r="R618" s="26" t="s">
        <v>3053</v>
      </c>
      <c r="S618" s="26" t="s">
        <v>3053</v>
      </c>
      <c r="T618" s="26" t="s">
        <v>3118</v>
      </c>
      <c r="V618" s="41">
        <v>44449</v>
      </c>
      <c r="W618" s="47">
        <v>215</v>
      </c>
      <c r="X618" s="18" t="s">
        <v>8222</v>
      </c>
      <c r="Y618" s="29"/>
      <c r="Z618" s="45">
        <v>50322.82089604815</v>
      </c>
      <c r="AA618" s="30"/>
    </row>
    <row r="619" spans="1:27">
      <c r="A619" s="26" t="s">
        <v>3119</v>
      </c>
      <c r="B619" s="26" t="s">
        <v>3120</v>
      </c>
      <c r="C619" s="26" t="s">
        <v>3121</v>
      </c>
      <c r="D619" s="26" t="s">
        <v>3122</v>
      </c>
      <c r="E619" s="26" t="s">
        <v>173</v>
      </c>
      <c r="F619" s="44">
        <v>22872.03</v>
      </c>
      <c r="G619" s="26" t="s">
        <v>174</v>
      </c>
      <c r="H619" s="26" t="s">
        <v>3123</v>
      </c>
      <c r="I619" s="26" t="s">
        <v>174</v>
      </c>
      <c r="K619" s="26" t="s">
        <v>3124</v>
      </c>
      <c r="L619" s="26" t="s">
        <v>177</v>
      </c>
      <c r="M619" s="26" t="s">
        <v>178</v>
      </c>
      <c r="N619" s="26" t="s">
        <v>451</v>
      </c>
      <c r="O619" s="26" t="s">
        <v>3125</v>
      </c>
      <c r="P619" s="26" t="s">
        <v>3126</v>
      </c>
      <c r="Q619" s="26" t="s">
        <v>3053</v>
      </c>
      <c r="R619" s="26" t="s">
        <v>3053</v>
      </c>
      <c r="S619" s="26" t="s">
        <v>3053</v>
      </c>
      <c r="T619" s="26" t="s">
        <v>3127</v>
      </c>
      <c r="V619" s="41">
        <v>44449</v>
      </c>
      <c r="W619" s="47">
        <v>649</v>
      </c>
      <c r="X619" s="18" t="s">
        <v>6875</v>
      </c>
      <c r="Y619" s="29"/>
      <c r="Z619" s="45">
        <v>1150.98506921904</v>
      </c>
      <c r="AA619" s="30"/>
    </row>
    <row r="620" spans="1:27">
      <c r="A620" s="26" t="s">
        <v>1218</v>
      </c>
      <c r="B620" s="26" t="s">
        <v>1219</v>
      </c>
      <c r="C620" s="26" t="s">
        <v>174</v>
      </c>
      <c r="D620" s="26" t="s">
        <v>174</v>
      </c>
      <c r="F620" s="44">
        <v>100000</v>
      </c>
      <c r="G620" s="26" t="s">
        <v>174</v>
      </c>
      <c r="H620" s="26" t="s">
        <v>3128</v>
      </c>
      <c r="K620" s="26" t="s">
        <v>3129</v>
      </c>
      <c r="L620" s="26" t="s">
        <v>485</v>
      </c>
      <c r="M620" s="26" t="s">
        <v>178</v>
      </c>
      <c r="N620" s="26" t="s">
        <v>255</v>
      </c>
      <c r="O620" s="26" t="s">
        <v>3130</v>
      </c>
      <c r="P620" s="26" t="s">
        <v>174</v>
      </c>
      <c r="Q620" s="26" t="s">
        <v>3131</v>
      </c>
      <c r="R620" s="26" t="s">
        <v>3131</v>
      </c>
      <c r="S620" s="26" t="s">
        <v>3131</v>
      </c>
      <c r="T620" s="26" t="s">
        <v>3131</v>
      </c>
      <c r="V620" s="41">
        <v>44452</v>
      </c>
      <c r="W620" s="47">
        <v>101</v>
      </c>
      <c r="X620" s="18" t="s">
        <v>7179</v>
      </c>
      <c r="Y620" s="29"/>
      <c r="Z620" s="45">
        <v>5017.1083394374818</v>
      </c>
      <c r="AA620" s="30"/>
    </row>
    <row r="621" spans="1:27">
      <c r="A621" s="26" t="s">
        <v>1350</v>
      </c>
      <c r="B621" s="26" t="s">
        <v>1351</v>
      </c>
      <c r="C621" s="26" t="s">
        <v>174</v>
      </c>
      <c r="D621" s="26" t="s">
        <v>174</v>
      </c>
      <c r="F621" s="44">
        <v>3000</v>
      </c>
      <c r="G621" s="26" t="s">
        <v>174</v>
      </c>
      <c r="H621" s="26" t="s">
        <v>3132</v>
      </c>
      <c r="K621" s="26" t="s">
        <v>3133</v>
      </c>
      <c r="L621" s="26" t="s">
        <v>177</v>
      </c>
      <c r="M621" s="26" t="s">
        <v>178</v>
      </c>
      <c r="N621" s="26" t="s">
        <v>122</v>
      </c>
      <c r="O621" s="26" t="s">
        <v>3134</v>
      </c>
      <c r="P621" s="26" t="s">
        <v>174</v>
      </c>
      <c r="Q621" s="26" t="s">
        <v>3131</v>
      </c>
      <c r="R621" s="26" t="s">
        <v>3131</v>
      </c>
      <c r="S621" s="26" t="s">
        <v>3131</v>
      </c>
      <c r="T621" s="26" t="s">
        <v>3131</v>
      </c>
      <c r="V621" s="41">
        <v>44452</v>
      </c>
      <c r="W621" s="47">
        <v>316</v>
      </c>
      <c r="X621" s="18" t="s">
        <v>8236</v>
      </c>
      <c r="Y621" s="29"/>
      <c r="Z621" s="45">
        <v>150.51325018312446</v>
      </c>
      <c r="AA621" s="30"/>
    </row>
    <row r="622" spans="1:27">
      <c r="A622" s="26" t="s">
        <v>268</v>
      </c>
      <c r="B622" s="26" t="s">
        <v>3135</v>
      </c>
      <c r="C622" s="26" t="s">
        <v>173</v>
      </c>
      <c r="D622" s="26" t="s">
        <v>174</v>
      </c>
      <c r="F622" s="44">
        <v>15000</v>
      </c>
      <c r="G622" s="26" t="s">
        <v>174</v>
      </c>
      <c r="H622" s="26" t="s">
        <v>3136</v>
      </c>
      <c r="K622" s="26" t="s">
        <v>3137</v>
      </c>
      <c r="L622" s="26" t="s">
        <v>3138</v>
      </c>
      <c r="M622" s="26" t="s">
        <v>178</v>
      </c>
      <c r="N622" s="26" t="s">
        <v>274</v>
      </c>
      <c r="O622" s="26" t="s">
        <v>3139</v>
      </c>
      <c r="P622" s="26" t="s">
        <v>174</v>
      </c>
      <c r="Q622" s="26" t="s">
        <v>3131</v>
      </c>
      <c r="R622" s="26" t="s">
        <v>3131</v>
      </c>
      <c r="S622" s="26" t="s">
        <v>3131</v>
      </c>
      <c r="T622" s="26" t="s">
        <v>3131</v>
      </c>
      <c r="V622" s="41">
        <v>44452</v>
      </c>
      <c r="W622" s="47">
        <v>374</v>
      </c>
      <c r="X622" s="18" t="s">
        <v>7263</v>
      </c>
      <c r="Y622" s="29"/>
      <c r="Z622" s="45">
        <v>752.56625091562228</v>
      </c>
      <c r="AA622" s="30"/>
    </row>
    <row r="623" spans="1:27">
      <c r="A623" s="26" t="s">
        <v>2628</v>
      </c>
      <c r="B623" s="26" t="s">
        <v>2629</v>
      </c>
      <c r="C623" s="26" t="s">
        <v>173</v>
      </c>
      <c r="D623" s="26" t="s">
        <v>174</v>
      </c>
      <c r="F623" s="44">
        <v>978.43</v>
      </c>
      <c r="G623" s="26" t="s">
        <v>174</v>
      </c>
      <c r="H623" s="26" t="s">
        <v>3140</v>
      </c>
      <c r="K623" s="26" t="s">
        <v>3141</v>
      </c>
      <c r="L623" s="26" t="s">
        <v>177</v>
      </c>
      <c r="M623" s="26" t="s">
        <v>178</v>
      </c>
      <c r="N623" s="26" t="s">
        <v>122</v>
      </c>
      <c r="O623" s="26" t="s">
        <v>3142</v>
      </c>
      <c r="P623" s="26" t="s">
        <v>174</v>
      </c>
      <c r="Q623" s="26" t="s">
        <v>3131</v>
      </c>
      <c r="R623" s="26" t="s">
        <v>3131</v>
      </c>
      <c r="S623" s="26" t="s">
        <v>3131</v>
      </c>
      <c r="T623" s="26" t="s">
        <v>3131</v>
      </c>
      <c r="V623" s="41">
        <v>44452</v>
      </c>
      <c r="W623" s="47">
        <v>155</v>
      </c>
      <c r="X623" s="18" t="s">
        <v>7205</v>
      </c>
      <c r="Y623" s="29"/>
      <c r="Z623" s="45">
        <v>49.088893125558151</v>
      </c>
      <c r="AA623" s="30"/>
    </row>
    <row r="624" spans="1:27">
      <c r="A624" s="26" t="s">
        <v>819</v>
      </c>
      <c r="B624" s="26" t="s">
        <v>820</v>
      </c>
      <c r="C624" s="26" t="s">
        <v>192</v>
      </c>
      <c r="D624" s="26" t="s">
        <v>174</v>
      </c>
      <c r="F624" s="44">
        <v>300000</v>
      </c>
      <c r="G624" s="26" t="s">
        <v>174</v>
      </c>
      <c r="H624" s="26" t="s">
        <v>819</v>
      </c>
      <c r="K624" s="26" t="s">
        <v>3143</v>
      </c>
      <c r="L624" s="26" t="s">
        <v>177</v>
      </c>
      <c r="M624" s="26" t="s">
        <v>178</v>
      </c>
      <c r="N624" s="26" t="s">
        <v>179</v>
      </c>
      <c r="O624" s="26" t="s">
        <v>3144</v>
      </c>
      <c r="P624" s="26" t="s">
        <v>174</v>
      </c>
      <c r="Q624" s="26" t="s">
        <v>3131</v>
      </c>
      <c r="R624" s="26" t="s">
        <v>3131</v>
      </c>
      <c r="S624" s="26" t="s">
        <v>3131</v>
      </c>
      <c r="T624" s="26" t="s">
        <v>3131</v>
      </c>
      <c r="V624" s="41">
        <v>44452</v>
      </c>
      <c r="W624" s="47">
        <v>215</v>
      </c>
      <c r="X624" s="18" t="s">
        <v>8222</v>
      </c>
      <c r="Y624" s="29"/>
      <c r="Z624" s="45">
        <v>15051.325018312446</v>
      </c>
      <c r="AA624" s="30"/>
    </row>
    <row r="625" spans="1:27">
      <c r="A625" s="26" t="s">
        <v>2671</v>
      </c>
      <c r="B625" s="26" t="s">
        <v>2672</v>
      </c>
      <c r="C625" s="26" t="s">
        <v>653</v>
      </c>
      <c r="D625" s="26" t="s">
        <v>174</v>
      </c>
      <c r="F625" s="44">
        <v>25485.9</v>
      </c>
      <c r="G625" s="26" t="s">
        <v>174</v>
      </c>
      <c r="H625" s="26" t="s">
        <v>3145</v>
      </c>
      <c r="K625" s="26" t="s">
        <v>3146</v>
      </c>
      <c r="L625" s="26" t="s">
        <v>485</v>
      </c>
      <c r="M625" s="26" t="s">
        <v>178</v>
      </c>
      <c r="N625" s="26" t="s">
        <v>255</v>
      </c>
      <c r="O625" s="26" t="s">
        <v>3147</v>
      </c>
      <c r="P625" s="26" t="s">
        <v>174</v>
      </c>
      <c r="Q625" s="26" t="s">
        <v>3131</v>
      </c>
      <c r="R625" s="26" t="s">
        <v>3131</v>
      </c>
      <c r="S625" s="26" t="s">
        <v>3131</v>
      </c>
      <c r="T625" s="26" t="s">
        <v>3131</v>
      </c>
      <c r="V625" s="41">
        <v>44452</v>
      </c>
      <c r="W625" s="47">
        <v>468</v>
      </c>
      <c r="X625" s="18" t="s">
        <v>7280</v>
      </c>
      <c r="Y625" s="29"/>
      <c r="Z625" s="45">
        <v>1278.6552142806972</v>
      </c>
      <c r="AA625" s="30"/>
    </row>
    <row r="626" spans="1:27">
      <c r="A626" s="26" t="s">
        <v>2763</v>
      </c>
      <c r="B626" s="26" t="s">
        <v>2764</v>
      </c>
      <c r="C626" s="26" t="s">
        <v>192</v>
      </c>
      <c r="D626" s="26" t="s">
        <v>174</v>
      </c>
      <c r="F626" s="44">
        <v>89818.06</v>
      </c>
      <c r="G626" s="26" t="s">
        <v>174</v>
      </c>
      <c r="H626" s="26" t="s">
        <v>3148</v>
      </c>
      <c r="K626" s="26" t="s">
        <v>3149</v>
      </c>
      <c r="L626" s="26" t="s">
        <v>3150</v>
      </c>
      <c r="M626" s="26" t="s">
        <v>178</v>
      </c>
      <c r="N626" s="26" t="s">
        <v>593</v>
      </c>
      <c r="O626" s="26" t="s">
        <v>3151</v>
      </c>
      <c r="P626" s="26" t="s">
        <v>174</v>
      </c>
      <c r="Q626" s="26" t="s">
        <v>3131</v>
      </c>
      <c r="R626" s="26" t="s">
        <v>3131</v>
      </c>
      <c r="S626" s="26" t="s">
        <v>3131</v>
      </c>
      <c r="T626" s="26" t="s">
        <v>3131</v>
      </c>
      <c r="V626" s="41">
        <v>44452</v>
      </c>
      <c r="W626" s="47">
        <v>382</v>
      </c>
      <c r="X626" s="18" t="s">
        <v>131</v>
      </c>
      <c r="Y626" s="29"/>
      <c r="Z626" s="45">
        <v>4506.2693785809615</v>
      </c>
      <c r="AA626" s="30"/>
    </row>
    <row r="627" spans="1:27">
      <c r="A627" s="26" t="s">
        <v>2601</v>
      </c>
      <c r="B627" s="26" t="s">
        <v>2602</v>
      </c>
      <c r="C627" s="26" t="s">
        <v>174</v>
      </c>
      <c r="D627" s="26" t="s">
        <v>174</v>
      </c>
      <c r="F627" s="44">
        <v>21000</v>
      </c>
      <c r="G627" s="26" t="s">
        <v>174</v>
      </c>
      <c r="H627" s="26" t="s">
        <v>3152</v>
      </c>
      <c r="K627" s="26" t="s">
        <v>3153</v>
      </c>
      <c r="L627" s="26" t="s">
        <v>177</v>
      </c>
      <c r="M627" s="26" t="s">
        <v>178</v>
      </c>
      <c r="N627" s="26" t="s">
        <v>255</v>
      </c>
      <c r="O627" s="26" t="s">
        <v>3154</v>
      </c>
      <c r="P627" s="26" t="s">
        <v>174</v>
      </c>
      <c r="Q627" s="26" t="s">
        <v>3131</v>
      </c>
      <c r="R627" s="26" t="s">
        <v>3131</v>
      </c>
      <c r="S627" s="26" t="s">
        <v>3131</v>
      </c>
      <c r="T627" s="26" t="s">
        <v>3131</v>
      </c>
      <c r="V627" s="41">
        <v>44452</v>
      </c>
      <c r="W627" s="47">
        <v>441</v>
      </c>
      <c r="X627" s="18" t="s">
        <v>7277</v>
      </c>
      <c r="Y627" s="29"/>
      <c r="Z627" s="45">
        <v>1053.5927512818712</v>
      </c>
      <c r="AA627" s="30"/>
    </row>
    <row r="628" spans="1:27">
      <c r="A628" s="26" t="s">
        <v>242</v>
      </c>
      <c r="B628" s="26" t="s">
        <v>243</v>
      </c>
      <c r="C628" s="26" t="s">
        <v>192</v>
      </c>
      <c r="D628" s="26" t="s">
        <v>174</v>
      </c>
      <c r="F628" s="44">
        <v>5780383.6200000001</v>
      </c>
      <c r="G628" s="26" t="s">
        <v>174</v>
      </c>
      <c r="H628" s="26" t="s">
        <v>3155</v>
      </c>
      <c r="K628" s="26" t="s">
        <v>3156</v>
      </c>
      <c r="L628" s="26" t="s">
        <v>196</v>
      </c>
      <c r="M628" s="26" t="s">
        <v>178</v>
      </c>
      <c r="N628" s="26" t="s">
        <v>179</v>
      </c>
      <c r="O628" s="26" t="s">
        <v>3157</v>
      </c>
      <c r="P628" s="26" t="s">
        <v>174</v>
      </c>
      <c r="Q628" s="26" t="s">
        <v>3131</v>
      </c>
      <c r="R628" s="26" t="s">
        <v>3131</v>
      </c>
      <c r="S628" s="26" t="s">
        <v>3131</v>
      </c>
      <c r="T628" s="26" t="s">
        <v>3131</v>
      </c>
      <c r="V628" s="41">
        <v>44452</v>
      </c>
      <c r="W628" s="47">
        <v>133</v>
      </c>
      <c r="X628" s="18" t="s">
        <v>7193</v>
      </c>
      <c r="Y628" s="29"/>
      <c r="Z628" s="45">
        <v>290008.10865049821</v>
      </c>
      <c r="AA628" s="30"/>
    </row>
    <row r="629" spans="1:27">
      <c r="A629" s="26" t="s">
        <v>1381</v>
      </c>
      <c r="B629" s="26" t="s">
        <v>1382</v>
      </c>
      <c r="C629" s="26" t="s">
        <v>174</v>
      </c>
      <c r="D629" s="26" t="s">
        <v>174</v>
      </c>
      <c r="F629" s="44">
        <v>498</v>
      </c>
      <c r="G629" s="26" t="s">
        <v>174</v>
      </c>
      <c r="H629" s="26" t="s">
        <v>2659</v>
      </c>
      <c r="K629" s="26" t="s">
        <v>3158</v>
      </c>
      <c r="L629" s="26" t="s">
        <v>177</v>
      </c>
      <c r="M629" s="26" t="s">
        <v>178</v>
      </c>
      <c r="N629" s="26" t="s">
        <v>255</v>
      </c>
      <c r="O629" s="26" t="s">
        <v>3159</v>
      </c>
      <c r="P629" s="26" t="s">
        <v>174</v>
      </c>
      <c r="Q629" s="26" t="s">
        <v>3131</v>
      </c>
      <c r="R629" s="26" t="s">
        <v>3131</v>
      </c>
      <c r="S629" s="26" t="s">
        <v>3131</v>
      </c>
      <c r="T629" s="26" t="s">
        <v>3131</v>
      </c>
      <c r="V629" s="41">
        <v>44452</v>
      </c>
      <c r="W629" s="47">
        <v>362</v>
      </c>
      <c r="X629" s="18" t="s">
        <v>7257</v>
      </c>
      <c r="Y629" s="29"/>
      <c r="Z629" s="45">
        <v>24.98519953039866</v>
      </c>
      <c r="AA629" s="30"/>
    </row>
    <row r="630" spans="1:27">
      <c r="A630" s="26" t="s">
        <v>1255</v>
      </c>
      <c r="B630" s="26" t="s">
        <v>1256</v>
      </c>
      <c r="C630" s="26" t="s">
        <v>174</v>
      </c>
      <c r="D630" s="26" t="s">
        <v>1257</v>
      </c>
      <c r="E630" s="26" t="s">
        <v>173</v>
      </c>
      <c r="F630" s="44">
        <v>180351.75</v>
      </c>
      <c r="G630" s="26" t="s">
        <v>174</v>
      </c>
      <c r="H630" s="26" t="s">
        <v>1975</v>
      </c>
      <c r="I630" s="26" t="s">
        <v>174</v>
      </c>
      <c r="K630" s="26" t="s">
        <v>3160</v>
      </c>
      <c r="L630" s="26" t="s">
        <v>926</v>
      </c>
      <c r="M630" s="26" t="s">
        <v>178</v>
      </c>
      <c r="N630" s="26" t="s">
        <v>255</v>
      </c>
      <c r="O630" s="26" t="s">
        <v>3161</v>
      </c>
      <c r="P630" s="26" t="s">
        <v>3162</v>
      </c>
      <c r="Q630" s="26" t="s">
        <v>3131</v>
      </c>
      <c r="R630" s="26" t="s">
        <v>3131</v>
      </c>
      <c r="S630" s="26" t="s">
        <v>3163</v>
      </c>
      <c r="T630" s="26" t="s">
        <v>3163</v>
      </c>
      <c r="V630" s="41">
        <v>44452</v>
      </c>
      <c r="W630" s="47">
        <v>55</v>
      </c>
      <c r="X630" s="18" t="s">
        <v>7162</v>
      </c>
      <c r="Y630" s="29"/>
      <c r="Z630" s="45">
        <v>9048.4426895714387</v>
      </c>
      <c r="AA630" s="30"/>
    </row>
    <row r="631" spans="1:27">
      <c r="A631" s="26" t="s">
        <v>2812</v>
      </c>
      <c r="B631" s="26" t="s">
        <v>2813</v>
      </c>
      <c r="C631" s="26" t="s">
        <v>174</v>
      </c>
      <c r="D631" s="26" t="s">
        <v>173</v>
      </c>
      <c r="F631" s="44">
        <v>1709264.64</v>
      </c>
      <c r="G631" s="26" t="s">
        <v>174</v>
      </c>
      <c r="H631" s="26" t="s">
        <v>2814</v>
      </c>
      <c r="K631" s="26" t="s">
        <v>3164</v>
      </c>
      <c r="L631" s="26" t="s">
        <v>2000</v>
      </c>
      <c r="M631" s="26" t="s">
        <v>178</v>
      </c>
      <c r="N631" s="26" t="s">
        <v>255</v>
      </c>
      <c r="O631" s="26" t="s">
        <v>3165</v>
      </c>
      <c r="P631" s="26" t="s">
        <v>174</v>
      </c>
      <c r="Q631" s="26" t="s">
        <v>3163</v>
      </c>
      <c r="R631" s="26" t="s">
        <v>3131</v>
      </c>
      <c r="S631" s="26" t="s">
        <v>3163</v>
      </c>
      <c r="T631" s="26" t="s">
        <v>3163</v>
      </c>
      <c r="V631" s="41">
        <v>44453</v>
      </c>
      <c r="W631" s="47">
        <v>826</v>
      </c>
      <c r="X631" s="18" t="s">
        <v>7351</v>
      </c>
      <c r="Y631" s="29"/>
      <c r="Z631" s="45">
        <v>85877.591378400772</v>
      </c>
      <c r="AA631" s="30"/>
    </row>
    <row r="632" spans="1:27">
      <c r="A632" s="26" t="s">
        <v>2804</v>
      </c>
      <c r="B632" s="26" t="s">
        <v>2805</v>
      </c>
      <c r="C632" s="26" t="s">
        <v>174</v>
      </c>
      <c r="D632" s="26" t="s">
        <v>174</v>
      </c>
      <c r="F632" s="44">
        <v>891291.8</v>
      </c>
      <c r="G632" s="26" t="s">
        <v>174</v>
      </c>
      <c r="H632" s="26" t="s">
        <v>2806</v>
      </c>
      <c r="K632" s="26" t="s">
        <v>3166</v>
      </c>
      <c r="L632" s="26" t="s">
        <v>2000</v>
      </c>
      <c r="M632" s="26" t="s">
        <v>178</v>
      </c>
      <c r="N632" s="26" t="s">
        <v>255</v>
      </c>
      <c r="O632" s="26" t="s">
        <v>3167</v>
      </c>
      <c r="P632" s="26" t="s">
        <v>174</v>
      </c>
      <c r="Q632" s="26" t="s">
        <v>3163</v>
      </c>
      <c r="R632" s="26" t="s">
        <v>3131</v>
      </c>
      <c r="S632" s="26" t="s">
        <v>3163</v>
      </c>
      <c r="T632" s="26" t="s">
        <v>3163</v>
      </c>
      <c r="V632" s="41">
        <v>44453</v>
      </c>
      <c r="W632" s="47">
        <v>827</v>
      </c>
      <c r="X632" s="18" t="s">
        <v>7352</v>
      </c>
      <c r="Y632" s="29"/>
      <c r="Z632" s="45">
        <v>44780.656668425152</v>
      </c>
      <c r="AA632" s="30"/>
    </row>
    <row r="633" spans="1:27">
      <c r="A633" s="26" t="s">
        <v>2775</v>
      </c>
      <c r="B633" s="26" t="s">
        <v>2776</v>
      </c>
      <c r="C633" s="26" t="s">
        <v>174</v>
      </c>
      <c r="D633" s="26" t="s">
        <v>174</v>
      </c>
      <c r="F633" s="44">
        <v>4637844.78</v>
      </c>
      <c r="G633" s="26" t="s">
        <v>174</v>
      </c>
      <c r="H633" s="26" t="s">
        <v>2799</v>
      </c>
      <c r="K633" s="26" t="s">
        <v>3168</v>
      </c>
      <c r="L633" s="26" t="s">
        <v>196</v>
      </c>
      <c r="M633" s="26" t="s">
        <v>178</v>
      </c>
      <c r="N633" s="26" t="s">
        <v>255</v>
      </c>
      <c r="O633" s="26" t="s">
        <v>3169</v>
      </c>
      <c r="P633" s="26" t="s">
        <v>174</v>
      </c>
      <c r="Q633" s="26" t="s">
        <v>3163</v>
      </c>
      <c r="R633" s="26" t="s">
        <v>3163</v>
      </c>
      <c r="S633" s="26" t="s">
        <v>3163</v>
      </c>
      <c r="T633" s="26" t="s">
        <v>3163</v>
      </c>
      <c r="V633" s="41">
        <v>44453</v>
      </c>
      <c r="W633" s="47">
        <v>825</v>
      </c>
      <c r="X633" s="18" t="s">
        <v>7350</v>
      </c>
      <c r="Y633" s="29"/>
      <c r="Z633" s="45">
        <v>233016.54382395057</v>
      </c>
      <c r="AA633" s="30"/>
    </row>
    <row r="634" spans="1:27">
      <c r="A634" s="26" t="s">
        <v>1201</v>
      </c>
      <c r="B634" s="26" t="s">
        <v>3170</v>
      </c>
      <c r="C634" s="26" t="s">
        <v>192</v>
      </c>
      <c r="D634" s="26" t="s">
        <v>174</v>
      </c>
      <c r="F634" s="44">
        <v>112000</v>
      </c>
      <c r="G634" s="26" t="s">
        <v>174</v>
      </c>
      <c r="H634" s="26" t="s">
        <v>3171</v>
      </c>
      <c r="K634" s="26" t="s">
        <v>3172</v>
      </c>
      <c r="L634" s="26" t="s">
        <v>177</v>
      </c>
      <c r="M634" s="26" t="s">
        <v>178</v>
      </c>
      <c r="N634" s="26" t="s">
        <v>179</v>
      </c>
      <c r="O634" s="26" t="s">
        <v>3173</v>
      </c>
      <c r="P634" s="26" t="s">
        <v>174</v>
      </c>
      <c r="Q634" s="26" t="s">
        <v>3163</v>
      </c>
      <c r="R634" s="26" t="s">
        <v>3163</v>
      </c>
      <c r="S634" s="26" t="s">
        <v>3163</v>
      </c>
      <c r="T634" s="26" t="s">
        <v>3163</v>
      </c>
      <c r="V634" s="41">
        <v>44453</v>
      </c>
      <c r="W634" s="47">
        <v>489</v>
      </c>
      <c r="X634" s="18" t="s">
        <v>7285</v>
      </c>
      <c r="Y634" s="29"/>
      <c r="Z634" s="45">
        <v>5627.1510035923329</v>
      </c>
      <c r="AA634" s="30"/>
    </row>
    <row r="635" spans="1:27">
      <c r="A635" s="26" t="s">
        <v>622</v>
      </c>
      <c r="B635" s="26" t="s">
        <v>623</v>
      </c>
      <c r="C635" s="26" t="s">
        <v>192</v>
      </c>
      <c r="D635" s="26" t="s">
        <v>174</v>
      </c>
      <c r="F635" s="44">
        <v>26677.83</v>
      </c>
      <c r="G635" s="26" t="s">
        <v>174</v>
      </c>
      <c r="H635" s="26" t="s">
        <v>625</v>
      </c>
      <c r="K635" s="26" t="s">
        <v>3174</v>
      </c>
      <c r="L635" s="26" t="s">
        <v>363</v>
      </c>
      <c r="M635" s="26" t="s">
        <v>178</v>
      </c>
      <c r="N635" s="26" t="s">
        <v>120</v>
      </c>
      <c r="O635" s="26" t="s">
        <v>3175</v>
      </c>
      <c r="P635" s="26" t="s">
        <v>174</v>
      </c>
      <c r="Q635" s="26" t="s">
        <v>3163</v>
      </c>
      <c r="R635" s="26" t="s">
        <v>3163</v>
      </c>
      <c r="S635" s="26" t="s">
        <v>3163</v>
      </c>
      <c r="T635" s="26" t="s">
        <v>3163</v>
      </c>
      <c r="V635" s="41">
        <v>44453</v>
      </c>
      <c r="W635" s="47">
        <v>84</v>
      </c>
      <c r="X635" s="18" t="s">
        <v>7173</v>
      </c>
      <c r="Y635" s="29"/>
      <c r="Z635" s="45">
        <v>1340.3587308764791</v>
      </c>
      <c r="AA635" s="30"/>
    </row>
    <row r="636" spans="1:27">
      <c r="A636" s="26" t="s">
        <v>1225</v>
      </c>
      <c r="B636" s="26" t="s">
        <v>1226</v>
      </c>
      <c r="C636" s="26" t="s">
        <v>174</v>
      </c>
      <c r="D636" s="26" t="s">
        <v>174</v>
      </c>
      <c r="F636" s="44">
        <v>10500000</v>
      </c>
      <c r="G636" s="26" t="s">
        <v>174</v>
      </c>
      <c r="H636" s="26" t="s">
        <v>3176</v>
      </c>
      <c r="K636" s="26" t="s">
        <v>3177</v>
      </c>
      <c r="L636" s="26" t="s">
        <v>241</v>
      </c>
      <c r="M636" s="26" t="s">
        <v>178</v>
      </c>
      <c r="N636" s="26" t="s">
        <v>978</v>
      </c>
      <c r="O636" s="26" t="s">
        <v>3178</v>
      </c>
      <c r="P636" s="26" t="s">
        <v>174</v>
      </c>
      <c r="Q636" s="26" t="s">
        <v>3163</v>
      </c>
      <c r="R636" s="26" t="s">
        <v>3163</v>
      </c>
      <c r="S636" s="26" t="s">
        <v>3163</v>
      </c>
      <c r="T636" s="26" t="s">
        <v>3163</v>
      </c>
      <c r="V636" s="41">
        <v>44453</v>
      </c>
      <c r="W636" s="47">
        <v>51</v>
      </c>
      <c r="X636" s="18" t="s">
        <v>88</v>
      </c>
      <c r="Y636" s="29"/>
      <c r="Z636" s="45">
        <v>527545.40658678114</v>
      </c>
      <c r="AA636" s="30"/>
    </row>
    <row r="637" spans="1:27">
      <c r="A637" s="26" t="s">
        <v>1571</v>
      </c>
      <c r="B637" s="26" t="s">
        <v>1572</v>
      </c>
      <c r="C637" s="26" t="s">
        <v>174</v>
      </c>
      <c r="D637" s="26" t="s">
        <v>1573</v>
      </c>
      <c r="E637" s="26" t="s">
        <v>174</v>
      </c>
      <c r="F637" s="44">
        <v>24323.42</v>
      </c>
      <c r="G637" s="26" t="s">
        <v>174</v>
      </c>
      <c r="H637" s="26" t="s">
        <v>2637</v>
      </c>
      <c r="I637" s="26" t="s">
        <v>174</v>
      </c>
      <c r="K637" s="26" t="s">
        <v>3179</v>
      </c>
      <c r="L637" s="26" t="s">
        <v>177</v>
      </c>
      <c r="M637" s="26" t="s">
        <v>178</v>
      </c>
      <c r="N637" s="26" t="s">
        <v>255</v>
      </c>
      <c r="O637" s="26" t="s">
        <v>3180</v>
      </c>
      <c r="P637" s="26" t="s">
        <v>3181</v>
      </c>
      <c r="Q637" s="26" t="s">
        <v>3163</v>
      </c>
      <c r="R637" s="26" t="s">
        <v>3163</v>
      </c>
      <c r="S637" s="26" t="s">
        <v>3163</v>
      </c>
      <c r="T637" s="26" t="s">
        <v>3182</v>
      </c>
      <c r="V637" s="41">
        <v>44453</v>
      </c>
      <c r="W637" s="47">
        <v>368</v>
      </c>
      <c r="X637" s="18" t="s">
        <v>1574</v>
      </c>
      <c r="Y637" s="29"/>
      <c r="Z637" s="45">
        <v>1222.0674755696232</v>
      </c>
      <c r="AA637" s="30"/>
    </row>
    <row r="638" spans="1:27">
      <c r="A638" s="26" t="s">
        <v>1117</v>
      </c>
      <c r="B638" s="26" t="s">
        <v>1118</v>
      </c>
      <c r="C638" s="26" t="s">
        <v>192</v>
      </c>
      <c r="D638" s="26" t="s">
        <v>1119</v>
      </c>
      <c r="E638" s="26" t="s">
        <v>174</v>
      </c>
      <c r="F638" s="44">
        <v>239.61</v>
      </c>
      <c r="G638" s="26" t="s">
        <v>174</v>
      </c>
      <c r="H638" s="26" t="s">
        <v>625</v>
      </c>
      <c r="I638" s="26" t="s">
        <v>174</v>
      </c>
      <c r="K638" s="26" t="s">
        <v>3183</v>
      </c>
      <c r="L638" s="26" t="s">
        <v>363</v>
      </c>
      <c r="M638" s="26" t="s">
        <v>178</v>
      </c>
      <c r="N638" s="26" t="s">
        <v>120</v>
      </c>
      <c r="O638" s="26" t="s">
        <v>3184</v>
      </c>
      <c r="P638" s="26" t="s">
        <v>3185</v>
      </c>
      <c r="Q638" s="26" t="s">
        <v>3163</v>
      </c>
      <c r="R638" s="26" t="s">
        <v>3163</v>
      </c>
      <c r="S638" s="26" t="s">
        <v>3163</v>
      </c>
      <c r="T638" s="26" t="s">
        <v>3186</v>
      </c>
      <c r="V638" s="41">
        <v>44453</v>
      </c>
      <c r="W638" s="47">
        <v>369</v>
      </c>
      <c r="X638" s="18" t="s">
        <v>8108</v>
      </c>
      <c r="Y638" s="29"/>
      <c r="Z638" s="45">
        <v>12.038586178310348</v>
      </c>
      <c r="AA638" s="30"/>
    </row>
    <row r="639" spans="1:27">
      <c r="A639" s="26" t="s">
        <v>3187</v>
      </c>
      <c r="B639" s="26" t="s">
        <v>3188</v>
      </c>
      <c r="C639" s="26" t="s">
        <v>174</v>
      </c>
      <c r="D639" s="26" t="s">
        <v>3189</v>
      </c>
      <c r="E639" s="26" t="s">
        <v>174</v>
      </c>
      <c r="F639" s="44">
        <v>966.79</v>
      </c>
      <c r="G639" s="26" t="s">
        <v>174</v>
      </c>
      <c r="H639" s="26" t="s">
        <v>3190</v>
      </c>
      <c r="I639" s="26" t="s">
        <v>174</v>
      </c>
      <c r="K639" s="26" t="s">
        <v>3191</v>
      </c>
      <c r="L639" s="26" t="s">
        <v>196</v>
      </c>
      <c r="M639" s="26" t="s">
        <v>178</v>
      </c>
      <c r="N639" s="26" t="s">
        <v>122</v>
      </c>
      <c r="O639" s="26" t="s">
        <v>3192</v>
      </c>
      <c r="P639" s="26" t="s">
        <v>3193</v>
      </c>
      <c r="Q639" s="26" t="s">
        <v>3163</v>
      </c>
      <c r="R639" s="26" t="s">
        <v>3163</v>
      </c>
      <c r="S639" s="26" t="s">
        <v>3163</v>
      </c>
      <c r="T639" s="26" t="s">
        <v>3194</v>
      </c>
      <c r="V639" s="41">
        <v>44453</v>
      </c>
      <c r="W639" s="47">
        <v>668</v>
      </c>
      <c r="X639" s="18" t="s">
        <v>7306</v>
      </c>
      <c r="Y639" s="29"/>
      <c r="Z639" s="45">
        <v>48.573868917527065</v>
      </c>
      <c r="AA639" s="30"/>
    </row>
    <row r="640" spans="1:27">
      <c r="A640" s="26" t="s">
        <v>1406</v>
      </c>
      <c r="B640" s="26" t="s">
        <v>1407</v>
      </c>
      <c r="D640" s="26" t="s">
        <v>1408</v>
      </c>
      <c r="F640" s="44">
        <v>56614.2</v>
      </c>
      <c r="G640" s="26" t="s">
        <v>3195</v>
      </c>
      <c r="H640" s="26" t="s">
        <v>174</v>
      </c>
      <c r="K640" s="26" t="s">
        <v>3196</v>
      </c>
      <c r="L640" s="26" t="s">
        <v>196</v>
      </c>
      <c r="M640" s="26" t="s">
        <v>178</v>
      </c>
      <c r="N640" s="26" t="s">
        <v>255</v>
      </c>
      <c r="O640" s="26" t="s">
        <v>3197</v>
      </c>
      <c r="P640" s="26" t="s">
        <v>3198</v>
      </c>
      <c r="Q640" s="26" t="s">
        <v>3199</v>
      </c>
      <c r="R640" s="26" t="s">
        <v>3199</v>
      </c>
      <c r="S640" s="26" t="s">
        <v>3199</v>
      </c>
      <c r="T640" s="26" t="s">
        <v>3199</v>
      </c>
      <c r="V640" s="41">
        <v>44454</v>
      </c>
      <c r="W640" s="47">
        <v>321</v>
      </c>
      <c r="X640" s="18" t="s">
        <v>27</v>
      </c>
      <c r="Y640" s="29"/>
      <c r="Z640" s="45">
        <v>2844.8917855509712</v>
      </c>
      <c r="AA640" s="30"/>
    </row>
    <row r="641" spans="1:27">
      <c r="A641" s="26" t="s">
        <v>700</v>
      </c>
      <c r="B641" s="26" t="s">
        <v>701</v>
      </c>
      <c r="D641" s="26" t="s">
        <v>702</v>
      </c>
      <c r="F641" s="44">
        <v>60000</v>
      </c>
      <c r="G641" s="26" t="s">
        <v>3195</v>
      </c>
      <c r="H641" s="26" t="s">
        <v>174</v>
      </c>
      <c r="K641" s="26" t="s">
        <v>3200</v>
      </c>
      <c r="L641" s="26" t="s">
        <v>3201</v>
      </c>
      <c r="M641" s="26" t="s">
        <v>178</v>
      </c>
      <c r="N641" s="26" t="s">
        <v>274</v>
      </c>
      <c r="O641" s="26" t="s">
        <v>3202</v>
      </c>
      <c r="P641" s="26" t="s">
        <v>3203</v>
      </c>
      <c r="Q641" s="26" t="s">
        <v>3199</v>
      </c>
      <c r="R641" s="26" t="s">
        <v>3199</v>
      </c>
      <c r="S641" s="26" t="s">
        <v>3199</v>
      </c>
      <c r="T641" s="26" t="s">
        <v>3199</v>
      </c>
      <c r="V641" s="41">
        <v>44454</v>
      </c>
      <c r="W641" s="47">
        <v>183</v>
      </c>
      <c r="X641" s="18" t="s">
        <v>7215</v>
      </c>
      <c r="Y641" s="29"/>
      <c r="Z641" s="45">
        <v>3015.0299241719972</v>
      </c>
      <c r="AA641" s="30"/>
    </row>
    <row r="642" spans="1:27">
      <c r="A642" s="26" t="s">
        <v>2095</v>
      </c>
      <c r="B642" s="26" t="s">
        <v>2096</v>
      </c>
      <c r="D642" s="26" t="s">
        <v>2097</v>
      </c>
      <c r="F642" s="44">
        <v>16447.12</v>
      </c>
      <c r="G642" s="26" t="s">
        <v>3195</v>
      </c>
      <c r="H642" s="26" t="s">
        <v>174</v>
      </c>
      <c r="K642" s="26" t="s">
        <v>3204</v>
      </c>
      <c r="L642" s="26" t="s">
        <v>241</v>
      </c>
      <c r="M642" s="26" t="s">
        <v>178</v>
      </c>
      <c r="N642" s="26" t="s">
        <v>120</v>
      </c>
      <c r="O642" s="26" t="s">
        <v>3205</v>
      </c>
      <c r="P642" s="26" t="s">
        <v>3206</v>
      </c>
      <c r="Q642" s="26" t="s">
        <v>3199</v>
      </c>
      <c r="R642" s="26" t="s">
        <v>3199</v>
      </c>
      <c r="S642" s="26" t="s">
        <v>3199</v>
      </c>
      <c r="T642" s="26" t="s">
        <v>3199</v>
      </c>
      <c r="V642" s="41">
        <v>44454</v>
      </c>
      <c r="W642" s="47">
        <v>487</v>
      </c>
      <c r="X642" s="18" t="s">
        <v>7284</v>
      </c>
      <c r="Y642" s="29"/>
      <c r="Z642" s="45">
        <v>826.47598277412897</v>
      </c>
      <c r="AA642" s="30"/>
    </row>
    <row r="643" spans="1:27">
      <c r="A643" s="26" t="s">
        <v>819</v>
      </c>
      <c r="B643" s="26" t="s">
        <v>820</v>
      </c>
      <c r="D643" s="26" t="s">
        <v>821</v>
      </c>
      <c r="F643" s="44">
        <v>1000000</v>
      </c>
      <c r="G643" s="26" t="s">
        <v>3195</v>
      </c>
      <c r="H643" s="26" t="s">
        <v>174</v>
      </c>
      <c r="K643" s="26" t="s">
        <v>3207</v>
      </c>
      <c r="L643" s="26" t="s">
        <v>196</v>
      </c>
      <c r="M643" s="26" t="s">
        <v>178</v>
      </c>
      <c r="N643" s="26" t="s">
        <v>179</v>
      </c>
      <c r="O643" s="26" t="s">
        <v>3208</v>
      </c>
      <c r="P643" s="26" t="s">
        <v>3209</v>
      </c>
      <c r="Q643" s="26" t="s">
        <v>3199</v>
      </c>
      <c r="R643" s="26" t="s">
        <v>3199</v>
      </c>
      <c r="S643" s="26" t="s">
        <v>3199</v>
      </c>
      <c r="T643" s="26" t="s">
        <v>3199</v>
      </c>
      <c r="V643" s="41">
        <v>44454</v>
      </c>
      <c r="W643" s="47">
        <v>215</v>
      </c>
      <c r="X643" s="18" t="s">
        <v>8222</v>
      </c>
      <c r="Y643" s="29"/>
      <c r="Z643" s="45">
        <v>50250.498736199952</v>
      </c>
      <c r="AA643" s="30"/>
    </row>
    <row r="644" spans="1:27">
      <c r="A644" s="26" t="s">
        <v>819</v>
      </c>
      <c r="B644" s="26" t="s">
        <v>820</v>
      </c>
      <c r="D644" s="26" t="s">
        <v>821</v>
      </c>
      <c r="F644" s="44">
        <v>571950</v>
      </c>
      <c r="G644" s="26" t="s">
        <v>3195</v>
      </c>
      <c r="H644" s="26" t="s">
        <v>174</v>
      </c>
      <c r="K644" s="26" t="s">
        <v>3210</v>
      </c>
      <c r="L644" s="26" t="s">
        <v>177</v>
      </c>
      <c r="M644" s="26" t="s">
        <v>178</v>
      </c>
      <c r="N644" s="26" t="s">
        <v>179</v>
      </c>
      <c r="O644" s="26" t="s">
        <v>3211</v>
      </c>
      <c r="P644" s="26" t="s">
        <v>3212</v>
      </c>
      <c r="Q644" s="26" t="s">
        <v>3199</v>
      </c>
      <c r="R644" s="26" t="s">
        <v>3199</v>
      </c>
      <c r="S644" s="26" t="s">
        <v>3199</v>
      </c>
      <c r="T644" s="26" t="s">
        <v>3199</v>
      </c>
      <c r="V644" s="41">
        <v>44454</v>
      </c>
      <c r="W644" s="47">
        <v>215</v>
      </c>
      <c r="X644" s="18" t="s">
        <v>8222</v>
      </c>
      <c r="Y644" s="29"/>
      <c r="Z644" s="45">
        <v>28740.772752169563</v>
      </c>
      <c r="AA644" s="30"/>
    </row>
    <row r="645" spans="1:27">
      <c r="A645" s="26" t="s">
        <v>1201</v>
      </c>
      <c r="B645" s="26" t="s">
        <v>3170</v>
      </c>
      <c r="D645" s="26" t="s">
        <v>1203</v>
      </c>
      <c r="F645" s="44">
        <v>5474.52</v>
      </c>
      <c r="G645" s="26" t="s">
        <v>3195</v>
      </c>
      <c r="H645" s="26" t="s">
        <v>174</v>
      </c>
      <c r="K645" s="26" t="s">
        <v>3213</v>
      </c>
      <c r="L645" s="26" t="s">
        <v>196</v>
      </c>
      <c r="M645" s="26" t="s">
        <v>178</v>
      </c>
      <c r="N645" s="26" t="s">
        <v>179</v>
      </c>
      <c r="O645" s="26" t="s">
        <v>3214</v>
      </c>
      <c r="P645" s="26" t="s">
        <v>3215</v>
      </c>
      <c r="Q645" s="26" t="s">
        <v>3199</v>
      </c>
      <c r="R645" s="26" t="s">
        <v>3199</v>
      </c>
      <c r="S645" s="26" t="s">
        <v>3199</v>
      </c>
      <c r="T645" s="26" t="s">
        <v>3199</v>
      </c>
      <c r="V645" s="41">
        <v>44454</v>
      </c>
      <c r="W645" s="47">
        <v>489</v>
      </c>
      <c r="X645" s="18" t="s">
        <v>7285</v>
      </c>
      <c r="Y645" s="29"/>
      <c r="Z645" s="45">
        <v>275.0973603413014</v>
      </c>
      <c r="AA645" s="30"/>
    </row>
    <row r="646" spans="1:27">
      <c r="A646" s="26" t="s">
        <v>1315</v>
      </c>
      <c r="B646" s="26" t="s">
        <v>1316</v>
      </c>
      <c r="D646" s="26" t="s">
        <v>1317</v>
      </c>
      <c r="F646" s="44">
        <v>102357.7</v>
      </c>
      <c r="G646" s="26" t="s">
        <v>174</v>
      </c>
      <c r="H646" s="26" t="s">
        <v>3216</v>
      </c>
      <c r="I646" s="26" t="s">
        <v>174</v>
      </c>
      <c r="K646" s="26" t="s">
        <v>3217</v>
      </c>
      <c r="L646" s="26" t="s">
        <v>502</v>
      </c>
      <c r="M646" s="26" t="s">
        <v>178</v>
      </c>
      <c r="N646" s="26" t="s">
        <v>255</v>
      </c>
      <c r="O646" s="26" t="s">
        <v>3218</v>
      </c>
      <c r="P646" s="26" t="s">
        <v>3219</v>
      </c>
      <c r="Q646" s="26" t="s">
        <v>3199</v>
      </c>
      <c r="R646" s="26" t="s">
        <v>3199</v>
      </c>
      <c r="S646" s="26" t="s">
        <v>3199</v>
      </c>
      <c r="T646" s="26" t="s">
        <v>3220</v>
      </c>
      <c r="V646" s="41">
        <v>44454</v>
      </c>
      <c r="W646" s="47">
        <v>137</v>
      </c>
      <c r="X646" s="18" t="s">
        <v>7195</v>
      </c>
      <c r="Y646" s="29"/>
      <c r="Z646" s="45">
        <v>5143.5254744903341</v>
      </c>
      <c r="AA646" s="30"/>
    </row>
    <row r="647" spans="1:27">
      <c r="A647" s="26" t="s">
        <v>1162</v>
      </c>
      <c r="B647" s="26" t="s">
        <v>1163</v>
      </c>
      <c r="D647" s="26" t="s">
        <v>1164</v>
      </c>
      <c r="F647" s="44">
        <v>819267.05</v>
      </c>
      <c r="H647" s="26" t="s">
        <v>174</v>
      </c>
      <c r="K647" s="26" t="s">
        <v>3221</v>
      </c>
      <c r="L647" s="26" t="s">
        <v>177</v>
      </c>
      <c r="M647" s="26" t="s">
        <v>178</v>
      </c>
      <c r="N647" s="26" t="s">
        <v>179</v>
      </c>
      <c r="O647" s="26" t="s">
        <v>3222</v>
      </c>
      <c r="P647" s="26" t="s">
        <v>174</v>
      </c>
      <c r="Q647" s="26" t="s">
        <v>3223</v>
      </c>
      <c r="R647" s="26" t="s">
        <v>3223</v>
      </c>
      <c r="S647" s="26" t="s">
        <v>3223</v>
      </c>
      <c r="T647" s="26" t="s">
        <v>3223</v>
      </c>
      <c r="V647" s="41">
        <v>44456</v>
      </c>
      <c r="W647" s="47">
        <v>44</v>
      </c>
      <c r="X647" s="18" t="s">
        <v>7161</v>
      </c>
      <c r="Y647" s="29"/>
      <c r="Z647" s="45">
        <v>40993.4827097917</v>
      </c>
      <c r="AA647" s="30"/>
    </row>
    <row r="648" spans="1:27">
      <c r="A648" s="26" t="s">
        <v>2698</v>
      </c>
      <c r="B648" s="26" t="s">
        <v>2699</v>
      </c>
      <c r="D648" s="26" t="s">
        <v>2700</v>
      </c>
      <c r="F648" s="44">
        <v>406728</v>
      </c>
      <c r="H648" s="26" t="s">
        <v>174</v>
      </c>
      <c r="K648" s="26" t="s">
        <v>3224</v>
      </c>
      <c r="L648" s="26" t="s">
        <v>177</v>
      </c>
      <c r="M648" s="26" t="s">
        <v>178</v>
      </c>
      <c r="N648" s="26" t="s">
        <v>255</v>
      </c>
      <c r="O648" s="26" t="s">
        <v>3225</v>
      </c>
      <c r="P648" s="26" t="s">
        <v>174</v>
      </c>
      <c r="Q648" s="26" t="s">
        <v>3223</v>
      </c>
      <c r="R648" s="26" t="s">
        <v>3223</v>
      </c>
      <c r="S648" s="26" t="s">
        <v>3223</v>
      </c>
      <c r="T648" s="26" t="s">
        <v>3223</v>
      </c>
      <c r="V648" s="41">
        <v>44456</v>
      </c>
      <c r="W648" s="47">
        <v>604</v>
      </c>
      <c r="X648" s="18" t="s">
        <v>7298</v>
      </c>
      <c r="Y648" s="29"/>
      <c r="Z648" s="45">
        <v>20351.35824831251</v>
      </c>
      <c r="AA648" s="30"/>
    </row>
    <row r="649" spans="1:27">
      <c r="A649" s="26" t="s">
        <v>1457</v>
      </c>
      <c r="B649" s="26" t="s">
        <v>1458</v>
      </c>
      <c r="D649" s="26" t="s">
        <v>1459</v>
      </c>
      <c r="F649" s="44">
        <v>80909.94</v>
      </c>
      <c r="H649" s="26" t="s">
        <v>174</v>
      </c>
      <c r="K649" s="26" t="s">
        <v>3226</v>
      </c>
      <c r="L649" s="26" t="s">
        <v>177</v>
      </c>
      <c r="M649" s="26" t="s">
        <v>178</v>
      </c>
      <c r="N649" s="26" t="s">
        <v>1337</v>
      </c>
      <c r="O649" s="26" t="s">
        <v>3227</v>
      </c>
      <c r="P649" s="26" t="s">
        <v>174</v>
      </c>
      <c r="Q649" s="26" t="s">
        <v>3223</v>
      </c>
      <c r="R649" s="26" t="s">
        <v>3223</v>
      </c>
      <c r="S649" s="26" t="s">
        <v>3223</v>
      </c>
      <c r="T649" s="26" t="s">
        <v>3223</v>
      </c>
      <c r="V649" s="41">
        <v>44456</v>
      </c>
      <c r="W649" s="47">
        <v>255</v>
      </c>
      <c r="X649" s="18" t="s">
        <v>128</v>
      </c>
      <c r="Y649" s="29"/>
      <c r="Z649" s="45">
        <v>4048.4726273811257</v>
      </c>
      <c r="AA649" s="30"/>
    </row>
    <row r="650" spans="1:27">
      <c r="A650" s="26" t="s">
        <v>3228</v>
      </c>
      <c r="B650" s="26" t="s">
        <v>3229</v>
      </c>
      <c r="C650" s="26" t="s">
        <v>192</v>
      </c>
      <c r="D650" s="26" t="s">
        <v>3230</v>
      </c>
      <c r="E650" s="26" t="s">
        <v>173</v>
      </c>
      <c r="F650" s="44">
        <v>21</v>
      </c>
      <c r="G650" s="26" t="s">
        <v>174</v>
      </c>
      <c r="H650" s="26" t="s">
        <v>1614</v>
      </c>
      <c r="I650" s="26" t="s">
        <v>174</v>
      </c>
      <c r="K650" s="26" t="s">
        <v>3231</v>
      </c>
      <c r="L650" s="26" t="s">
        <v>363</v>
      </c>
      <c r="M650" s="26" t="s">
        <v>178</v>
      </c>
      <c r="N650" s="26" t="s">
        <v>120</v>
      </c>
      <c r="O650" s="26" t="s">
        <v>3232</v>
      </c>
      <c r="P650" s="26" t="s">
        <v>3233</v>
      </c>
      <c r="Q650" s="26" t="s">
        <v>3223</v>
      </c>
      <c r="R650" s="26" t="s">
        <v>3223</v>
      </c>
      <c r="S650" s="26" t="s">
        <v>3223</v>
      </c>
      <c r="T650" s="26" t="s">
        <v>3234</v>
      </c>
      <c r="V650" s="41">
        <v>44456</v>
      </c>
      <c r="W650" s="47">
        <v>891</v>
      </c>
      <c r="X650" s="18" t="s">
        <v>7364</v>
      </c>
      <c r="Y650" s="29"/>
      <c r="Z650" s="45">
        <v>1.0507723176534753</v>
      </c>
      <c r="AA650" s="30"/>
    </row>
    <row r="651" spans="1:27">
      <c r="A651" s="26" t="s">
        <v>1218</v>
      </c>
      <c r="B651" s="26" t="s">
        <v>1219</v>
      </c>
      <c r="C651" s="26" t="s">
        <v>174</v>
      </c>
      <c r="D651" s="26" t="s">
        <v>1220</v>
      </c>
      <c r="E651" s="26" t="s">
        <v>173</v>
      </c>
      <c r="F651" s="44">
        <v>210000</v>
      </c>
      <c r="G651" s="26" t="s">
        <v>174</v>
      </c>
      <c r="H651" s="26" t="s">
        <v>3128</v>
      </c>
      <c r="I651" s="26" t="s">
        <v>174</v>
      </c>
      <c r="K651" s="26" t="s">
        <v>3235</v>
      </c>
      <c r="L651" s="26" t="s">
        <v>3236</v>
      </c>
      <c r="M651" s="26" t="s">
        <v>178</v>
      </c>
      <c r="N651" s="26" t="s">
        <v>255</v>
      </c>
      <c r="O651" s="26" t="s">
        <v>3237</v>
      </c>
      <c r="P651" s="26" t="s">
        <v>3238</v>
      </c>
      <c r="Q651" s="26" t="s">
        <v>3223</v>
      </c>
      <c r="R651" s="26" t="s">
        <v>3223</v>
      </c>
      <c r="S651" s="26" t="s">
        <v>3223</v>
      </c>
      <c r="T651" s="26" t="s">
        <v>3239</v>
      </c>
      <c r="V651" s="41">
        <v>44456</v>
      </c>
      <c r="W651" s="47">
        <v>101</v>
      </c>
      <c r="X651" s="18" t="s">
        <v>7179</v>
      </c>
      <c r="Y651" s="29"/>
      <c r="Z651" s="45">
        <v>10507.723176534753</v>
      </c>
      <c r="AA651" s="30"/>
    </row>
    <row r="652" spans="1:27">
      <c r="A652" s="26" t="s">
        <v>1209</v>
      </c>
      <c r="B652" s="26" t="s">
        <v>1210</v>
      </c>
      <c r="C652" s="26" t="s">
        <v>174</v>
      </c>
      <c r="D652" s="26" t="s">
        <v>1211</v>
      </c>
      <c r="E652" s="26" t="s">
        <v>173</v>
      </c>
      <c r="F652" s="44">
        <v>191331.15</v>
      </c>
      <c r="G652" s="26" t="s">
        <v>174</v>
      </c>
      <c r="H652" s="26" t="s">
        <v>3128</v>
      </c>
      <c r="I652" s="26" t="s">
        <v>174</v>
      </c>
      <c r="K652" s="26" t="s">
        <v>3240</v>
      </c>
      <c r="L652" s="26" t="s">
        <v>502</v>
      </c>
      <c r="M652" s="26" t="s">
        <v>178</v>
      </c>
      <c r="N652" s="26" t="s">
        <v>255</v>
      </c>
      <c r="O652" s="26" t="s">
        <v>3241</v>
      </c>
      <c r="P652" s="26" t="s">
        <v>3242</v>
      </c>
      <c r="Q652" s="26" t="s">
        <v>3223</v>
      </c>
      <c r="R652" s="26" t="s">
        <v>3223</v>
      </c>
      <c r="S652" s="26" t="s">
        <v>3223</v>
      </c>
      <c r="T652" s="26" t="s">
        <v>3243</v>
      </c>
      <c r="V652" s="41">
        <v>44456</v>
      </c>
      <c r="W652" s="47">
        <v>101</v>
      </c>
      <c r="X652" s="18" t="s">
        <v>7179</v>
      </c>
      <c r="Y652" s="29"/>
      <c r="Z652" s="45">
        <v>9573.5940916573691</v>
      </c>
      <c r="AA652" s="30"/>
    </row>
    <row r="653" spans="1:27">
      <c r="A653" s="26" t="s">
        <v>3244</v>
      </c>
      <c r="B653" s="26" t="s">
        <v>3245</v>
      </c>
      <c r="C653" s="26" t="s">
        <v>192</v>
      </c>
      <c r="D653" s="26" t="s">
        <v>3246</v>
      </c>
      <c r="E653" s="26" t="s">
        <v>173</v>
      </c>
      <c r="F653" s="44">
        <v>3208.65</v>
      </c>
      <c r="G653" s="26" t="s">
        <v>174</v>
      </c>
      <c r="H653" s="26" t="s">
        <v>3247</v>
      </c>
      <c r="I653" s="26" t="s">
        <v>174</v>
      </c>
      <c r="K653" s="26" t="s">
        <v>3248</v>
      </c>
      <c r="L653" s="26" t="s">
        <v>196</v>
      </c>
      <c r="M653" s="26" t="s">
        <v>178</v>
      </c>
      <c r="N653" s="26" t="s">
        <v>179</v>
      </c>
      <c r="O653" s="26" t="s">
        <v>3249</v>
      </c>
      <c r="P653" s="26" t="s">
        <v>3250</v>
      </c>
      <c r="Q653" s="26" t="s">
        <v>3223</v>
      </c>
      <c r="R653" s="26" t="s">
        <v>3223</v>
      </c>
      <c r="S653" s="26" t="s">
        <v>3223</v>
      </c>
      <c r="T653" s="26" t="s">
        <v>3251</v>
      </c>
      <c r="V653" s="41">
        <v>44456</v>
      </c>
      <c r="W653" s="47">
        <v>623</v>
      </c>
      <c r="X653" s="18" t="s">
        <v>7301</v>
      </c>
      <c r="Y653" s="29"/>
      <c r="Z653" s="45">
        <v>160.55050462089636</v>
      </c>
      <c r="AA653" s="30"/>
    </row>
    <row r="654" spans="1:27">
      <c r="A654" s="26" t="s">
        <v>1406</v>
      </c>
      <c r="B654" s="26" t="s">
        <v>1407</v>
      </c>
      <c r="D654" s="26" t="s">
        <v>653</v>
      </c>
      <c r="F654" s="44">
        <v>200000</v>
      </c>
      <c r="H654" s="26" t="s">
        <v>174</v>
      </c>
      <c r="K654" s="26" t="s">
        <v>3252</v>
      </c>
      <c r="L654" s="26" t="s">
        <v>3253</v>
      </c>
      <c r="M654" s="26" t="s">
        <v>178</v>
      </c>
      <c r="N654" s="26" t="s">
        <v>255</v>
      </c>
      <c r="O654" s="26" t="s">
        <v>3254</v>
      </c>
      <c r="P654" s="26" t="s">
        <v>174</v>
      </c>
      <c r="Q654" s="26" t="s">
        <v>3223</v>
      </c>
      <c r="R654" s="26" t="s">
        <v>3223</v>
      </c>
      <c r="S654" s="26" t="s">
        <v>3223</v>
      </c>
      <c r="T654" s="26" t="s">
        <v>3223</v>
      </c>
      <c r="V654" s="41">
        <v>44456</v>
      </c>
      <c r="W654" s="47">
        <v>321</v>
      </c>
      <c r="X654" s="18" t="s">
        <v>27</v>
      </c>
      <c r="Y654" s="29"/>
      <c r="Z654" s="45">
        <v>10007.355406223574</v>
      </c>
      <c r="AA654" s="30"/>
    </row>
    <row r="655" spans="1:27">
      <c r="A655" s="26" t="s">
        <v>316</v>
      </c>
      <c r="B655" s="26" t="s">
        <v>317</v>
      </c>
      <c r="C655" s="26" t="s">
        <v>174</v>
      </c>
      <c r="D655" s="26" t="s">
        <v>318</v>
      </c>
      <c r="E655" s="26" t="s">
        <v>174</v>
      </c>
      <c r="F655" s="44">
        <v>1098792</v>
      </c>
      <c r="G655" s="26" t="s">
        <v>174</v>
      </c>
      <c r="H655" s="26" t="s">
        <v>3255</v>
      </c>
      <c r="I655" s="26" t="s">
        <v>174</v>
      </c>
      <c r="K655" s="26" t="s">
        <v>3256</v>
      </c>
      <c r="L655" s="26" t="s">
        <v>502</v>
      </c>
      <c r="M655" s="26" t="s">
        <v>178</v>
      </c>
      <c r="N655" s="26" t="s">
        <v>255</v>
      </c>
      <c r="O655" s="26" t="s">
        <v>3257</v>
      </c>
      <c r="P655" s="26" t="s">
        <v>3258</v>
      </c>
      <c r="Q655" s="26" t="s">
        <v>3259</v>
      </c>
      <c r="R655" s="26" t="s">
        <v>3259</v>
      </c>
      <c r="S655" s="26" t="s">
        <v>3259</v>
      </c>
      <c r="T655" s="26" t="s">
        <v>3260</v>
      </c>
      <c r="V655" s="41">
        <v>44459</v>
      </c>
      <c r="W655" s="47">
        <v>384</v>
      </c>
      <c r="X655" s="18" t="s">
        <v>58</v>
      </c>
      <c r="Y655" s="29"/>
      <c r="Z655" s="45">
        <v>55214.846007346619</v>
      </c>
      <c r="AA655" s="30"/>
    </row>
    <row r="656" spans="1:27">
      <c r="A656" s="26" t="s">
        <v>1571</v>
      </c>
      <c r="B656" s="26" t="s">
        <v>1572</v>
      </c>
      <c r="C656" s="26" t="s">
        <v>174</v>
      </c>
      <c r="D656" s="26" t="s">
        <v>1573</v>
      </c>
      <c r="E656" s="26" t="s">
        <v>174</v>
      </c>
      <c r="F656" s="44">
        <v>21221.82</v>
      </c>
      <c r="G656" s="26" t="s">
        <v>174</v>
      </c>
      <c r="H656" s="26" t="s">
        <v>3261</v>
      </c>
      <c r="I656" s="26" t="s">
        <v>174</v>
      </c>
      <c r="K656" s="26" t="s">
        <v>3262</v>
      </c>
      <c r="L656" s="26" t="s">
        <v>485</v>
      </c>
      <c r="M656" s="26" t="s">
        <v>178</v>
      </c>
      <c r="N656" s="26" t="s">
        <v>255</v>
      </c>
      <c r="O656" s="26" t="s">
        <v>3263</v>
      </c>
      <c r="P656" s="26" t="s">
        <v>3264</v>
      </c>
      <c r="Q656" s="26" t="s">
        <v>3259</v>
      </c>
      <c r="R656" s="26" t="s">
        <v>3259</v>
      </c>
      <c r="S656" s="26" t="s">
        <v>3259</v>
      </c>
      <c r="T656" s="26" t="s">
        <v>3265</v>
      </c>
      <c r="V656" s="41">
        <v>44459</v>
      </c>
      <c r="W656" s="47">
        <v>368</v>
      </c>
      <c r="X656" s="18" t="s">
        <v>1574</v>
      </c>
      <c r="Y656" s="29"/>
      <c r="Z656" s="45">
        <v>1066.4070390898628</v>
      </c>
      <c r="AA656" s="30"/>
    </row>
    <row r="657" spans="1:27">
      <c r="A657" s="26" t="s">
        <v>889</v>
      </c>
      <c r="B657" s="26" t="s">
        <v>890</v>
      </c>
      <c r="C657" s="26" t="s">
        <v>192</v>
      </c>
      <c r="D657" s="26" t="s">
        <v>891</v>
      </c>
      <c r="E657" s="26" t="s">
        <v>174</v>
      </c>
      <c r="F657" s="44">
        <v>12990</v>
      </c>
      <c r="G657" s="26" t="s">
        <v>174</v>
      </c>
      <c r="H657" s="26" t="s">
        <v>3266</v>
      </c>
      <c r="I657" s="26" t="s">
        <v>174</v>
      </c>
      <c r="K657" s="26" t="s">
        <v>3267</v>
      </c>
      <c r="L657" s="26" t="s">
        <v>177</v>
      </c>
      <c r="M657" s="26" t="s">
        <v>178</v>
      </c>
      <c r="N657" s="26" t="s">
        <v>179</v>
      </c>
      <c r="O657" s="26" t="s">
        <v>3268</v>
      </c>
      <c r="P657" s="26" t="s">
        <v>3269</v>
      </c>
      <c r="Q657" s="26" t="s">
        <v>3259</v>
      </c>
      <c r="R657" s="26" t="s">
        <v>3259</v>
      </c>
      <c r="S657" s="26" t="s">
        <v>3259</v>
      </c>
      <c r="T657" s="26" t="s">
        <v>3270</v>
      </c>
      <c r="V657" s="41">
        <v>44459</v>
      </c>
      <c r="W657" s="47">
        <v>378</v>
      </c>
      <c r="X657" s="18" t="s">
        <v>7264</v>
      </c>
      <c r="Y657" s="29"/>
      <c r="Z657" s="45">
        <v>652.75397858323743</v>
      </c>
      <c r="AA657" s="30"/>
    </row>
    <row r="658" spans="1:27">
      <c r="A658" s="26" t="s">
        <v>334</v>
      </c>
      <c r="B658" s="26" t="s">
        <v>335</v>
      </c>
      <c r="D658" s="26" t="s">
        <v>336</v>
      </c>
      <c r="F658" s="44">
        <v>60000</v>
      </c>
      <c r="H658" s="26" t="s">
        <v>174</v>
      </c>
      <c r="K658" s="26" t="s">
        <v>3271</v>
      </c>
      <c r="L658" s="26" t="s">
        <v>177</v>
      </c>
      <c r="M658" s="26" t="s">
        <v>178</v>
      </c>
      <c r="N658" s="26" t="s">
        <v>255</v>
      </c>
      <c r="O658" s="26" t="s">
        <v>3272</v>
      </c>
      <c r="P658" s="26" t="s">
        <v>3273</v>
      </c>
      <c r="Q658" s="26" t="s">
        <v>3274</v>
      </c>
      <c r="R658" s="26" t="s">
        <v>3274</v>
      </c>
      <c r="S658" s="26" t="s">
        <v>3274</v>
      </c>
      <c r="T658" s="26" t="s">
        <v>3274</v>
      </c>
      <c r="V658" s="41">
        <v>44460</v>
      </c>
      <c r="W658" s="47">
        <v>207</v>
      </c>
      <c r="X658" s="18" t="s">
        <v>337</v>
      </c>
      <c r="Y658" s="29"/>
      <c r="Z658" s="45">
        <v>3002.2066218670725</v>
      </c>
      <c r="AA658" s="30"/>
    </row>
    <row r="659" spans="1:27">
      <c r="A659" s="26" t="s">
        <v>2812</v>
      </c>
      <c r="B659" s="26" t="s">
        <v>2813</v>
      </c>
      <c r="D659" s="26" t="s">
        <v>2814</v>
      </c>
      <c r="F659" s="44">
        <v>2692761.36</v>
      </c>
      <c r="H659" s="26" t="s">
        <v>174</v>
      </c>
      <c r="K659" s="26" t="s">
        <v>3275</v>
      </c>
      <c r="L659" s="26" t="s">
        <v>926</v>
      </c>
      <c r="M659" s="26" t="s">
        <v>178</v>
      </c>
      <c r="N659" s="26" t="s">
        <v>255</v>
      </c>
      <c r="O659" s="26" t="s">
        <v>3276</v>
      </c>
      <c r="P659" s="26" t="s">
        <v>3277</v>
      </c>
      <c r="Q659" s="26" t="s">
        <v>3274</v>
      </c>
      <c r="R659" s="26" t="s">
        <v>3274</v>
      </c>
      <c r="S659" s="26" t="s">
        <v>3274</v>
      </c>
      <c r="T659" s="26" t="s">
        <v>3274</v>
      </c>
      <c r="V659" s="41">
        <v>44460</v>
      </c>
      <c r="W659" s="47">
        <v>826</v>
      </c>
      <c r="X659" s="18" t="s">
        <v>7351</v>
      </c>
      <c r="Y659" s="29"/>
      <c r="Z659" s="45">
        <v>134737.09976832973</v>
      </c>
      <c r="AA659" s="30"/>
    </row>
    <row r="660" spans="1:27">
      <c r="A660" s="26" t="s">
        <v>2775</v>
      </c>
      <c r="B660" s="26" t="s">
        <v>2776</v>
      </c>
      <c r="D660" s="26" t="s">
        <v>2799</v>
      </c>
      <c r="F660" s="44">
        <v>4523000.07</v>
      </c>
      <c r="H660" s="26" t="s">
        <v>174</v>
      </c>
      <c r="K660" s="26" t="s">
        <v>3278</v>
      </c>
      <c r="L660" s="26" t="s">
        <v>177</v>
      </c>
      <c r="M660" s="26" t="s">
        <v>178</v>
      </c>
      <c r="N660" s="26" t="s">
        <v>255</v>
      </c>
      <c r="O660" s="26" t="s">
        <v>3279</v>
      </c>
      <c r="P660" s="26" t="s">
        <v>3277</v>
      </c>
      <c r="Q660" s="26" t="s">
        <v>3274</v>
      </c>
      <c r="R660" s="26" t="s">
        <v>3274</v>
      </c>
      <c r="S660" s="26" t="s">
        <v>3274</v>
      </c>
      <c r="T660" s="26" t="s">
        <v>3274</v>
      </c>
      <c r="V660" s="41">
        <v>44460</v>
      </c>
      <c r="W660" s="47">
        <v>825</v>
      </c>
      <c r="X660" s="18" t="s">
        <v>7350</v>
      </c>
      <c r="Y660" s="29"/>
      <c r="Z660" s="45">
        <v>226316.34601432056</v>
      </c>
      <c r="AA660" s="30"/>
    </row>
    <row r="661" spans="1:27">
      <c r="A661" s="26" t="s">
        <v>2804</v>
      </c>
      <c r="B661" s="26" t="s">
        <v>2805</v>
      </c>
      <c r="D661" s="26" t="s">
        <v>2806</v>
      </c>
      <c r="F661" s="44">
        <v>664564</v>
      </c>
      <c r="H661" s="26" t="s">
        <v>174</v>
      </c>
      <c r="K661" s="26" t="s">
        <v>3280</v>
      </c>
      <c r="L661" s="26" t="s">
        <v>363</v>
      </c>
      <c r="M661" s="26" t="s">
        <v>178</v>
      </c>
      <c r="N661" s="26" t="s">
        <v>255</v>
      </c>
      <c r="O661" s="26" t="s">
        <v>3281</v>
      </c>
      <c r="P661" s="26" t="s">
        <v>3282</v>
      </c>
      <c r="Q661" s="26" t="s">
        <v>3274</v>
      </c>
      <c r="R661" s="26" t="s">
        <v>3274</v>
      </c>
      <c r="S661" s="26" t="s">
        <v>3274</v>
      </c>
      <c r="T661" s="26" t="s">
        <v>3274</v>
      </c>
      <c r="V661" s="41">
        <v>44460</v>
      </c>
      <c r="W661" s="47">
        <v>827</v>
      </c>
      <c r="X661" s="18" t="s">
        <v>7352</v>
      </c>
      <c r="Y661" s="29"/>
      <c r="Z661" s="45">
        <v>33252.640690907821</v>
      </c>
      <c r="AA661" s="30"/>
    </row>
    <row r="662" spans="1:27">
      <c r="A662" s="26" t="s">
        <v>2712</v>
      </c>
      <c r="B662" s="26" t="s">
        <v>2713</v>
      </c>
      <c r="C662" s="26" t="s">
        <v>192</v>
      </c>
      <c r="D662" s="26" t="s">
        <v>2714</v>
      </c>
      <c r="E662" s="26" t="s">
        <v>173</v>
      </c>
      <c r="F662" s="44">
        <v>142436</v>
      </c>
      <c r="G662" s="26" t="s">
        <v>174</v>
      </c>
      <c r="H662" s="26" t="s">
        <v>3283</v>
      </c>
      <c r="I662" s="26" t="s">
        <v>174</v>
      </c>
      <c r="K662" s="26" t="s">
        <v>3284</v>
      </c>
      <c r="L662" s="26" t="s">
        <v>363</v>
      </c>
      <c r="M662" s="26" t="s">
        <v>178</v>
      </c>
      <c r="N662" s="26" t="s">
        <v>120</v>
      </c>
      <c r="O662" s="26" t="s">
        <v>3285</v>
      </c>
      <c r="P662" s="26" t="s">
        <v>3286</v>
      </c>
      <c r="Q662" s="26" t="s">
        <v>3274</v>
      </c>
      <c r="R662" s="26" t="s">
        <v>3274</v>
      </c>
      <c r="S662" s="26" t="s">
        <v>3274</v>
      </c>
      <c r="T662" s="26" t="s">
        <v>3287</v>
      </c>
      <c r="V662" s="41">
        <v>44460</v>
      </c>
      <c r="W662" s="47">
        <v>533</v>
      </c>
      <c r="X662" s="18" t="s">
        <v>103</v>
      </c>
      <c r="Y662" s="29"/>
      <c r="Z662" s="45">
        <v>7127.0383732043056</v>
      </c>
      <c r="AA662" s="30"/>
    </row>
    <row r="663" spans="1:27">
      <c r="A663" s="26" t="s">
        <v>514</v>
      </c>
      <c r="B663" s="26" t="s">
        <v>515</v>
      </c>
      <c r="C663" s="26" t="s">
        <v>192</v>
      </c>
      <c r="D663" s="26" t="s">
        <v>516</v>
      </c>
      <c r="E663" s="26" t="s">
        <v>173</v>
      </c>
      <c r="F663" s="44">
        <v>20000</v>
      </c>
      <c r="G663" s="26" t="s">
        <v>174</v>
      </c>
      <c r="H663" s="26" t="s">
        <v>3288</v>
      </c>
      <c r="I663" s="26" t="s">
        <v>174</v>
      </c>
      <c r="K663" s="26" t="s">
        <v>3289</v>
      </c>
      <c r="L663" s="26" t="s">
        <v>196</v>
      </c>
      <c r="M663" s="26" t="s">
        <v>178</v>
      </c>
      <c r="N663" s="26" t="s">
        <v>179</v>
      </c>
      <c r="O663" s="26" t="s">
        <v>3290</v>
      </c>
      <c r="P663" s="26" t="s">
        <v>3291</v>
      </c>
      <c r="Q663" s="26" t="s">
        <v>3292</v>
      </c>
      <c r="R663" s="26" t="s">
        <v>3292</v>
      </c>
      <c r="S663" s="26" t="s">
        <v>3292</v>
      </c>
      <c r="T663" s="26" t="s">
        <v>3293</v>
      </c>
      <c r="V663" s="41">
        <v>44461</v>
      </c>
      <c r="W663" s="47">
        <v>322</v>
      </c>
      <c r="X663" s="18" t="s">
        <v>8217</v>
      </c>
      <c r="Y663" s="29"/>
      <c r="Z663" s="45">
        <v>991.39960839715468</v>
      </c>
      <c r="AA663" s="30"/>
    </row>
    <row r="664" spans="1:27">
      <c r="A664" s="26" t="s">
        <v>480</v>
      </c>
      <c r="B664" s="26" t="s">
        <v>481</v>
      </c>
      <c r="C664" s="26" t="s">
        <v>174</v>
      </c>
      <c r="D664" s="26" t="s">
        <v>482</v>
      </c>
      <c r="E664" s="26" t="s">
        <v>173</v>
      </c>
      <c r="F664" s="44">
        <v>15000</v>
      </c>
      <c r="G664" s="26" t="s">
        <v>174</v>
      </c>
      <c r="H664" s="26" t="s">
        <v>3294</v>
      </c>
      <c r="I664" s="26" t="s">
        <v>174</v>
      </c>
      <c r="K664" s="26" t="s">
        <v>3295</v>
      </c>
      <c r="L664" s="26" t="s">
        <v>264</v>
      </c>
      <c r="M664" s="26" t="s">
        <v>178</v>
      </c>
      <c r="N664" s="26" t="s">
        <v>255</v>
      </c>
      <c r="O664" s="26" t="s">
        <v>3296</v>
      </c>
      <c r="P664" s="26" t="s">
        <v>3297</v>
      </c>
      <c r="Q664" s="26" t="s">
        <v>3292</v>
      </c>
      <c r="R664" s="26" t="s">
        <v>3292</v>
      </c>
      <c r="S664" s="26" t="s">
        <v>3292</v>
      </c>
      <c r="T664" s="26" t="s">
        <v>3298</v>
      </c>
      <c r="V664" s="41">
        <v>44461</v>
      </c>
      <c r="W664" s="47">
        <v>393</v>
      </c>
      <c r="X664" s="18" t="s">
        <v>7270</v>
      </c>
      <c r="Y664" s="29"/>
      <c r="Z664" s="45">
        <v>743.54970629786601</v>
      </c>
      <c r="AA664" s="30"/>
    </row>
    <row r="665" spans="1:27">
      <c r="A665" s="26" t="s">
        <v>268</v>
      </c>
      <c r="B665" s="26" t="s">
        <v>269</v>
      </c>
      <c r="D665" s="26" t="s">
        <v>270</v>
      </c>
      <c r="F665" s="44">
        <v>20000</v>
      </c>
      <c r="H665" s="26" t="s">
        <v>174</v>
      </c>
      <c r="K665" s="26" t="s">
        <v>3299</v>
      </c>
      <c r="L665" s="26" t="s">
        <v>3300</v>
      </c>
      <c r="M665" s="26" t="s">
        <v>178</v>
      </c>
      <c r="N665" s="26" t="s">
        <v>274</v>
      </c>
      <c r="O665" s="26" t="s">
        <v>3301</v>
      </c>
      <c r="P665" s="26" t="s">
        <v>3302</v>
      </c>
      <c r="Q665" s="26" t="s">
        <v>3303</v>
      </c>
      <c r="R665" s="26" t="s">
        <v>3303</v>
      </c>
      <c r="S665" s="26" t="s">
        <v>3303</v>
      </c>
      <c r="T665" s="26" t="s">
        <v>3303</v>
      </c>
      <c r="V665" s="41">
        <v>44462</v>
      </c>
      <c r="W665" s="47">
        <v>374</v>
      </c>
      <c r="X665" s="18" t="s">
        <v>7263</v>
      </c>
      <c r="Y665" s="29"/>
      <c r="Z665" s="45">
        <v>992.86132705844977</v>
      </c>
      <c r="AA665" s="30"/>
    </row>
    <row r="666" spans="1:27">
      <c r="A666" s="26" t="s">
        <v>3304</v>
      </c>
      <c r="B666" s="26" t="s">
        <v>3305</v>
      </c>
      <c r="C666" s="26" t="s">
        <v>174</v>
      </c>
      <c r="D666" s="26" t="s">
        <v>3306</v>
      </c>
      <c r="E666" s="26" t="s">
        <v>173</v>
      </c>
      <c r="F666" s="44">
        <v>48100</v>
      </c>
      <c r="G666" s="26" t="s">
        <v>174</v>
      </c>
      <c r="H666" s="26" t="s">
        <v>3307</v>
      </c>
      <c r="I666" s="26" t="s">
        <v>174</v>
      </c>
      <c r="K666" s="26" t="s">
        <v>3308</v>
      </c>
      <c r="L666" s="26" t="s">
        <v>3309</v>
      </c>
      <c r="M666" s="26" t="s">
        <v>178</v>
      </c>
      <c r="N666" s="26" t="s">
        <v>255</v>
      </c>
      <c r="O666" s="26" t="s">
        <v>3310</v>
      </c>
      <c r="P666" s="26" t="s">
        <v>3311</v>
      </c>
      <c r="Q666" s="26" t="s">
        <v>3303</v>
      </c>
      <c r="R666" s="26" t="s">
        <v>3303</v>
      </c>
      <c r="S666" s="26" t="s">
        <v>3303</v>
      </c>
      <c r="T666" s="26" t="s">
        <v>3312</v>
      </c>
      <c r="V666" s="41">
        <v>44462</v>
      </c>
      <c r="W666" s="47">
        <v>239</v>
      </c>
      <c r="X666" s="18" t="s">
        <v>7225</v>
      </c>
      <c r="Y666" s="29"/>
      <c r="Z666" s="45">
        <v>2387.8314915755718</v>
      </c>
      <c r="AA666" s="30"/>
    </row>
    <row r="667" spans="1:27">
      <c r="A667" s="26" t="s">
        <v>3313</v>
      </c>
      <c r="B667" s="26" t="s">
        <v>3314</v>
      </c>
      <c r="C667" s="26" t="s">
        <v>174</v>
      </c>
      <c r="D667" s="26" t="s">
        <v>174</v>
      </c>
      <c r="F667" s="44">
        <v>6074240</v>
      </c>
      <c r="G667" s="26" t="s">
        <v>174</v>
      </c>
      <c r="H667" s="26" t="s">
        <v>3315</v>
      </c>
      <c r="Q667" s="26" t="s">
        <v>3316</v>
      </c>
      <c r="R667" s="26" t="s">
        <v>3316</v>
      </c>
      <c r="S667" s="26" t="s">
        <v>3316</v>
      </c>
      <c r="T667" s="26" t="s">
        <v>3316</v>
      </c>
      <c r="V667" s="41">
        <v>44463</v>
      </c>
      <c r="W667" s="47">
        <v>120</v>
      </c>
      <c r="X667" s="18" t="s">
        <v>7189</v>
      </c>
      <c r="Y667" s="29"/>
      <c r="Z667" s="45">
        <v>302023.6875863921</v>
      </c>
      <c r="AA667" s="30"/>
    </row>
    <row r="668" spans="1:27">
      <c r="A668" s="26" t="s">
        <v>2401</v>
      </c>
      <c r="B668" s="26" t="s">
        <v>2402</v>
      </c>
      <c r="C668" s="26" t="s">
        <v>174</v>
      </c>
      <c r="D668" s="26" t="s">
        <v>174</v>
      </c>
      <c r="F668" s="44">
        <v>56033.91</v>
      </c>
      <c r="G668" s="26" t="s">
        <v>174</v>
      </c>
      <c r="H668" s="26" t="s">
        <v>2403</v>
      </c>
      <c r="Q668" s="26" t="s">
        <v>3316</v>
      </c>
      <c r="R668" s="26" t="s">
        <v>3316</v>
      </c>
      <c r="S668" s="26" t="s">
        <v>3316</v>
      </c>
      <c r="T668" s="26" t="s">
        <v>3316</v>
      </c>
      <c r="V668" s="41">
        <v>44463</v>
      </c>
      <c r="W668" s="47">
        <v>138</v>
      </c>
      <c r="X668" s="18" t="s">
        <v>7196</v>
      </c>
      <c r="Y668" s="29"/>
      <c r="Z668" s="45">
        <v>2786.1210831452186</v>
      </c>
      <c r="AA668" s="30"/>
    </row>
    <row r="669" spans="1:27">
      <c r="A669" s="26" t="s">
        <v>3317</v>
      </c>
      <c r="B669" s="26" t="s">
        <v>3318</v>
      </c>
      <c r="C669" s="26" t="s">
        <v>174</v>
      </c>
      <c r="D669" s="26" t="s">
        <v>174</v>
      </c>
      <c r="F669" s="44">
        <v>3052200</v>
      </c>
      <c r="H669" s="26" t="s">
        <v>174</v>
      </c>
      <c r="Q669" s="26" t="s">
        <v>3316</v>
      </c>
      <c r="R669" s="26" t="s">
        <v>3316</v>
      </c>
      <c r="S669" s="26" t="s">
        <v>3316</v>
      </c>
      <c r="T669" s="26" t="s">
        <v>3316</v>
      </c>
      <c r="V669" s="41">
        <v>44463</v>
      </c>
      <c r="W669" s="47">
        <v>832</v>
      </c>
      <c r="X669" s="18" t="s">
        <v>7355</v>
      </c>
      <c r="Y669" s="29"/>
      <c r="Z669" s="45">
        <v>151761.65236328923</v>
      </c>
      <c r="AA669" s="30"/>
    </row>
    <row r="670" spans="1:27">
      <c r="A670" s="26" t="s">
        <v>3319</v>
      </c>
      <c r="B670" s="26" t="s">
        <v>3320</v>
      </c>
      <c r="C670" s="26" t="s">
        <v>174</v>
      </c>
      <c r="D670" s="26" t="s">
        <v>3321</v>
      </c>
      <c r="E670" s="26" t="s">
        <v>173</v>
      </c>
      <c r="F670" s="44">
        <v>368409.59999999998</v>
      </c>
      <c r="H670" s="26" t="s">
        <v>3322</v>
      </c>
      <c r="I670" s="26" t="s">
        <v>174</v>
      </c>
      <c r="K670" s="26" t="s">
        <v>3323</v>
      </c>
      <c r="L670" s="26" t="s">
        <v>3324</v>
      </c>
      <c r="M670" s="26" t="s">
        <v>178</v>
      </c>
      <c r="N670" s="26" t="s">
        <v>206</v>
      </c>
      <c r="O670" s="26" t="s">
        <v>3325</v>
      </c>
      <c r="P670" s="26" t="s">
        <v>3326</v>
      </c>
      <c r="Q670" s="26" t="s">
        <v>3316</v>
      </c>
      <c r="R670" s="26" t="s">
        <v>3316</v>
      </c>
      <c r="S670" s="26" t="s">
        <v>3316</v>
      </c>
      <c r="T670" s="26" t="s">
        <v>3327</v>
      </c>
      <c r="V670" s="41">
        <v>44463</v>
      </c>
      <c r="W670" s="47">
        <v>664</v>
      </c>
      <c r="X670" s="18" t="s">
        <v>7304</v>
      </c>
      <c r="Y670" s="29"/>
      <c r="Z670" s="45">
        <v>18318.08192205571</v>
      </c>
      <c r="AA670" s="30"/>
    </row>
    <row r="671" spans="1:27">
      <c r="A671" s="26" t="s">
        <v>3328</v>
      </c>
      <c r="B671" s="26" t="s">
        <v>3329</v>
      </c>
      <c r="C671" s="26" t="s">
        <v>174</v>
      </c>
      <c r="D671" s="26" t="s">
        <v>1500</v>
      </c>
      <c r="E671" s="26" t="s">
        <v>173</v>
      </c>
      <c r="F671" s="44">
        <v>4070770</v>
      </c>
      <c r="H671" s="26" t="s">
        <v>1501</v>
      </c>
      <c r="K671" s="26" t="s">
        <v>3330</v>
      </c>
      <c r="L671" s="26" t="s">
        <v>241</v>
      </c>
      <c r="M671" s="26" t="s">
        <v>178</v>
      </c>
      <c r="N671" s="26" t="s">
        <v>978</v>
      </c>
      <c r="O671" s="26" t="s">
        <v>3331</v>
      </c>
      <c r="P671" s="26" t="s">
        <v>3332</v>
      </c>
      <c r="Q671" s="26" t="s">
        <v>3316</v>
      </c>
      <c r="R671" s="26" t="s">
        <v>3316</v>
      </c>
      <c r="S671" s="26" t="s">
        <v>3316</v>
      </c>
      <c r="T671" s="26" t="s">
        <v>3333</v>
      </c>
      <c r="V671" s="41">
        <v>44463</v>
      </c>
      <c r="W671" s="47">
        <v>391</v>
      </c>
      <c r="X671" s="18" t="s">
        <v>112</v>
      </c>
      <c r="Y671" s="29"/>
      <c r="Z671" s="45">
        <v>202407.04462057102</v>
      </c>
      <c r="AA671" s="30"/>
    </row>
    <row r="672" spans="1:27">
      <c r="A672" s="26" t="s">
        <v>2429</v>
      </c>
      <c r="B672" s="26" t="s">
        <v>2430</v>
      </c>
      <c r="D672" s="26" t="s">
        <v>174</v>
      </c>
      <c r="F672" s="44">
        <v>50000</v>
      </c>
      <c r="H672" s="26" t="s">
        <v>2429</v>
      </c>
      <c r="K672" s="26" t="s">
        <v>3334</v>
      </c>
      <c r="L672" s="26" t="s">
        <v>177</v>
      </c>
      <c r="M672" s="26" t="s">
        <v>178</v>
      </c>
      <c r="N672" s="26" t="s">
        <v>451</v>
      </c>
      <c r="O672" s="26" t="s">
        <v>3335</v>
      </c>
      <c r="P672" s="26" t="s">
        <v>174</v>
      </c>
      <c r="Q672" s="26" t="s">
        <v>3336</v>
      </c>
      <c r="R672" s="26" t="s">
        <v>3336</v>
      </c>
      <c r="S672" s="26" t="s">
        <v>3336</v>
      </c>
      <c r="T672" s="26" t="s">
        <v>3336</v>
      </c>
      <c r="V672" s="41">
        <v>44466</v>
      </c>
      <c r="W672" s="47">
        <v>612</v>
      </c>
      <c r="X672" s="18" t="s">
        <v>7299</v>
      </c>
      <c r="Y672" s="29"/>
      <c r="Z672" s="45">
        <v>2496.5048931495908</v>
      </c>
      <c r="AA672" s="30"/>
    </row>
    <row r="673" spans="1:27 16363:16368">
      <c r="A673" s="26" t="s">
        <v>268</v>
      </c>
      <c r="B673" s="26" t="s">
        <v>269</v>
      </c>
      <c r="D673" s="26" t="s">
        <v>174</v>
      </c>
      <c r="F673" s="44">
        <v>20000</v>
      </c>
      <c r="H673" s="26" t="s">
        <v>3337</v>
      </c>
      <c r="K673" s="26" t="s">
        <v>3338</v>
      </c>
      <c r="L673" s="26" t="s">
        <v>3339</v>
      </c>
      <c r="M673" s="26" t="s">
        <v>178</v>
      </c>
      <c r="N673" s="26" t="s">
        <v>274</v>
      </c>
      <c r="O673" s="26" t="s">
        <v>3340</v>
      </c>
      <c r="P673" s="26" t="s">
        <v>174</v>
      </c>
      <c r="Q673" s="26" t="s">
        <v>3336</v>
      </c>
      <c r="R673" s="26" t="s">
        <v>3336</v>
      </c>
      <c r="S673" s="26" t="s">
        <v>3336</v>
      </c>
      <c r="T673" s="26" t="s">
        <v>3336</v>
      </c>
      <c r="V673" s="41">
        <v>44466</v>
      </c>
      <c r="W673" s="47">
        <v>374</v>
      </c>
      <c r="X673" s="18" t="s">
        <v>7263</v>
      </c>
      <c r="Y673" s="29"/>
      <c r="Z673" s="45">
        <v>998.60195725983624</v>
      </c>
      <c r="AA673" s="30"/>
    </row>
    <row r="674" spans="1:27 16363:16368">
      <c r="A674" s="26" t="s">
        <v>3341</v>
      </c>
      <c r="B674" s="26" t="s">
        <v>3342</v>
      </c>
      <c r="C674" s="26" t="s">
        <v>174</v>
      </c>
      <c r="D674" s="26" t="s">
        <v>3343</v>
      </c>
      <c r="E674" s="26" t="s">
        <v>173</v>
      </c>
      <c r="F674" s="44">
        <v>101810.18</v>
      </c>
      <c r="G674" s="28" t="s">
        <v>174</v>
      </c>
      <c r="H674" s="32" t="s">
        <v>3344</v>
      </c>
      <c r="I674" s="25" t="s">
        <v>174</v>
      </c>
      <c r="J674" s="29"/>
      <c r="K674" s="30" t="s">
        <v>3345</v>
      </c>
      <c r="L674" s="25" t="s">
        <v>363</v>
      </c>
      <c r="M674" s="25" t="s">
        <v>178</v>
      </c>
      <c r="N674" s="25" t="s">
        <v>122</v>
      </c>
      <c r="O674" s="25" t="s">
        <v>3346</v>
      </c>
      <c r="P674" s="25" t="s">
        <v>3347</v>
      </c>
      <c r="Q674" s="25" t="s">
        <v>3336</v>
      </c>
      <c r="R674" s="25" t="s">
        <v>3336</v>
      </c>
      <c r="S674" s="25" t="s">
        <v>3336</v>
      </c>
      <c r="T674" s="25" t="s">
        <v>3348</v>
      </c>
      <c r="V674" s="41">
        <v>44466</v>
      </c>
      <c r="W674" s="47">
        <v>567</v>
      </c>
      <c r="X674" s="18" t="s">
        <v>7294</v>
      </c>
      <c r="Y674" s="29"/>
      <c r="Z674" s="45">
        <v>5083.3922508488113</v>
      </c>
      <c r="AA674" s="30"/>
      <c r="XEI674" s="26"/>
      <c r="XEJ674" s="26"/>
      <c r="XEK674" s="26"/>
      <c r="XEL674" s="26"/>
      <c r="XEM674" s="26"/>
      <c r="XEN674" s="27"/>
    </row>
    <row r="675" spans="1:27 16363:16368">
      <c r="A675" s="26" t="s">
        <v>2775</v>
      </c>
      <c r="B675" s="26" t="s">
        <v>2776</v>
      </c>
      <c r="C675" s="26" t="s">
        <v>174</v>
      </c>
      <c r="D675" s="26" t="s">
        <v>2799</v>
      </c>
      <c r="E675" s="26" t="s">
        <v>173</v>
      </c>
      <c r="F675" s="44">
        <v>4832008.1100000003</v>
      </c>
      <c r="G675" s="26" t="s">
        <v>174</v>
      </c>
      <c r="H675" s="26" t="s">
        <v>2799</v>
      </c>
      <c r="I675" s="26" t="s">
        <v>174</v>
      </c>
      <c r="K675" s="26" t="s">
        <v>3349</v>
      </c>
      <c r="L675" s="26" t="s">
        <v>177</v>
      </c>
      <c r="M675" s="26" t="s">
        <v>178</v>
      </c>
      <c r="N675" s="26" t="s">
        <v>255</v>
      </c>
      <c r="O675" s="26" t="s">
        <v>3350</v>
      </c>
      <c r="P675" s="26" t="s">
        <v>3351</v>
      </c>
      <c r="Q675" s="26" t="s">
        <v>3336</v>
      </c>
      <c r="R675" s="26" t="s">
        <v>3336</v>
      </c>
      <c r="S675" s="26" t="s">
        <v>3336</v>
      </c>
      <c r="T675" s="26" t="s">
        <v>3352</v>
      </c>
      <c r="V675" s="41">
        <v>44466</v>
      </c>
      <c r="W675" s="47">
        <v>825</v>
      </c>
      <c r="X675" s="18" t="s">
        <v>7350</v>
      </c>
      <c r="Y675" s="29"/>
      <c r="Z675" s="45">
        <v>241262.63780707013</v>
      </c>
      <c r="AA675" s="30"/>
    </row>
    <row r="676" spans="1:27 16363:16368">
      <c r="A676" s="26" t="s">
        <v>2812</v>
      </c>
      <c r="B676" s="26" t="s">
        <v>2813</v>
      </c>
      <c r="C676" s="26" t="s">
        <v>174</v>
      </c>
      <c r="D676" s="26" t="s">
        <v>2814</v>
      </c>
      <c r="E676" s="26" t="s">
        <v>173</v>
      </c>
      <c r="F676" s="44">
        <v>2291610.39</v>
      </c>
      <c r="G676" s="26" t="s">
        <v>174</v>
      </c>
      <c r="H676" s="26" t="s">
        <v>2814</v>
      </c>
      <c r="I676" s="26" t="s">
        <v>174</v>
      </c>
      <c r="K676" s="26" t="s">
        <v>3353</v>
      </c>
      <c r="L676" s="26" t="s">
        <v>485</v>
      </c>
      <c r="M676" s="26" t="s">
        <v>178</v>
      </c>
      <c r="N676" s="26" t="s">
        <v>255</v>
      </c>
      <c r="O676" s="26" t="s">
        <v>3354</v>
      </c>
      <c r="P676" s="26" t="s">
        <v>3351</v>
      </c>
      <c r="Q676" s="26" t="s">
        <v>3336</v>
      </c>
      <c r="R676" s="26" t="s">
        <v>3336</v>
      </c>
      <c r="S676" s="26" t="s">
        <v>3336</v>
      </c>
      <c r="T676" s="26" t="s">
        <v>3352</v>
      </c>
      <c r="V676" s="41">
        <v>44466</v>
      </c>
      <c r="W676" s="47">
        <v>826</v>
      </c>
      <c r="X676" s="18" t="s">
        <v>7351</v>
      </c>
      <c r="Y676" s="29"/>
      <c r="Z676" s="45">
        <v>114420.33103654884</v>
      </c>
      <c r="AA676" s="30"/>
    </row>
    <row r="677" spans="1:27 16363:16368">
      <c r="A677" s="26" t="s">
        <v>2804</v>
      </c>
      <c r="B677" s="26" t="s">
        <v>2805</v>
      </c>
      <c r="C677" s="26" t="s">
        <v>174</v>
      </c>
      <c r="D677" s="26" t="s">
        <v>2806</v>
      </c>
      <c r="E677" s="26" t="s">
        <v>173</v>
      </c>
      <c r="F677" s="44">
        <v>967126.82</v>
      </c>
      <c r="G677" s="26" t="s">
        <v>174</v>
      </c>
      <c r="H677" s="26" t="s">
        <v>2806</v>
      </c>
      <c r="K677" s="26" t="s">
        <v>3355</v>
      </c>
      <c r="L677" s="26" t="s">
        <v>485</v>
      </c>
      <c r="M677" s="26" t="s">
        <v>178</v>
      </c>
      <c r="N677" s="26" t="s">
        <v>255</v>
      </c>
      <c r="O677" s="26" t="s">
        <v>3356</v>
      </c>
      <c r="P677" s="26" t="s">
        <v>3357</v>
      </c>
      <c r="Q677" s="26" t="s">
        <v>3336</v>
      </c>
      <c r="R677" s="26" t="s">
        <v>3336</v>
      </c>
      <c r="S677" s="26" t="s">
        <v>3336</v>
      </c>
      <c r="T677" s="26" t="s">
        <v>3358</v>
      </c>
      <c r="V677" s="41">
        <v>44466</v>
      </c>
      <c r="W677" s="47">
        <v>827</v>
      </c>
      <c r="X677" s="18" t="s">
        <v>7352</v>
      </c>
      <c r="Y677" s="29"/>
      <c r="Z677" s="45">
        <v>48288.736768524068</v>
      </c>
      <c r="AA677" s="30"/>
    </row>
    <row r="678" spans="1:27 16363:16368">
      <c r="A678" s="26" t="s">
        <v>579</v>
      </c>
      <c r="B678" s="26" t="s">
        <v>580</v>
      </c>
      <c r="D678" s="26" t="s">
        <v>581</v>
      </c>
      <c r="F678" s="44">
        <v>2542050</v>
      </c>
      <c r="K678" s="26" t="s">
        <v>3359</v>
      </c>
      <c r="L678" s="26" t="s">
        <v>177</v>
      </c>
      <c r="M678" s="26" t="s">
        <v>178</v>
      </c>
      <c r="N678" s="26" t="s">
        <v>120</v>
      </c>
      <c r="O678" s="26" t="s">
        <v>3360</v>
      </c>
      <c r="P678" s="26" t="s">
        <v>3361</v>
      </c>
      <c r="Q678" s="26" t="s">
        <v>3362</v>
      </c>
      <c r="R678" s="26" t="s">
        <v>3362</v>
      </c>
      <c r="S678" s="26" t="s">
        <v>3362</v>
      </c>
      <c r="T678" s="26" t="s">
        <v>3362</v>
      </c>
      <c r="V678" s="41">
        <v>44467</v>
      </c>
      <c r="W678" s="47">
        <v>399</v>
      </c>
      <c r="X678" s="18" t="s">
        <v>67</v>
      </c>
      <c r="Y678" s="29"/>
      <c r="Z678" s="45">
        <v>125187.13680685511</v>
      </c>
      <c r="AA678" s="30"/>
    </row>
    <row r="679" spans="1:27 16363:16368">
      <c r="A679" s="26" t="s">
        <v>1611</v>
      </c>
      <c r="B679" s="26" t="s">
        <v>1612</v>
      </c>
      <c r="D679" s="26" t="s">
        <v>1613</v>
      </c>
      <c r="F679" s="44">
        <v>2546400</v>
      </c>
      <c r="K679" s="26" t="s">
        <v>3363</v>
      </c>
      <c r="L679" s="26" t="s">
        <v>502</v>
      </c>
      <c r="M679" s="26" t="s">
        <v>178</v>
      </c>
      <c r="N679" s="26" t="s">
        <v>255</v>
      </c>
      <c r="O679" s="26" t="s">
        <v>3364</v>
      </c>
      <c r="P679" s="26" t="s">
        <v>3365</v>
      </c>
      <c r="Q679" s="26" t="s">
        <v>3362</v>
      </c>
      <c r="R679" s="26" t="s">
        <v>3362</v>
      </c>
      <c r="S679" s="26" t="s">
        <v>3362</v>
      </c>
      <c r="T679" s="26" t="s">
        <v>3362</v>
      </c>
      <c r="V679" s="41">
        <v>44467</v>
      </c>
      <c r="W679" s="47">
        <v>372</v>
      </c>
      <c r="X679" s="18" t="s">
        <v>134</v>
      </c>
      <c r="Y679" s="29"/>
      <c r="Z679" s="45">
        <v>125401.3592041761</v>
      </c>
      <c r="AA679" s="30"/>
    </row>
    <row r="680" spans="1:27 16363:16368">
      <c r="A680" s="26" t="s">
        <v>2804</v>
      </c>
      <c r="B680" s="26" t="s">
        <v>2805</v>
      </c>
      <c r="D680" s="26" t="s">
        <v>2806</v>
      </c>
      <c r="F680" s="44">
        <v>848957.6</v>
      </c>
      <c r="K680" s="26" t="s">
        <v>3366</v>
      </c>
      <c r="L680" s="26" t="s">
        <v>363</v>
      </c>
      <c r="M680" s="26" t="s">
        <v>178</v>
      </c>
      <c r="N680" s="26" t="s">
        <v>255</v>
      </c>
      <c r="O680" s="26" t="s">
        <v>3367</v>
      </c>
      <c r="P680" s="26" t="s">
        <v>3368</v>
      </c>
      <c r="Q680" s="26" t="s">
        <v>3362</v>
      </c>
      <c r="R680" s="26" t="s">
        <v>3362</v>
      </c>
      <c r="S680" s="26" t="s">
        <v>3362</v>
      </c>
      <c r="T680" s="26" t="s">
        <v>3362</v>
      </c>
      <c r="V680" s="41">
        <v>44467</v>
      </c>
      <c r="W680" s="47">
        <v>827</v>
      </c>
      <c r="X680" s="18" t="s">
        <v>7352</v>
      </c>
      <c r="Y680" s="29"/>
      <c r="Z680" s="45">
        <v>41808.214320890373</v>
      </c>
      <c r="AA680" s="30"/>
    </row>
    <row r="681" spans="1:27 16363:16368">
      <c r="A681" s="26" t="s">
        <v>1571</v>
      </c>
      <c r="B681" s="26" t="s">
        <v>1572</v>
      </c>
      <c r="D681" s="26" t="s">
        <v>1573</v>
      </c>
      <c r="F681" s="44">
        <v>27239.27</v>
      </c>
      <c r="K681" s="26" t="s">
        <v>3369</v>
      </c>
      <c r="L681" s="26" t="s">
        <v>926</v>
      </c>
      <c r="M681" s="26" t="s">
        <v>178</v>
      </c>
      <c r="N681" s="26" t="s">
        <v>255</v>
      </c>
      <c r="O681" s="26" t="s">
        <v>3370</v>
      </c>
      <c r="P681" s="26" t="s">
        <v>3371</v>
      </c>
      <c r="Q681" s="26" t="s">
        <v>3362</v>
      </c>
      <c r="R681" s="26" t="s">
        <v>3362</v>
      </c>
      <c r="S681" s="26" t="s">
        <v>3362</v>
      </c>
      <c r="T681" s="26" t="s">
        <v>3362</v>
      </c>
      <c r="V681" s="41">
        <v>44467</v>
      </c>
      <c r="W681" s="47">
        <v>368</v>
      </c>
      <c r="X681" s="18" t="s">
        <v>1574</v>
      </c>
      <c r="Y681" s="29"/>
      <c r="Z681" s="45">
        <v>1341.4394760169407</v>
      </c>
      <c r="AA681" s="30"/>
    </row>
    <row r="682" spans="1:27 16363:16368">
      <c r="A682" s="26" t="s">
        <v>2763</v>
      </c>
      <c r="B682" s="26" t="s">
        <v>2764</v>
      </c>
      <c r="C682" s="26" t="s">
        <v>192</v>
      </c>
      <c r="D682" s="26" t="s">
        <v>1605</v>
      </c>
      <c r="E682" s="26" t="s">
        <v>173</v>
      </c>
      <c r="F682" s="44">
        <v>1629696</v>
      </c>
      <c r="H682" s="26" t="s">
        <v>1606</v>
      </c>
      <c r="I682" s="26" t="s">
        <v>174</v>
      </c>
      <c r="K682" s="26" t="s">
        <v>3372</v>
      </c>
      <c r="L682" s="26" t="s">
        <v>3373</v>
      </c>
      <c r="M682" s="26" t="s">
        <v>178</v>
      </c>
      <c r="N682" s="26" t="s">
        <v>593</v>
      </c>
      <c r="O682" s="26" t="s">
        <v>3374</v>
      </c>
      <c r="P682" s="26" t="s">
        <v>3375</v>
      </c>
      <c r="Q682" s="26" t="s">
        <v>3362</v>
      </c>
      <c r="R682" s="26" t="s">
        <v>3362</v>
      </c>
      <c r="S682" s="26" t="s">
        <v>3362</v>
      </c>
      <c r="T682" s="26" t="s">
        <v>3376</v>
      </c>
      <c r="V682" s="41">
        <v>44467</v>
      </c>
      <c r="W682" s="47">
        <v>382</v>
      </c>
      <c r="X682" s="18" t="s">
        <v>131</v>
      </c>
      <c r="Y682" s="29"/>
      <c r="Z682" s="45">
        <v>80256.869890672708</v>
      </c>
      <c r="AA682" s="30"/>
    </row>
    <row r="683" spans="1:27 16363:16368">
      <c r="A683" s="26" t="s">
        <v>2812</v>
      </c>
      <c r="B683" s="26" t="s">
        <v>2813</v>
      </c>
      <c r="D683" s="26" t="s">
        <v>174</v>
      </c>
      <c r="F683" s="44">
        <v>2317336.1800000002</v>
      </c>
      <c r="H683" s="26" t="s">
        <v>174</v>
      </c>
      <c r="K683" s="26" t="s">
        <v>3377</v>
      </c>
      <c r="L683" s="26" t="s">
        <v>3378</v>
      </c>
      <c r="M683" s="26" t="s">
        <v>178</v>
      </c>
      <c r="N683" s="26" t="s">
        <v>255</v>
      </c>
      <c r="O683" s="26" t="s">
        <v>3379</v>
      </c>
      <c r="P683" s="26" t="s">
        <v>174</v>
      </c>
      <c r="Q683" s="26" t="s">
        <v>3380</v>
      </c>
      <c r="R683" s="26" t="s">
        <v>3380</v>
      </c>
      <c r="S683" s="26" t="s">
        <v>3380</v>
      </c>
      <c r="T683" s="26" t="s">
        <v>3380</v>
      </c>
      <c r="V683" s="41">
        <v>44468</v>
      </c>
      <c r="W683" s="47">
        <v>826</v>
      </c>
      <c r="X683" s="18" t="s">
        <v>7351</v>
      </c>
      <c r="Y683" s="29"/>
      <c r="Z683" s="45">
        <v>113053.47331651846</v>
      </c>
      <c r="AA683" s="30"/>
    </row>
    <row r="684" spans="1:27 16363:16368">
      <c r="A684" s="26" t="s">
        <v>2775</v>
      </c>
      <c r="B684" s="26" t="s">
        <v>2776</v>
      </c>
      <c r="D684" s="26" t="s">
        <v>174</v>
      </c>
      <c r="F684" s="44">
        <v>4029986.57</v>
      </c>
      <c r="H684" s="26" t="s">
        <v>174</v>
      </c>
      <c r="K684" s="26" t="s">
        <v>3381</v>
      </c>
      <c r="L684" s="26" t="s">
        <v>926</v>
      </c>
      <c r="M684" s="26" t="s">
        <v>178</v>
      </c>
      <c r="N684" s="26" t="s">
        <v>255</v>
      </c>
      <c r="O684" s="26" t="s">
        <v>3382</v>
      </c>
      <c r="P684" s="26" t="s">
        <v>174</v>
      </c>
      <c r="Q684" s="26" t="s">
        <v>3380</v>
      </c>
      <c r="R684" s="26" t="s">
        <v>3380</v>
      </c>
      <c r="S684" s="26" t="s">
        <v>3380</v>
      </c>
      <c r="T684" s="26" t="s">
        <v>3380</v>
      </c>
      <c r="V684" s="41">
        <v>44468</v>
      </c>
      <c r="W684" s="47">
        <v>825</v>
      </c>
      <c r="X684" s="18" t="s">
        <v>7350</v>
      </c>
      <c r="Y684" s="29"/>
      <c r="Z684" s="45">
        <v>196606.76905213756</v>
      </c>
      <c r="AA684" s="30"/>
    </row>
    <row r="685" spans="1:27 16363:16368">
      <c r="A685" s="26" t="s">
        <v>2812</v>
      </c>
      <c r="B685" s="26" t="s">
        <v>2813</v>
      </c>
      <c r="D685" s="26" t="s">
        <v>174</v>
      </c>
      <c r="F685" s="44">
        <v>165874.9</v>
      </c>
      <c r="H685" s="26" t="s">
        <v>174</v>
      </c>
      <c r="K685" s="26" t="s">
        <v>3383</v>
      </c>
      <c r="L685" s="26" t="s">
        <v>196</v>
      </c>
      <c r="M685" s="26" t="s">
        <v>178</v>
      </c>
      <c r="N685" s="26" t="s">
        <v>255</v>
      </c>
      <c r="O685" s="26" t="s">
        <v>3384</v>
      </c>
      <c r="P685" s="26" t="s">
        <v>174</v>
      </c>
      <c r="Q685" s="26" t="s">
        <v>3380</v>
      </c>
      <c r="R685" s="26" t="s">
        <v>3380</v>
      </c>
      <c r="S685" s="26" t="s">
        <v>3380</v>
      </c>
      <c r="T685" s="26" t="s">
        <v>3380</v>
      </c>
      <c r="V685" s="41">
        <v>44468</v>
      </c>
      <c r="W685" s="47">
        <v>826</v>
      </c>
      <c r="X685" s="18" t="s">
        <v>7351</v>
      </c>
      <c r="Y685" s="29"/>
      <c r="Z685" s="45">
        <v>8092.3664606272905</v>
      </c>
      <c r="AA685" s="30"/>
    </row>
    <row r="686" spans="1:27 16363:16368">
      <c r="A686" s="26" t="s">
        <v>2375</v>
      </c>
      <c r="B686" s="26" t="s">
        <v>2376</v>
      </c>
      <c r="D686" s="26" t="s">
        <v>174</v>
      </c>
      <c r="F686" s="44">
        <v>15000</v>
      </c>
      <c r="H686" s="26" t="s">
        <v>174</v>
      </c>
      <c r="K686" s="26" t="s">
        <v>3385</v>
      </c>
      <c r="L686" s="26" t="s">
        <v>264</v>
      </c>
      <c r="M686" s="26" t="s">
        <v>178</v>
      </c>
      <c r="N686" s="26" t="s">
        <v>122</v>
      </c>
      <c r="O686" s="26" t="s">
        <v>3386</v>
      </c>
      <c r="P686" s="26" t="s">
        <v>174</v>
      </c>
      <c r="Q686" s="26" t="s">
        <v>3380</v>
      </c>
      <c r="R686" s="26" t="s">
        <v>3380</v>
      </c>
      <c r="S686" s="26" t="s">
        <v>3380</v>
      </c>
      <c r="T686" s="26" t="s">
        <v>3380</v>
      </c>
      <c r="V686" s="41">
        <v>44468</v>
      </c>
      <c r="W686" s="47">
        <v>383</v>
      </c>
      <c r="X686" s="18" t="s">
        <v>7266</v>
      </c>
      <c r="Y686" s="29"/>
      <c r="Z686" s="45">
        <v>731.78942027642131</v>
      </c>
      <c r="AA686" s="30"/>
    </row>
    <row r="687" spans="1:27 16363:16368">
      <c r="A687" s="26" t="s">
        <v>3387</v>
      </c>
      <c r="B687" s="26" t="s">
        <v>3388</v>
      </c>
      <c r="C687" s="26" t="s">
        <v>174</v>
      </c>
      <c r="D687" s="26" t="s">
        <v>3389</v>
      </c>
      <c r="E687" s="26" t="s">
        <v>173</v>
      </c>
      <c r="F687" s="44">
        <v>30000</v>
      </c>
      <c r="H687" s="26" t="s">
        <v>3390</v>
      </c>
      <c r="K687" s="26" t="s">
        <v>3391</v>
      </c>
      <c r="L687" s="26" t="s">
        <v>2000</v>
      </c>
      <c r="M687" s="26" t="s">
        <v>178</v>
      </c>
      <c r="N687" s="26" t="s">
        <v>255</v>
      </c>
      <c r="O687" s="26" t="s">
        <v>3392</v>
      </c>
      <c r="P687" s="26" t="s">
        <v>3393</v>
      </c>
      <c r="Q687" s="26" t="s">
        <v>3394</v>
      </c>
      <c r="R687" s="26" t="s">
        <v>3394</v>
      </c>
      <c r="S687" s="26" t="s">
        <v>3394</v>
      </c>
      <c r="T687" s="26" t="s">
        <v>3394</v>
      </c>
      <c r="V687" s="41">
        <v>44469</v>
      </c>
      <c r="W687" s="47">
        <v>820</v>
      </c>
      <c r="X687" s="18" t="s">
        <v>7348</v>
      </c>
      <c r="Y687" s="29"/>
      <c r="Z687" s="45">
        <v>1463.5788405528426</v>
      </c>
      <c r="AA687" s="30"/>
    </row>
    <row r="688" spans="1:27 16363:16368">
      <c r="A688" s="26" t="s">
        <v>2408</v>
      </c>
      <c r="B688" s="26" t="s">
        <v>2409</v>
      </c>
      <c r="F688" s="44">
        <v>6455604.9699999997</v>
      </c>
      <c r="H688" s="26" t="s">
        <v>3395</v>
      </c>
      <c r="K688" s="26" t="s">
        <v>3396</v>
      </c>
      <c r="L688" s="26" t="s">
        <v>177</v>
      </c>
      <c r="M688" s="26" t="s">
        <v>178</v>
      </c>
      <c r="N688" s="26" t="s">
        <v>451</v>
      </c>
      <c r="O688" s="26" t="s">
        <v>3397</v>
      </c>
      <c r="P688" s="26" t="s">
        <v>174</v>
      </c>
      <c r="Q688" s="26" t="s">
        <v>3394</v>
      </c>
      <c r="R688" s="26" t="s">
        <v>3394</v>
      </c>
      <c r="S688" s="26" t="s">
        <v>3394</v>
      </c>
      <c r="T688" s="26" t="s">
        <v>3394</v>
      </c>
      <c r="V688" s="41">
        <v>44469</v>
      </c>
      <c r="W688" s="47">
        <v>98</v>
      </c>
      <c r="X688" s="18" t="s">
        <v>7178</v>
      </c>
      <c r="Y688" s="29"/>
      <c r="Z688" s="45">
        <v>314942.89456865896</v>
      </c>
      <c r="AA688" s="30"/>
    </row>
    <row r="689" spans="1:27 16361:16364">
      <c r="A689" s="26" t="s">
        <v>2395</v>
      </c>
      <c r="B689" s="26" t="s">
        <v>2396</v>
      </c>
      <c r="F689" s="44">
        <v>34466.449999999997</v>
      </c>
      <c r="H689" s="26" t="s">
        <v>3395</v>
      </c>
      <c r="K689" s="26" t="s">
        <v>3398</v>
      </c>
      <c r="L689" s="26" t="s">
        <v>177</v>
      </c>
      <c r="M689" s="26" t="s">
        <v>178</v>
      </c>
      <c r="N689" s="26" t="s">
        <v>451</v>
      </c>
      <c r="O689" s="26" t="s">
        <v>3399</v>
      </c>
      <c r="P689" s="26" t="s">
        <v>174</v>
      </c>
      <c r="Q689" s="26" t="s">
        <v>3394</v>
      </c>
      <c r="R689" s="26" t="s">
        <v>3394</v>
      </c>
      <c r="S689" s="26" t="s">
        <v>3394</v>
      </c>
      <c r="T689" s="26" t="s">
        <v>3394</v>
      </c>
      <c r="V689" s="41">
        <v>44469</v>
      </c>
      <c r="W689" s="47">
        <v>158</v>
      </c>
      <c r="X689" s="18" t="s">
        <v>7207</v>
      </c>
      <c r="Y689" s="29"/>
      <c r="Z689" s="45">
        <v>1681.4788976324173</v>
      </c>
      <c r="AA689" s="30"/>
    </row>
    <row r="690" spans="1:27 16361:16364">
      <c r="A690" s="26" t="s">
        <v>200</v>
      </c>
      <c r="B690" s="26" t="s">
        <v>201</v>
      </c>
      <c r="F690" s="44">
        <v>4069600</v>
      </c>
      <c r="H690" s="26" t="s">
        <v>210</v>
      </c>
      <c r="K690" s="26" t="s">
        <v>3400</v>
      </c>
      <c r="L690" s="26" t="s">
        <v>3401</v>
      </c>
      <c r="M690" s="26" t="s">
        <v>178</v>
      </c>
      <c r="N690" s="26" t="s">
        <v>206</v>
      </c>
      <c r="O690" s="26" t="s">
        <v>3402</v>
      </c>
      <c r="P690" s="26" t="s">
        <v>174</v>
      </c>
      <c r="Q690" s="26" t="s">
        <v>3394</v>
      </c>
      <c r="R690" s="26" t="s">
        <v>3394</v>
      </c>
      <c r="S690" s="26" t="s">
        <v>3394</v>
      </c>
      <c r="T690" s="26" t="s">
        <v>3394</v>
      </c>
      <c r="V690" s="41">
        <v>44469</v>
      </c>
      <c r="W690" s="47">
        <v>219</v>
      </c>
      <c r="X690" s="18" t="s">
        <v>31</v>
      </c>
      <c r="Y690" s="29"/>
      <c r="Z690" s="45">
        <v>198539.34831712829</v>
      </c>
      <c r="AA690" s="30"/>
    </row>
    <row r="691" spans="1:27 16361:16364">
      <c r="A691" s="26" t="s">
        <v>1646</v>
      </c>
      <c r="B691" s="26" t="s">
        <v>1647</v>
      </c>
      <c r="C691" s="26" t="s">
        <v>174</v>
      </c>
      <c r="D691" s="26" t="s">
        <v>174</v>
      </c>
      <c r="F691" s="44">
        <v>4046400</v>
      </c>
      <c r="H691" s="26" t="s">
        <v>140</v>
      </c>
      <c r="K691" s="26" t="s">
        <v>3403</v>
      </c>
      <c r="L691" s="26" t="s">
        <v>264</v>
      </c>
      <c r="M691" s="26" t="s">
        <v>178</v>
      </c>
      <c r="N691" s="26" t="s">
        <v>255</v>
      </c>
      <c r="O691" s="26" t="s">
        <v>3404</v>
      </c>
      <c r="P691" s="26" t="s">
        <v>174</v>
      </c>
      <c r="Q691" s="26" t="s">
        <v>3394</v>
      </c>
      <c r="R691" s="26" t="s">
        <v>3394</v>
      </c>
      <c r="S691" s="26" t="s">
        <v>3394</v>
      </c>
      <c r="T691" s="26" t="s">
        <v>3394</v>
      </c>
      <c r="V691" s="41">
        <v>44469</v>
      </c>
      <c r="W691" s="47">
        <v>147</v>
      </c>
      <c r="X691" s="18" t="s">
        <v>140</v>
      </c>
      <c r="Y691" s="29"/>
      <c r="Z691" s="45">
        <v>197407.51401376742</v>
      </c>
      <c r="AA691" s="30"/>
    </row>
    <row r="692" spans="1:27 16361:16364">
      <c r="A692" s="26" t="s">
        <v>2775</v>
      </c>
      <c r="B692" s="26" t="s">
        <v>2776</v>
      </c>
      <c r="C692" s="26" t="s">
        <v>174</v>
      </c>
      <c r="D692" s="26" t="s">
        <v>174</v>
      </c>
      <c r="F692" s="44">
        <v>1237296.5900000001</v>
      </c>
      <c r="H692" s="26" t="s">
        <v>2799</v>
      </c>
      <c r="K692" s="26" t="s">
        <v>3405</v>
      </c>
      <c r="L692" s="26" t="s">
        <v>485</v>
      </c>
      <c r="M692" s="26" t="s">
        <v>178</v>
      </c>
      <c r="N692" s="26" t="s">
        <v>255</v>
      </c>
      <c r="O692" s="26" t="s">
        <v>3406</v>
      </c>
      <c r="P692" s="26" t="s">
        <v>174</v>
      </c>
      <c r="Q692" s="26" t="s">
        <v>3394</v>
      </c>
      <c r="R692" s="26" t="s">
        <v>3394</v>
      </c>
      <c r="S692" s="26" t="s">
        <v>3394</v>
      </c>
      <c r="T692" s="26" t="s">
        <v>3394</v>
      </c>
      <c r="V692" s="41">
        <v>44469</v>
      </c>
      <c r="W692" s="47">
        <v>825</v>
      </c>
      <c r="X692" s="18" t="s">
        <v>7350</v>
      </c>
      <c r="Y692" s="29"/>
      <c r="Z692" s="45">
        <v>60362.703620406202</v>
      </c>
      <c r="AA692" s="30"/>
    </row>
    <row r="693" spans="1:27 16361:16364">
      <c r="A693" s="26" t="s">
        <v>295</v>
      </c>
      <c r="B693" s="26" t="s">
        <v>296</v>
      </c>
      <c r="C693" s="26" t="s">
        <v>174</v>
      </c>
      <c r="D693" s="26" t="s">
        <v>174</v>
      </c>
      <c r="F693" s="44">
        <v>2000000</v>
      </c>
      <c r="H693" s="26" t="s">
        <v>1663</v>
      </c>
      <c r="K693" s="26" t="s">
        <v>3407</v>
      </c>
      <c r="L693" s="26" t="s">
        <v>321</v>
      </c>
      <c r="M693" s="26" t="s">
        <v>178</v>
      </c>
      <c r="N693" s="26" t="s">
        <v>255</v>
      </c>
      <c r="O693" s="26" t="s">
        <v>3408</v>
      </c>
      <c r="P693" s="26" t="s">
        <v>174</v>
      </c>
      <c r="Q693" s="26" t="s">
        <v>3394</v>
      </c>
      <c r="R693" s="26" t="s">
        <v>3394</v>
      </c>
      <c r="S693" s="26" t="s">
        <v>3394</v>
      </c>
      <c r="T693" s="26" t="s">
        <v>3394</v>
      </c>
      <c r="V693" s="41">
        <v>44469</v>
      </c>
      <c r="W693" s="47">
        <v>337</v>
      </c>
      <c r="X693" s="18" t="s">
        <v>82</v>
      </c>
      <c r="Y693" s="29"/>
      <c r="Z693" s="45">
        <v>97571.92270352284</v>
      </c>
      <c r="AA693" s="30"/>
    </row>
    <row r="694" spans="1:27 16361:16364">
      <c r="A694" s="26" t="s">
        <v>295</v>
      </c>
      <c r="B694" s="26" t="s">
        <v>296</v>
      </c>
      <c r="C694" s="26" t="s">
        <v>174</v>
      </c>
      <c r="D694" s="27" t="s">
        <v>174</v>
      </c>
      <c r="E694" s="30"/>
      <c r="F694" s="42">
        <v>19720</v>
      </c>
      <c r="G694" s="25"/>
      <c r="H694" s="29" t="s">
        <v>1668</v>
      </c>
      <c r="I694" s="30"/>
      <c r="J694" s="25"/>
      <c r="K694" s="25" t="s">
        <v>3409</v>
      </c>
      <c r="L694" s="25" t="s">
        <v>502</v>
      </c>
      <c r="M694" s="25" t="s">
        <v>178</v>
      </c>
      <c r="N694" s="25" t="s">
        <v>255</v>
      </c>
      <c r="O694" s="25" t="s">
        <v>3410</v>
      </c>
      <c r="P694" s="25" t="s">
        <v>174</v>
      </c>
      <c r="Q694" s="25" t="s">
        <v>3394</v>
      </c>
      <c r="R694" s="25" t="s">
        <v>3394</v>
      </c>
      <c r="S694" s="25" t="s">
        <v>3394</v>
      </c>
      <c r="T694" s="25" t="s">
        <v>3394</v>
      </c>
      <c r="V694" s="41">
        <v>44469</v>
      </c>
      <c r="W694" s="47">
        <v>337</v>
      </c>
      <c r="X694" s="18" t="s">
        <v>82</v>
      </c>
      <c r="Y694" s="29"/>
      <c r="Z694" s="45">
        <v>962.05915785673528</v>
      </c>
      <c r="AA694" s="30"/>
      <c r="XEG694" s="26"/>
      <c r="XEH694" s="26"/>
      <c r="XEI694" s="26"/>
      <c r="XEJ694" s="27"/>
    </row>
    <row r="695" spans="1:27 16361:16364">
      <c r="A695" s="26" t="s">
        <v>242</v>
      </c>
      <c r="B695" s="26" t="s">
        <v>243</v>
      </c>
      <c r="C695" s="26" t="s">
        <v>192</v>
      </c>
      <c r="D695" s="26" t="s">
        <v>174</v>
      </c>
      <c r="F695" s="44">
        <v>4300000</v>
      </c>
      <c r="H695" s="26" t="s">
        <v>3411</v>
      </c>
      <c r="K695" s="26" t="s">
        <v>3412</v>
      </c>
      <c r="L695" s="26" t="s">
        <v>177</v>
      </c>
      <c r="M695" s="26" t="s">
        <v>178</v>
      </c>
      <c r="N695" s="26" t="s">
        <v>179</v>
      </c>
      <c r="O695" s="26" t="s">
        <v>3413</v>
      </c>
      <c r="P695" s="26" t="s">
        <v>174</v>
      </c>
      <c r="Q695" s="26" t="s">
        <v>3394</v>
      </c>
      <c r="R695" s="26" t="s">
        <v>3394</v>
      </c>
      <c r="S695" s="26" t="s">
        <v>3394</v>
      </c>
      <c r="T695" s="26" t="s">
        <v>3394</v>
      </c>
      <c r="V695" s="41">
        <v>44469</v>
      </c>
      <c r="W695" s="47">
        <v>133</v>
      </c>
      <c r="X695" s="18" t="s">
        <v>7193</v>
      </c>
      <c r="Y695" s="29"/>
      <c r="Z695" s="45">
        <v>209779.63381257412</v>
      </c>
      <c r="AA695" s="30"/>
    </row>
    <row r="696" spans="1:27 16361:16364">
      <c r="A696" s="26" t="s">
        <v>2550</v>
      </c>
      <c r="B696" s="26" t="s">
        <v>2551</v>
      </c>
      <c r="C696" s="26" t="s">
        <v>174</v>
      </c>
      <c r="D696" s="26" t="s">
        <v>174</v>
      </c>
      <c r="F696" s="44">
        <v>77350</v>
      </c>
      <c r="H696" s="26" t="s">
        <v>3414</v>
      </c>
      <c r="K696" s="26" t="s">
        <v>3415</v>
      </c>
      <c r="L696" s="26" t="s">
        <v>177</v>
      </c>
      <c r="M696" s="26" t="s">
        <v>178</v>
      </c>
      <c r="N696" s="26" t="s">
        <v>255</v>
      </c>
      <c r="O696" s="26" t="s">
        <v>3416</v>
      </c>
      <c r="P696" s="26" t="s">
        <v>174</v>
      </c>
      <c r="Q696" s="26" t="s">
        <v>3394</v>
      </c>
      <c r="R696" s="26" t="s">
        <v>3394</v>
      </c>
      <c r="S696" s="26" t="s">
        <v>3394</v>
      </c>
      <c r="T696" s="26" t="s">
        <v>3394</v>
      </c>
      <c r="V696" s="41">
        <v>44469</v>
      </c>
      <c r="W696" s="47">
        <v>388</v>
      </c>
      <c r="X696" s="18" t="s">
        <v>7268</v>
      </c>
      <c r="Y696" s="29"/>
      <c r="Z696" s="45">
        <v>3773.5941105587458</v>
      </c>
      <c r="AA696" s="30"/>
    </row>
    <row r="697" spans="1:27 16361:16364">
      <c r="A697" s="26" t="s">
        <v>948</v>
      </c>
      <c r="B697" s="26" t="s">
        <v>949</v>
      </c>
      <c r="C697" s="26" t="s">
        <v>192</v>
      </c>
      <c r="D697" s="26" t="s">
        <v>950</v>
      </c>
      <c r="E697" s="26" t="s">
        <v>173</v>
      </c>
      <c r="F697" s="44">
        <v>9915</v>
      </c>
      <c r="G697" s="26" t="s">
        <v>174</v>
      </c>
      <c r="H697" s="26" t="s">
        <v>3417</v>
      </c>
      <c r="I697" s="26" t="s">
        <v>174</v>
      </c>
      <c r="K697" s="26" t="s">
        <v>3418</v>
      </c>
      <c r="L697" s="26" t="s">
        <v>177</v>
      </c>
      <c r="M697" s="26" t="s">
        <v>178</v>
      </c>
      <c r="N697" s="26" t="s">
        <v>179</v>
      </c>
      <c r="O697" s="26" t="s">
        <v>3419</v>
      </c>
      <c r="P697" s="26" t="s">
        <v>3420</v>
      </c>
      <c r="Q697" s="26" t="s">
        <v>3394</v>
      </c>
      <c r="R697" s="26" t="s">
        <v>3394</v>
      </c>
      <c r="S697" s="26" t="s">
        <v>3394</v>
      </c>
      <c r="T697" s="26" t="s">
        <v>3421</v>
      </c>
      <c r="V697" s="41">
        <v>44469</v>
      </c>
      <c r="W697" s="47">
        <v>164</v>
      </c>
      <c r="X697" s="18" t="s">
        <v>7210</v>
      </c>
      <c r="Y697" s="29"/>
      <c r="Z697" s="45">
        <v>483.71280680271451</v>
      </c>
      <c r="AA697" s="30"/>
    </row>
    <row r="698" spans="1:27 16361:16364">
      <c r="A698" s="26" t="s">
        <v>2724</v>
      </c>
      <c r="B698" s="26" t="s">
        <v>2725</v>
      </c>
      <c r="C698" s="26" t="s">
        <v>174</v>
      </c>
      <c r="D698" s="26" t="s">
        <v>3422</v>
      </c>
      <c r="E698" s="26" t="s">
        <v>173</v>
      </c>
      <c r="F698" s="44">
        <v>22620</v>
      </c>
      <c r="G698" s="26" t="s">
        <v>174</v>
      </c>
      <c r="H698" s="26" t="s">
        <v>3423</v>
      </c>
      <c r="I698" s="26" t="s">
        <v>174</v>
      </c>
      <c r="K698" s="26" t="s">
        <v>3424</v>
      </c>
      <c r="L698" s="26" t="s">
        <v>241</v>
      </c>
      <c r="M698" s="26" t="s">
        <v>178</v>
      </c>
      <c r="N698" s="26" t="s">
        <v>978</v>
      </c>
      <c r="O698" s="26" t="s">
        <v>3425</v>
      </c>
      <c r="P698" s="26" t="s">
        <v>3426</v>
      </c>
      <c r="Q698" s="26" t="s">
        <v>3394</v>
      </c>
      <c r="R698" s="26" t="s">
        <v>3394</v>
      </c>
      <c r="S698" s="26" t="s">
        <v>3394</v>
      </c>
      <c r="T698" s="26" t="s">
        <v>3427</v>
      </c>
      <c r="V698" s="41">
        <v>44469</v>
      </c>
      <c r="W698" s="47">
        <v>444</v>
      </c>
      <c r="X698" s="18" t="s">
        <v>100</v>
      </c>
      <c r="Y698" s="29"/>
      <c r="Z698" s="45">
        <v>1103.5384457768434</v>
      </c>
      <c r="AA698" s="30"/>
    </row>
    <row r="699" spans="1:27 16361:16364">
      <c r="A699" s="26" t="s">
        <v>2375</v>
      </c>
      <c r="B699" s="26" t="s">
        <v>2376</v>
      </c>
      <c r="C699" s="26" t="s">
        <v>173</v>
      </c>
      <c r="D699" s="26" t="s">
        <v>3428</v>
      </c>
      <c r="E699" s="26" t="s">
        <v>173</v>
      </c>
      <c r="F699" s="44">
        <v>5000</v>
      </c>
      <c r="G699" s="26" t="s">
        <v>174</v>
      </c>
      <c r="H699" s="26" t="s">
        <v>3429</v>
      </c>
      <c r="I699" s="26" t="s">
        <v>174</v>
      </c>
      <c r="K699" s="26" t="s">
        <v>3430</v>
      </c>
      <c r="L699" s="26" t="s">
        <v>264</v>
      </c>
      <c r="M699" s="26" t="s">
        <v>178</v>
      </c>
      <c r="N699" s="26" t="s">
        <v>122</v>
      </c>
      <c r="O699" s="26" t="s">
        <v>3431</v>
      </c>
      <c r="P699" s="26" t="s">
        <v>3432</v>
      </c>
      <c r="Q699" s="26" t="s">
        <v>3394</v>
      </c>
      <c r="R699" s="26" t="s">
        <v>3394</v>
      </c>
      <c r="S699" s="26" t="s">
        <v>3394</v>
      </c>
      <c r="T699" s="26" t="s">
        <v>3433</v>
      </c>
      <c r="V699" s="41">
        <v>44469</v>
      </c>
      <c r="W699" s="47">
        <v>383</v>
      </c>
      <c r="X699" s="18" t="s">
        <v>7266</v>
      </c>
      <c r="Y699" s="29"/>
      <c r="Z699" s="45">
        <v>243.9298067588071</v>
      </c>
      <c r="AA699" s="30"/>
    </row>
    <row r="700" spans="1:27 16361:16364">
      <c r="A700" s="26" t="s">
        <v>233</v>
      </c>
      <c r="B700" s="26" t="s">
        <v>234</v>
      </c>
      <c r="C700" s="26" t="s">
        <v>192</v>
      </c>
      <c r="D700" s="26" t="s">
        <v>235</v>
      </c>
      <c r="E700" s="26" t="s">
        <v>173</v>
      </c>
      <c r="F700" s="44">
        <v>508410</v>
      </c>
      <c r="G700" s="26" t="s">
        <v>174</v>
      </c>
      <c r="H700" s="26" t="s">
        <v>3434</v>
      </c>
      <c r="I700" s="26" t="s">
        <v>174</v>
      </c>
      <c r="K700" s="26" t="s">
        <v>3435</v>
      </c>
      <c r="L700" s="26" t="s">
        <v>177</v>
      </c>
      <c r="M700" s="26" t="s">
        <v>178</v>
      </c>
      <c r="N700" s="26" t="s">
        <v>179</v>
      </c>
      <c r="O700" s="26" t="s">
        <v>3436</v>
      </c>
      <c r="P700" s="26" t="s">
        <v>3437</v>
      </c>
      <c r="Q700" s="26" t="s">
        <v>3394</v>
      </c>
      <c r="R700" s="26" t="s">
        <v>3394</v>
      </c>
      <c r="S700" s="26" t="s">
        <v>3394</v>
      </c>
      <c r="T700" s="26" t="s">
        <v>3438</v>
      </c>
      <c r="V700" s="41">
        <v>44469</v>
      </c>
      <c r="W700" s="47">
        <v>364</v>
      </c>
      <c r="X700" s="18" t="s">
        <v>37</v>
      </c>
      <c r="Y700" s="29"/>
      <c r="Z700" s="45">
        <v>24803.270610849024</v>
      </c>
      <c r="AA700" s="30"/>
    </row>
    <row r="701" spans="1:27 16361:16364">
      <c r="A701" s="26" t="s">
        <v>3439</v>
      </c>
      <c r="B701" s="26" t="s">
        <v>3440</v>
      </c>
      <c r="C701" s="26" t="s">
        <v>173</v>
      </c>
      <c r="D701" s="26" t="s">
        <v>3441</v>
      </c>
      <c r="E701" s="26" t="s">
        <v>173</v>
      </c>
      <c r="F701" s="44">
        <v>2210724.21</v>
      </c>
      <c r="G701" s="26" t="s">
        <v>174</v>
      </c>
      <c r="H701" s="26" t="s">
        <v>3442</v>
      </c>
      <c r="I701" s="26" t="s">
        <v>174</v>
      </c>
      <c r="K701" s="26" t="s">
        <v>3443</v>
      </c>
      <c r="L701" s="26" t="s">
        <v>177</v>
      </c>
      <c r="M701" s="26" t="s">
        <v>178</v>
      </c>
      <c r="N701" s="26" t="s">
        <v>122</v>
      </c>
      <c r="O701" s="26" t="s">
        <v>3444</v>
      </c>
      <c r="P701" s="26" t="s">
        <v>3445</v>
      </c>
      <c r="Q701" s="26" t="s">
        <v>3394</v>
      </c>
      <c r="R701" s="26" t="s">
        <v>3394</v>
      </c>
      <c r="S701" s="26" t="s">
        <v>3394</v>
      </c>
      <c r="T701" s="26" t="s">
        <v>3446</v>
      </c>
      <c r="V701" s="41">
        <v>44469</v>
      </c>
      <c r="W701" s="47">
        <v>1206</v>
      </c>
      <c r="X701" s="18" t="s">
        <v>7416</v>
      </c>
      <c r="Y701" s="29"/>
      <c r="Z701" s="45">
        <v>107852.3058684633</v>
      </c>
      <c r="AA701" s="30"/>
    </row>
    <row r="702" spans="1:27 16361:16364">
      <c r="A702" s="26" t="s">
        <v>913</v>
      </c>
      <c r="B702" s="26" t="s">
        <v>914</v>
      </c>
      <c r="F702" s="44">
        <v>50000</v>
      </c>
      <c r="H702" s="26" t="s">
        <v>174</v>
      </c>
      <c r="Q702" s="26" t="s">
        <v>3394</v>
      </c>
      <c r="R702" s="26" t="s">
        <v>3394</v>
      </c>
      <c r="S702" s="26" t="s">
        <v>3394</v>
      </c>
      <c r="T702" s="26" t="s">
        <v>3394</v>
      </c>
      <c r="V702" s="41">
        <v>44469</v>
      </c>
      <c r="W702" s="47">
        <v>152</v>
      </c>
      <c r="X702" s="18" t="s">
        <v>7203</v>
      </c>
      <c r="Y702" s="29"/>
      <c r="Z702" s="45">
        <v>2439.2980675880713</v>
      </c>
      <c r="AA702" s="30"/>
    </row>
    <row r="703" spans="1:27 16361:16364">
      <c r="A703" s="26" t="s">
        <v>3447</v>
      </c>
      <c r="B703" s="26" t="s">
        <v>3448</v>
      </c>
      <c r="F703" s="44">
        <v>9173</v>
      </c>
      <c r="H703" s="26" t="s">
        <v>174</v>
      </c>
      <c r="Q703" s="26" t="s">
        <v>3394</v>
      </c>
      <c r="R703" s="26" t="s">
        <v>3394</v>
      </c>
      <c r="S703" s="26" t="s">
        <v>3394</v>
      </c>
      <c r="T703" s="26" t="s">
        <v>3394</v>
      </c>
      <c r="V703" s="41">
        <v>44469</v>
      </c>
      <c r="W703" s="47">
        <v>202</v>
      </c>
      <c r="X703" s="18" t="s">
        <v>137</v>
      </c>
      <c r="Y703" s="29"/>
      <c r="Z703" s="45">
        <v>447.51362347970752</v>
      </c>
      <c r="AA703" s="30"/>
    </row>
    <row r="704" spans="1:27 16361:16364">
      <c r="A704" s="26" t="s">
        <v>2804</v>
      </c>
      <c r="B704" s="26" t="s">
        <v>2805</v>
      </c>
      <c r="F704" s="44">
        <v>851545.56</v>
      </c>
      <c r="H704" s="26" t="s">
        <v>174</v>
      </c>
      <c r="Q704" s="26" t="s">
        <v>3394</v>
      </c>
      <c r="R704" s="26" t="s">
        <v>3394</v>
      </c>
      <c r="S704" s="26" t="s">
        <v>3394</v>
      </c>
      <c r="T704" s="26" t="s">
        <v>3394</v>
      </c>
      <c r="V704" s="41">
        <v>44469</v>
      </c>
      <c r="W704" s="47">
        <v>827</v>
      </c>
      <c r="X704" s="18" t="s">
        <v>7352</v>
      </c>
      <c r="Y704" s="29"/>
      <c r="Z704" s="45">
        <v>41543.468779424038</v>
      </c>
      <c r="AA704" s="30"/>
    </row>
    <row r="705" spans="1:27 16363:16368">
      <c r="A705" s="26" t="s">
        <v>552</v>
      </c>
      <c r="B705" s="26" t="s">
        <v>553</v>
      </c>
      <c r="D705" s="26" t="s">
        <v>174</v>
      </c>
      <c r="F705" s="44">
        <v>30000</v>
      </c>
      <c r="H705" s="26" t="s">
        <v>3449</v>
      </c>
      <c r="K705" s="26" t="s">
        <v>3450</v>
      </c>
      <c r="L705" s="26" t="s">
        <v>177</v>
      </c>
      <c r="M705" s="26" t="s">
        <v>178</v>
      </c>
      <c r="N705" s="26" t="s">
        <v>558</v>
      </c>
      <c r="O705" s="26" t="s">
        <v>3451</v>
      </c>
      <c r="P705" s="26" t="s">
        <v>174</v>
      </c>
      <c r="Q705" s="26" t="s">
        <v>3452</v>
      </c>
      <c r="R705" s="26" t="s">
        <v>3452</v>
      </c>
      <c r="S705" s="26" t="s">
        <v>3452</v>
      </c>
      <c r="T705" s="26" t="s">
        <v>3452</v>
      </c>
      <c r="V705" s="41">
        <v>44470</v>
      </c>
      <c r="W705" s="47">
        <v>262</v>
      </c>
      <c r="X705" s="18" t="s">
        <v>7233</v>
      </c>
      <c r="Y705" s="29"/>
      <c r="Z705" s="45">
        <v>1462.6797267714269</v>
      </c>
      <c r="AA705" s="30"/>
    </row>
    <row r="706" spans="1:27 16363:16368">
      <c r="A706" s="26" t="s">
        <v>268</v>
      </c>
      <c r="B706" s="26" t="s">
        <v>269</v>
      </c>
      <c r="D706" s="26" t="s">
        <v>174</v>
      </c>
      <c r="F706" s="44">
        <v>102426.19</v>
      </c>
      <c r="H706" s="26" t="s">
        <v>3453</v>
      </c>
      <c r="K706" s="26" t="s">
        <v>3454</v>
      </c>
      <c r="L706" s="26" t="s">
        <v>3455</v>
      </c>
      <c r="M706" s="26" t="s">
        <v>178</v>
      </c>
      <c r="N706" s="26" t="s">
        <v>274</v>
      </c>
      <c r="O706" s="26" t="s">
        <v>3456</v>
      </c>
      <c r="P706" s="26" t="s">
        <v>174</v>
      </c>
      <c r="Q706" s="26" t="s">
        <v>3452</v>
      </c>
      <c r="R706" s="26" t="s">
        <v>3452</v>
      </c>
      <c r="S706" s="26" t="s">
        <v>3452</v>
      </c>
      <c r="T706" s="26" t="s">
        <v>3452</v>
      </c>
      <c r="V706" s="41">
        <v>44470</v>
      </c>
      <c r="W706" s="47">
        <v>374</v>
      </c>
      <c r="X706" s="18" t="s">
        <v>7263</v>
      </c>
      <c r="Y706" s="29"/>
      <c r="Z706" s="45">
        <v>4993.890386781276</v>
      </c>
      <c r="AA706" s="30"/>
    </row>
    <row r="707" spans="1:27 16363:16368">
      <c r="A707" s="26" t="s">
        <v>2952</v>
      </c>
      <c r="B707" s="26" t="s">
        <v>2953</v>
      </c>
      <c r="D707" s="26" t="s">
        <v>174</v>
      </c>
      <c r="F707" s="44">
        <v>55000</v>
      </c>
      <c r="H707" s="26" t="s">
        <v>3457</v>
      </c>
      <c r="K707" s="26" t="s">
        <v>3458</v>
      </c>
      <c r="L707" s="26" t="s">
        <v>177</v>
      </c>
      <c r="M707" s="26" t="s">
        <v>178</v>
      </c>
      <c r="N707" s="26" t="s">
        <v>255</v>
      </c>
      <c r="O707" s="26" t="s">
        <v>3459</v>
      </c>
      <c r="P707" s="26" t="s">
        <v>174</v>
      </c>
      <c r="Q707" s="26" t="s">
        <v>3452</v>
      </c>
      <c r="R707" s="26" t="s">
        <v>3452</v>
      </c>
      <c r="S707" s="26" t="s">
        <v>3452</v>
      </c>
      <c r="T707" s="26" t="s">
        <v>3452</v>
      </c>
      <c r="V707" s="41">
        <v>44470</v>
      </c>
      <c r="W707" s="47">
        <v>828</v>
      </c>
      <c r="X707" s="18" t="s">
        <v>7353</v>
      </c>
      <c r="Y707" s="29"/>
      <c r="Z707" s="45">
        <v>2681.5794990809495</v>
      </c>
      <c r="AA707" s="30"/>
    </row>
    <row r="708" spans="1:27 16363:16368">
      <c r="A708" s="26" t="s">
        <v>3460</v>
      </c>
      <c r="B708" s="26" t="s">
        <v>3461</v>
      </c>
      <c r="D708" s="26" t="s">
        <v>174</v>
      </c>
      <c r="F708" s="44">
        <v>51000</v>
      </c>
      <c r="H708" s="26" t="s">
        <v>3462</v>
      </c>
      <c r="K708" s="26" t="s">
        <v>3463</v>
      </c>
      <c r="L708" s="26" t="s">
        <v>177</v>
      </c>
      <c r="M708" s="26" t="s">
        <v>178</v>
      </c>
      <c r="N708" s="26" t="s">
        <v>2510</v>
      </c>
      <c r="O708" s="26" t="s">
        <v>3464</v>
      </c>
      <c r="P708" s="26" t="s">
        <v>174</v>
      </c>
      <c r="Q708" s="26" t="s">
        <v>3452</v>
      </c>
      <c r="R708" s="26" t="s">
        <v>3452</v>
      </c>
      <c r="S708" s="26" t="s">
        <v>3452</v>
      </c>
      <c r="T708" s="26" t="s">
        <v>3452</v>
      </c>
      <c r="V708" s="41">
        <v>44470</v>
      </c>
      <c r="W708" s="47">
        <v>866</v>
      </c>
      <c r="X708" s="18" t="s">
        <v>7363</v>
      </c>
      <c r="Y708" s="29"/>
      <c r="Z708" s="45">
        <v>2486.5555355114257</v>
      </c>
      <c r="AA708" s="30"/>
    </row>
    <row r="709" spans="1:27 16363:16368">
      <c r="A709" s="26" t="s">
        <v>480</v>
      </c>
      <c r="B709" s="26" t="s">
        <v>481</v>
      </c>
      <c r="D709" s="26" t="s">
        <v>174</v>
      </c>
      <c r="F709" s="44">
        <v>7500</v>
      </c>
      <c r="H709" s="26" t="s">
        <v>3465</v>
      </c>
      <c r="K709" s="26" t="s">
        <v>3466</v>
      </c>
      <c r="L709" s="26" t="s">
        <v>3467</v>
      </c>
      <c r="M709" s="26" t="s">
        <v>178</v>
      </c>
      <c r="N709" s="26" t="s">
        <v>255</v>
      </c>
      <c r="O709" s="26" t="s">
        <v>3468</v>
      </c>
      <c r="P709" s="26" t="s">
        <v>174</v>
      </c>
      <c r="Q709" s="26" t="s">
        <v>3452</v>
      </c>
      <c r="R709" s="26" t="s">
        <v>3452</v>
      </c>
      <c r="S709" s="26" t="s">
        <v>3452</v>
      </c>
      <c r="T709" s="26" t="s">
        <v>3452</v>
      </c>
      <c r="V709" s="41">
        <v>44470</v>
      </c>
      <c r="W709" s="47">
        <v>393</v>
      </c>
      <c r="X709" s="18" t="s">
        <v>7270</v>
      </c>
      <c r="Y709" s="29"/>
      <c r="Z709" s="45">
        <v>365.66993169285672</v>
      </c>
      <c r="AA709" s="30"/>
    </row>
    <row r="710" spans="1:27 16363:16368">
      <c r="A710" s="26" t="s">
        <v>2946</v>
      </c>
      <c r="B710" s="26" t="s">
        <v>2947</v>
      </c>
      <c r="D710" s="26" t="s">
        <v>174</v>
      </c>
      <c r="F710" s="44">
        <v>90165.36</v>
      </c>
      <c r="H710" s="26" t="s">
        <v>3469</v>
      </c>
      <c r="K710" s="26" t="s">
        <v>3470</v>
      </c>
      <c r="L710" s="26" t="s">
        <v>264</v>
      </c>
      <c r="M710" s="26" t="s">
        <v>178</v>
      </c>
      <c r="N710" s="26" t="s">
        <v>122</v>
      </c>
      <c r="O710" s="26" t="s">
        <v>3471</v>
      </c>
      <c r="P710" s="26" t="s">
        <v>174</v>
      </c>
      <c r="Q710" s="26" t="s">
        <v>3452</v>
      </c>
      <c r="R710" s="26" t="s">
        <v>3452</v>
      </c>
      <c r="S710" s="26" t="s">
        <v>3452</v>
      </c>
      <c r="T710" s="26" t="s">
        <v>3452</v>
      </c>
      <c r="V710" s="41">
        <v>44470</v>
      </c>
      <c r="W710" s="47">
        <v>567</v>
      </c>
      <c r="X710" s="18" t="s">
        <v>7294</v>
      </c>
      <c r="Y710" s="29"/>
      <c r="Z710" s="45">
        <v>4396.1014709682449</v>
      </c>
      <c r="AA710" s="30"/>
    </row>
    <row r="711" spans="1:27 16363:16368">
      <c r="A711" s="26" t="s">
        <v>2946</v>
      </c>
      <c r="B711" s="26" t="s">
        <v>2947</v>
      </c>
      <c r="D711" s="26" t="s">
        <v>174</v>
      </c>
      <c r="F711" s="44">
        <v>8626</v>
      </c>
      <c r="G711" s="28"/>
      <c r="H711" s="32" t="s">
        <v>3472</v>
      </c>
      <c r="I711" s="25"/>
      <c r="J711" s="29"/>
      <c r="K711" s="30" t="s">
        <v>3473</v>
      </c>
      <c r="L711" s="25" t="s">
        <v>321</v>
      </c>
      <c r="M711" s="25" t="s">
        <v>178</v>
      </c>
      <c r="N711" s="25" t="s">
        <v>122</v>
      </c>
      <c r="O711" s="25" t="s">
        <v>3474</v>
      </c>
      <c r="P711" s="25" t="s">
        <v>174</v>
      </c>
      <c r="Q711" s="25" t="s">
        <v>3452</v>
      </c>
      <c r="R711" s="25" t="s">
        <v>3452</v>
      </c>
      <c r="S711" s="25" t="s">
        <v>3452</v>
      </c>
      <c r="T711" s="25" t="s">
        <v>3452</v>
      </c>
      <c r="V711" s="41">
        <v>44470</v>
      </c>
      <c r="W711" s="47">
        <v>567</v>
      </c>
      <c r="X711" s="18" t="s">
        <v>7294</v>
      </c>
      <c r="Y711" s="29"/>
      <c r="Z711" s="45">
        <v>420.56917743767764</v>
      </c>
      <c r="AA711" s="30"/>
      <c r="XEI711" s="26"/>
      <c r="XEJ711" s="26"/>
      <c r="XEK711" s="26"/>
      <c r="XEL711" s="26"/>
      <c r="XEM711" s="26"/>
      <c r="XEN711" s="27"/>
    </row>
    <row r="712" spans="1:27 16363:16368">
      <c r="A712" s="26" t="s">
        <v>2946</v>
      </c>
      <c r="B712" s="26" t="s">
        <v>2947</v>
      </c>
      <c r="D712" s="26" t="s">
        <v>174</v>
      </c>
      <c r="F712" s="44">
        <v>101810.18</v>
      </c>
      <c r="H712" s="26" t="s">
        <v>3475</v>
      </c>
      <c r="K712" s="26" t="s">
        <v>3476</v>
      </c>
      <c r="L712" s="26" t="s">
        <v>264</v>
      </c>
      <c r="M712" s="26" t="s">
        <v>178</v>
      </c>
      <c r="N712" s="26" t="s">
        <v>122</v>
      </c>
      <c r="O712" s="26" t="s">
        <v>3477</v>
      </c>
      <c r="P712" s="26" t="s">
        <v>174</v>
      </c>
      <c r="Q712" s="26" t="s">
        <v>3452</v>
      </c>
      <c r="R712" s="26" t="s">
        <v>3452</v>
      </c>
      <c r="S712" s="26" t="s">
        <v>3452</v>
      </c>
      <c r="T712" s="26" t="s">
        <v>3452</v>
      </c>
      <c r="V712" s="41">
        <v>44470</v>
      </c>
      <c r="W712" s="47">
        <v>567</v>
      </c>
      <c r="X712" s="18" t="s">
        <v>7294</v>
      </c>
      <c r="Y712" s="29"/>
      <c r="Z712" s="45">
        <v>4963.8562088316594</v>
      </c>
      <c r="AA712" s="30"/>
    </row>
    <row r="713" spans="1:27 16363:16368">
      <c r="A713" s="26" t="s">
        <v>3478</v>
      </c>
      <c r="B713" s="26" t="s">
        <v>3479</v>
      </c>
      <c r="D713" s="26" t="s">
        <v>174</v>
      </c>
      <c r="F713" s="44">
        <v>12496.62</v>
      </c>
      <c r="H713" s="26" t="s">
        <v>3480</v>
      </c>
      <c r="K713" s="26" t="s">
        <v>3481</v>
      </c>
      <c r="L713" s="26" t="s">
        <v>2689</v>
      </c>
      <c r="M713" s="26" t="s">
        <v>178</v>
      </c>
      <c r="N713" s="26" t="s">
        <v>120</v>
      </c>
      <c r="O713" s="26" t="s">
        <v>3482</v>
      </c>
      <c r="P713" s="26" t="s">
        <v>174</v>
      </c>
      <c r="Q713" s="26" t="s">
        <v>3452</v>
      </c>
      <c r="R713" s="26" t="s">
        <v>3452</v>
      </c>
      <c r="S713" s="26" t="s">
        <v>3452</v>
      </c>
      <c r="T713" s="26" t="s">
        <v>3452</v>
      </c>
      <c r="V713" s="41">
        <v>44470</v>
      </c>
      <c r="W713" s="47">
        <v>789</v>
      </c>
      <c r="X713" s="18" t="s">
        <v>7338</v>
      </c>
      <c r="Y713" s="29"/>
      <c r="Z713" s="45">
        <v>609.28509090554508</v>
      </c>
      <c r="AA713" s="30"/>
    </row>
    <row r="714" spans="1:27 16363:16368">
      <c r="A714" s="26" t="s">
        <v>286</v>
      </c>
      <c r="B714" s="26" t="s">
        <v>287</v>
      </c>
      <c r="D714" s="26" t="s">
        <v>174</v>
      </c>
      <c r="F714" s="44">
        <v>80216.399999999994</v>
      </c>
      <c r="H714" s="26" t="s">
        <v>1691</v>
      </c>
      <c r="K714" s="26" t="s">
        <v>3483</v>
      </c>
      <c r="L714" s="26" t="s">
        <v>3484</v>
      </c>
      <c r="M714" s="26" t="s">
        <v>178</v>
      </c>
      <c r="N714" s="26" t="s">
        <v>206</v>
      </c>
      <c r="O714" s="26" t="s">
        <v>3485</v>
      </c>
      <c r="P714" s="26" t="s">
        <v>174</v>
      </c>
      <c r="Q714" s="26" t="s">
        <v>3452</v>
      </c>
      <c r="R714" s="26" t="s">
        <v>3452</v>
      </c>
      <c r="S714" s="26" t="s">
        <v>3452</v>
      </c>
      <c r="T714" s="26" t="s">
        <v>3452</v>
      </c>
      <c r="V714" s="41">
        <v>44470</v>
      </c>
      <c r="W714" s="47">
        <v>324</v>
      </c>
      <c r="X714" s="18" t="s">
        <v>1691</v>
      </c>
      <c r="Y714" s="29"/>
      <c r="Z714" s="45">
        <v>3911.0300678195831</v>
      </c>
      <c r="AA714" s="30"/>
    </row>
    <row r="715" spans="1:27 16363:16368">
      <c r="A715" s="26" t="s">
        <v>552</v>
      </c>
      <c r="B715" s="26" t="s">
        <v>553</v>
      </c>
      <c r="F715" s="44">
        <v>70000</v>
      </c>
      <c r="H715" s="26" t="s">
        <v>3486</v>
      </c>
      <c r="K715" s="26" t="s">
        <v>3487</v>
      </c>
      <c r="L715" s="26" t="s">
        <v>264</v>
      </c>
      <c r="M715" s="26" t="s">
        <v>178</v>
      </c>
      <c r="N715" s="26" t="s">
        <v>558</v>
      </c>
      <c r="O715" s="26" t="s">
        <v>3488</v>
      </c>
      <c r="Q715" s="26" t="s">
        <v>3452</v>
      </c>
      <c r="R715" s="26" t="s">
        <v>3452</v>
      </c>
      <c r="S715" s="26" t="s">
        <v>3452</v>
      </c>
      <c r="T715" s="26" t="s">
        <v>3452</v>
      </c>
      <c r="V715" s="41">
        <v>44470</v>
      </c>
      <c r="W715" s="47">
        <v>262</v>
      </c>
      <c r="X715" s="18" t="s">
        <v>7233</v>
      </c>
      <c r="Y715" s="29"/>
      <c r="Z715" s="45">
        <v>3412.9193624666627</v>
      </c>
      <c r="AA715" s="30"/>
    </row>
    <row r="716" spans="1:27 16363:16368">
      <c r="A716" s="26" t="s">
        <v>552</v>
      </c>
      <c r="B716" s="26" t="s">
        <v>553</v>
      </c>
      <c r="F716" s="44">
        <v>70000</v>
      </c>
      <c r="H716" s="26" t="s">
        <v>3489</v>
      </c>
      <c r="K716" s="26" t="s">
        <v>3490</v>
      </c>
      <c r="L716" s="26" t="s">
        <v>177</v>
      </c>
      <c r="M716" s="26" t="s">
        <v>178</v>
      </c>
      <c r="N716" s="26" t="s">
        <v>558</v>
      </c>
      <c r="O716" s="26" t="s">
        <v>3491</v>
      </c>
      <c r="Q716" s="26" t="s">
        <v>3452</v>
      </c>
      <c r="R716" s="26" t="s">
        <v>3452</v>
      </c>
      <c r="S716" s="26" t="s">
        <v>3452</v>
      </c>
      <c r="T716" s="26" t="s">
        <v>3452</v>
      </c>
      <c r="V716" s="41">
        <v>44470</v>
      </c>
      <c r="W716" s="47">
        <v>262</v>
      </c>
      <c r="X716" s="18" t="s">
        <v>7233</v>
      </c>
      <c r="Y716" s="29"/>
      <c r="Z716" s="45">
        <v>3412.9193624666627</v>
      </c>
      <c r="AA716" s="30"/>
    </row>
    <row r="717" spans="1:27 16363:16368">
      <c r="A717" s="26" t="s">
        <v>1225</v>
      </c>
      <c r="B717" s="26" t="s">
        <v>1226</v>
      </c>
      <c r="F717" s="44">
        <v>2000000</v>
      </c>
      <c r="H717" s="26" t="s">
        <v>924</v>
      </c>
      <c r="K717" s="26" t="s">
        <v>3492</v>
      </c>
      <c r="L717" s="26" t="s">
        <v>241</v>
      </c>
      <c r="M717" s="26" t="s">
        <v>178</v>
      </c>
      <c r="N717" s="26" t="s">
        <v>978</v>
      </c>
      <c r="O717" s="26" t="s">
        <v>3493</v>
      </c>
      <c r="Q717" s="26" t="s">
        <v>3452</v>
      </c>
      <c r="R717" s="26" t="s">
        <v>3452</v>
      </c>
      <c r="S717" s="26" t="s">
        <v>3452</v>
      </c>
      <c r="T717" s="26" t="s">
        <v>3452</v>
      </c>
      <c r="V717" s="41">
        <v>44470</v>
      </c>
      <c r="W717" s="47">
        <v>51</v>
      </c>
      <c r="X717" s="18" t="s">
        <v>88</v>
      </c>
      <c r="Y717" s="29"/>
      <c r="Z717" s="45">
        <v>97511.981784761796</v>
      </c>
      <c r="AA717" s="30"/>
    </row>
    <row r="718" spans="1:27 16363:16368">
      <c r="A718" s="26" t="s">
        <v>200</v>
      </c>
      <c r="B718" s="26" t="s">
        <v>3494</v>
      </c>
      <c r="F718" s="44">
        <v>2034800</v>
      </c>
      <c r="H718" s="26" t="s">
        <v>210</v>
      </c>
      <c r="K718" s="26" t="s">
        <v>3495</v>
      </c>
      <c r="L718" s="26" t="s">
        <v>3496</v>
      </c>
      <c r="M718" s="26" t="s">
        <v>178</v>
      </c>
      <c r="N718" s="26" t="s">
        <v>206</v>
      </c>
      <c r="O718" s="26" t="s">
        <v>3497</v>
      </c>
      <c r="Q718" s="26" t="s">
        <v>3452</v>
      </c>
      <c r="R718" s="26" t="s">
        <v>3452</v>
      </c>
      <c r="S718" s="26" t="s">
        <v>3452</v>
      </c>
      <c r="T718" s="26" t="s">
        <v>3452</v>
      </c>
      <c r="V718" s="41">
        <v>44470</v>
      </c>
      <c r="W718" s="47">
        <v>219</v>
      </c>
      <c r="X718" s="18" t="s">
        <v>31</v>
      </c>
      <c r="Y718" s="29"/>
      <c r="Z718" s="45">
        <v>99208.690267816652</v>
      </c>
      <c r="AA718" s="30"/>
    </row>
    <row r="719" spans="1:27 16363:16368">
      <c r="A719" s="26" t="s">
        <v>2775</v>
      </c>
      <c r="B719" s="26" t="s">
        <v>2776</v>
      </c>
      <c r="C719" s="26" t="s">
        <v>174</v>
      </c>
      <c r="D719" s="26" t="s">
        <v>174</v>
      </c>
      <c r="F719" s="44">
        <v>14796.63</v>
      </c>
      <c r="H719" s="26" t="s">
        <v>2799</v>
      </c>
      <c r="I719" s="26" t="s">
        <v>174</v>
      </c>
      <c r="J719" s="26" t="s">
        <v>3498</v>
      </c>
      <c r="K719" s="26" t="s">
        <v>502</v>
      </c>
      <c r="L719" s="26" t="s">
        <v>178</v>
      </c>
      <c r="M719" s="26" t="s">
        <v>255</v>
      </c>
      <c r="N719" s="26" t="s">
        <v>3499</v>
      </c>
      <c r="O719" s="26" t="s">
        <v>3500</v>
      </c>
      <c r="Q719" s="26" t="s">
        <v>3501</v>
      </c>
      <c r="R719" s="26" t="s">
        <v>3501</v>
      </c>
      <c r="S719" s="26" t="s">
        <v>3501</v>
      </c>
      <c r="T719" s="26" t="s">
        <v>3501</v>
      </c>
      <c r="V719" s="41">
        <v>44473</v>
      </c>
      <c r="W719" s="47">
        <v>825</v>
      </c>
      <c r="X719" s="18" t="s">
        <v>7350</v>
      </c>
      <c r="Y719" s="29"/>
      <c r="Z719" s="45">
        <v>719.59994747669271</v>
      </c>
      <c r="AA719" s="30"/>
    </row>
    <row r="720" spans="1:27 16363:16368">
      <c r="A720" s="26" t="s">
        <v>630</v>
      </c>
      <c r="B720" s="26" t="s">
        <v>631</v>
      </c>
      <c r="C720" s="26" t="s">
        <v>174</v>
      </c>
      <c r="D720" s="26" t="s">
        <v>174</v>
      </c>
      <c r="F720" s="44">
        <v>4502.74</v>
      </c>
      <c r="H720" s="26" t="s">
        <v>3502</v>
      </c>
      <c r="I720" s="26" t="s">
        <v>174</v>
      </c>
      <c r="J720" s="26" t="s">
        <v>3503</v>
      </c>
      <c r="K720" s="26" t="s">
        <v>177</v>
      </c>
      <c r="L720" s="26" t="s">
        <v>178</v>
      </c>
      <c r="M720" s="26" t="s">
        <v>255</v>
      </c>
      <c r="N720" s="26" t="s">
        <v>3504</v>
      </c>
      <c r="O720" s="26" t="s">
        <v>3505</v>
      </c>
      <c r="Q720" s="26" t="s">
        <v>3501</v>
      </c>
      <c r="R720" s="26" t="s">
        <v>3501</v>
      </c>
      <c r="S720" s="26" t="s">
        <v>3501</v>
      </c>
      <c r="T720" s="26" t="s">
        <v>3501</v>
      </c>
      <c r="V720" s="41">
        <v>44473</v>
      </c>
      <c r="W720" s="47">
        <v>130</v>
      </c>
      <c r="X720" s="18" t="s">
        <v>7192</v>
      </c>
      <c r="Y720" s="29"/>
      <c r="Z720" s="45">
        <v>218.98036698229282</v>
      </c>
      <c r="AA720" s="30"/>
    </row>
    <row r="721" spans="1:27">
      <c r="A721" s="26" t="s">
        <v>3506</v>
      </c>
      <c r="B721" s="26" t="s">
        <v>3507</v>
      </c>
      <c r="C721" s="26" t="s">
        <v>174</v>
      </c>
      <c r="D721" s="26" t="s">
        <v>174</v>
      </c>
      <c r="F721" s="44">
        <v>120000</v>
      </c>
      <c r="H721" s="26" t="s">
        <v>3508</v>
      </c>
      <c r="I721" s="26" t="s">
        <v>174</v>
      </c>
      <c r="J721" s="26" t="s">
        <v>3509</v>
      </c>
      <c r="K721" s="26" t="s">
        <v>196</v>
      </c>
      <c r="L721" s="26" t="s">
        <v>178</v>
      </c>
      <c r="M721" s="26" t="s">
        <v>255</v>
      </c>
      <c r="N721" s="26" t="s">
        <v>3510</v>
      </c>
      <c r="O721" s="26" t="s">
        <v>3511</v>
      </c>
      <c r="Q721" s="26" t="s">
        <v>3501</v>
      </c>
      <c r="R721" s="26" t="s">
        <v>3501</v>
      </c>
      <c r="S721" s="26" t="s">
        <v>3501</v>
      </c>
      <c r="T721" s="26" t="s">
        <v>3501</v>
      </c>
      <c r="V721" s="41">
        <v>44473</v>
      </c>
      <c r="W721" s="47">
        <v>734</v>
      </c>
      <c r="X721" s="18" t="s">
        <v>7318</v>
      </c>
      <c r="Y721" s="29"/>
      <c r="Z721" s="45">
        <v>5835.9230241753112</v>
      </c>
      <c r="AA721" s="30"/>
    </row>
    <row r="722" spans="1:27">
      <c r="A722" s="26" t="s">
        <v>3512</v>
      </c>
      <c r="B722" s="26" t="s">
        <v>3513</v>
      </c>
      <c r="D722" s="26" t="s">
        <v>174</v>
      </c>
      <c r="F722" s="44">
        <v>5000</v>
      </c>
      <c r="H722" s="26" t="s">
        <v>3514</v>
      </c>
      <c r="I722" s="26" t="s">
        <v>174</v>
      </c>
      <c r="J722" s="26" t="s">
        <v>3515</v>
      </c>
      <c r="K722" s="26" t="s">
        <v>177</v>
      </c>
      <c r="L722" s="26" t="s">
        <v>178</v>
      </c>
      <c r="M722" s="26" t="s">
        <v>122</v>
      </c>
      <c r="N722" s="26" t="s">
        <v>3516</v>
      </c>
      <c r="O722" s="26" t="s">
        <v>3517</v>
      </c>
      <c r="Q722" s="26" t="s">
        <v>3501</v>
      </c>
      <c r="R722" s="26" t="s">
        <v>3501</v>
      </c>
      <c r="S722" s="26" t="s">
        <v>3501</v>
      </c>
      <c r="T722" s="26" t="s">
        <v>3501</v>
      </c>
      <c r="V722" s="41">
        <v>44473</v>
      </c>
      <c r="W722" s="47">
        <v>1157</v>
      </c>
      <c r="X722" s="18" t="s">
        <v>7410</v>
      </c>
      <c r="Y722" s="29"/>
      <c r="Z722" s="45">
        <v>243.16345934063796</v>
      </c>
      <c r="AA722" s="30"/>
    </row>
    <row r="723" spans="1:27">
      <c r="A723" s="26" t="s">
        <v>3059</v>
      </c>
      <c r="B723" s="26" t="s">
        <v>3060</v>
      </c>
      <c r="C723" s="26" t="s">
        <v>174</v>
      </c>
      <c r="D723" s="26" t="s">
        <v>174</v>
      </c>
      <c r="F723" s="44">
        <v>15179800</v>
      </c>
      <c r="H723" s="26" t="s">
        <v>3061</v>
      </c>
      <c r="I723" s="26" t="s">
        <v>174</v>
      </c>
      <c r="J723" s="26" t="s">
        <v>3518</v>
      </c>
      <c r="K723" s="26" t="s">
        <v>363</v>
      </c>
      <c r="L723" s="26" t="s">
        <v>178</v>
      </c>
      <c r="M723" s="26" t="s">
        <v>255</v>
      </c>
      <c r="N723" s="26" t="s">
        <v>3519</v>
      </c>
      <c r="O723" s="26" t="s">
        <v>3520</v>
      </c>
      <c r="Q723" s="26" t="s">
        <v>3501</v>
      </c>
      <c r="R723" s="26" t="s">
        <v>3501</v>
      </c>
      <c r="S723" s="26" t="s">
        <v>3501</v>
      </c>
      <c r="T723" s="26" t="s">
        <v>3501</v>
      </c>
      <c r="V723" s="41">
        <v>44473</v>
      </c>
      <c r="W723" s="47">
        <v>750</v>
      </c>
      <c r="X723" s="18" t="s">
        <v>7325</v>
      </c>
      <c r="Y723" s="29"/>
      <c r="Z723" s="45">
        <v>738234.53601980326</v>
      </c>
      <c r="AA723" s="30"/>
    </row>
    <row r="724" spans="1:27">
      <c r="A724" s="26" t="s">
        <v>334</v>
      </c>
      <c r="B724" s="26" t="s">
        <v>335</v>
      </c>
      <c r="C724" s="26" t="s">
        <v>174</v>
      </c>
      <c r="D724" s="26" t="s">
        <v>336</v>
      </c>
      <c r="E724" s="26" t="s">
        <v>173</v>
      </c>
      <c r="F724" s="44">
        <v>50000</v>
      </c>
      <c r="G724" s="26" t="s">
        <v>174</v>
      </c>
      <c r="H724" s="26" t="s">
        <v>3521</v>
      </c>
      <c r="I724" s="26" t="s">
        <v>174</v>
      </c>
      <c r="K724" s="26" t="s">
        <v>3522</v>
      </c>
      <c r="L724" s="26" t="s">
        <v>196</v>
      </c>
      <c r="M724" s="26" t="s">
        <v>178</v>
      </c>
      <c r="N724" s="26" t="s">
        <v>255</v>
      </c>
      <c r="O724" s="26" t="s">
        <v>3523</v>
      </c>
      <c r="P724" s="26" t="s">
        <v>3524</v>
      </c>
      <c r="Q724" s="26" t="s">
        <v>3501</v>
      </c>
      <c r="R724" s="26" t="s">
        <v>3501</v>
      </c>
      <c r="S724" s="26" t="s">
        <v>3501</v>
      </c>
      <c r="T724" s="26" t="s">
        <v>3525</v>
      </c>
      <c r="V724" s="41">
        <v>44473</v>
      </c>
      <c r="W724" s="47">
        <v>207</v>
      </c>
      <c r="X724" s="18" t="s">
        <v>337</v>
      </c>
      <c r="Y724" s="29"/>
      <c r="Z724" s="45">
        <v>2431.6345934063797</v>
      </c>
      <c r="AA724" s="30"/>
    </row>
    <row r="725" spans="1:27">
      <c r="A725" s="26" t="s">
        <v>2775</v>
      </c>
      <c r="B725" s="26" t="s">
        <v>2776</v>
      </c>
      <c r="C725" s="26" t="s">
        <v>174</v>
      </c>
      <c r="D725" s="26" t="s">
        <v>2799</v>
      </c>
      <c r="E725" s="26" t="s">
        <v>173</v>
      </c>
      <c r="F725" s="44">
        <v>16682.259999999998</v>
      </c>
      <c r="G725" s="26" t="s">
        <v>174</v>
      </c>
      <c r="H725" s="26" t="s">
        <v>2799</v>
      </c>
      <c r="I725" s="26" t="s">
        <v>174</v>
      </c>
      <c r="K725" s="26" t="s">
        <v>3526</v>
      </c>
      <c r="L725" s="26" t="s">
        <v>321</v>
      </c>
      <c r="M725" s="26" t="s">
        <v>178</v>
      </c>
      <c r="N725" s="26" t="s">
        <v>255</v>
      </c>
      <c r="O725" s="26" t="s">
        <v>3527</v>
      </c>
      <c r="P725" s="26" t="s">
        <v>3528</v>
      </c>
      <c r="Q725" s="26" t="s">
        <v>3501</v>
      </c>
      <c r="R725" s="26" t="s">
        <v>3501</v>
      </c>
      <c r="S725" s="26" t="s">
        <v>3501</v>
      </c>
      <c r="T725" s="26" t="s">
        <v>3529</v>
      </c>
      <c r="V725" s="41">
        <v>44473</v>
      </c>
      <c r="W725" s="47">
        <v>825</v>
      </c>
      <c r="X725" s="18" t="s">
        <v>7350</v>
      </c>
      <c r="Y725" s="29"/>
      <c r="Z725" s="45">
        <v>811.30321024399007</v>
      </c>
      <c r="AA725" s="30"/>
    </row>
    <row r="726" spans="1:27">
      <c r="A726" s="26" t="s">
        <v>2775</v>
      </c>
      <c r="B726" s="26" t="s">
        <v>2776</v>
      </c>
      <c r="C726" s="26" t="s">
        <v>174</v>
      </c>
      <c r="D726" s="26" t="s">
        <v>2799</v>
      </c>
      <c r="E726" s="26" t="s">
        <v>173</v>
      </c>
      <c r="F726" s="44">
        <v>1883670.58</v>
      </c>
      <c r="G726" s="26" t="s">
        <v>174</v>
      </c>
      <c r="H726" s="26" t="s">
        <v>2799</v>
      </c>
      <c r="I726" s="26" t="s">
        <v>174</v>
      </c>
      <c r="K726" s="26" t="s">
        <v>3530</v>
      </c>
      <c r="L726" s="26" t="s">
        <v>3309</v>
      </c>
      <c r="M726" s="26" t="s">
        <v>178</v>
      </c>
      <c r="N726" s="26" t="s">
        <v>255</v>
      </c>
      <c r="O726" s="26" t="s">
        <v>3531</v>
      </c>
      <c r="P726" s="26" t="s">
        <v>3532</v>
      </c>
      <c r="Q726" s="26" t="s">
        <v>3501</v>
      </c>
      <c r="R726" s="26" t="s">
        <v>3501</v>
      </c>
      <c r="S726" s="26" t="s">
        <v>3501</v>
      </c>
      <c r="T726" s="26" t="s">
        <v>3533</v>
      </c>
      <c r="V726" s="41">
        <v>44473</v>
      </c>
      <c r="W726" s="47">
        <v>825</v>
      </c>
      <c r="X726" s="18" t="s">
        <v>7350</v>
      </c>
      <c r="Y726" s="29"/>
      <c r="Z726" s="45">
        <v>91607.970898197193</v>
      </c>
      <c r="AA726" s="30"/>
    </row>
    <row r="727" spans="1:27">
      <c r="A727" s="26" t="s">
        <v>2925</v>
      </c>
      <c r="B727" s="26" t="s">
        <v>2926</v>
      </c>
      <c r="C727" s="26" t="s">
        <v>192</v>
      </c>
      <c r="D727" s="26" t="s">
        <v>3534</v>
      </c>
      <c r="E727" s="26" t="s">
        <v>173</v>
      </c>
      <c r="F727" s="44">
        <v>1000000</v>
      </c>
      <c r="G727" s="26" t="s">
        <v>174</v>
      </c>
      <c r="H727" s="26" t="s">
        <v>3535</v>
      </c>
      <c r="I727" s="26" t="s">
        <v>174</v>
      </c>
      <c r="K727" s="26" t="s">
        <v>3536</v>
      </c>
      <c r="L727" s="26" t="s">
        <v>177</v>
      </c>
      <c r="M727" s="26" t="s">
        <v>178</v>
      </c>
      <c r="N727" s="26" t="s">
        <v>179</v>
      </c>
      <c r="O727" s="26" t="s">
        <v>3537</v>
      </c>
      <c r="P727" s="26" t="s">
        <v>3538</v>
      </c>
      <c r="Q727" s="26" t="s">
        <v>3501</v>
      </c>
      <c r="R727" s="26" t="s">
        <v>3501</v>
      </c>
      <c r="S727" s="26" t="s">
        <v>3501</v>
      </c>
      <c r="T727" s="26" t="s">
        <v>3539</v>
      </c>
      <c r="V727" s="41">
        <v>44473</v>
      </c>
      <c r="W727" s="47">
        <v>666</v>
      </c>
      <c r="X727" s="18" t="s">
        <v>7305</v>
      </c>
      <c r="Y727" s="29"/>
      <c r="Z727" s="45">
        <v>48632.691868127593</v>
      </c>
      <c r="AA727" s="30"/>
    </row>
    <row r="728" spans="1:27">
      <c r="A728" s="26" t="s">
        <v>2775</v>
      </c>
      <c r="B728" s="26" t="s">
        <v>2776</v>
      </c>
      <c r="C728" s="26" t="s">
        <v>174</v>
      </c>
      <c r="D728" s="26" t="s">
        <v>2799</v>
      </c>
      <c r="E728" s="26" t="s">
        <v>173</v>
      </c>
      <c r="F728" s="44">
        <v>798.26</v>
      </c>
      <c r="G728" s="26" t="s">
        <v>174</v>
      </c>
      <c r="H728" s="26" t="s">
        <v>2799</v>
      </c>
      <c r="I728" s="26" t="s">
        <v>174</v>
      </c>
      <c r="K728" s="26" t="s">
        <v>3540</v>
      </c>
      <c r="L728" s="26" t="s">
        <v>926</v>
      </c>
      <c r="M728" s="26" t="s">
        <v>178</v>
      </c>
      <c r="N728" s="26" t="s">
        <v>255</v>
      </c>
      <c r="O728" s="26" t="s">
        <v>3541</v>
      </c>
      <c r="P728" s="26" t="s">
        <v>3542</v>
      </c>
      <c r="Q728" s="26" t="s">
        <v>3501</v>
      </c>
      <c r="R728" s="26" t="s">
        <v>3501</v>
      </c>
      <c r="S728" s="26" t="s">
        <v>3501</v>
      </c>
      <c r="T728" s="26" t="s">
        <v>3543</v>
      </c>
      <c r="V728" s="41">
        <v>44473</v>
      </c>
      <c r="W728" s="47">
        <v>825</v>
      </c>
      <c r="X728" s="18" t="s">
        <v>7350</v>
      </c>
      <c r="Y728" s="29"/>
      <c r="Z728" s="45">
        <v>38.821532610651531</v>
      </c>
      <c r="AA728" s="30"/>
    </row>
    <row r="729" spans="1:27">
      <c r="A729" s="26" t="s">
        <v>527</v>
      </c>
      <c r="B729" s="26" t="s">
        <v>528</v>
      </c>
      <c r="C729" s="26" t="s">
        <v>529</v>
      </c>
      <c r="D729" s="26" t="s">
        <v>530</v>
      </c>
      <c r="E729" s="26" t="s">
        <v>173</v>
      </c>
      <c r="F729" s="44">
        <v>9892.64</v>
      </c>
      <c r="G729" s="26" t="s">
        <v>174</v>
      </c>
      <c r="H729" s="26" t="s">
        <v>3544</v>
      </c>
      <c r="I729" s="26" t="s">
        <v>174</v>
      </c>
      <c r="K729" s="26" t="s">
        <v>3545</v>
      </c>
      <c r="L729" s="26" t="s">
        <v>177</v>
      </c>
      <c r="M729" s="26" t="s">
        <v>178</v>
      </c>
      <c r="N729" s="26" t="s">
        <v>451</v>
      </c>
      <c r="O729" s="26" t="s">
        <v>3546</v>
      </c>
      <c r="P729" s="26" t="s">
        <v>3547</v>
      </c>
      <c r="Q729" s="26" t="s">
        <v>3501</v>
      </c>
      <c r="R729" s="26" t="s">
        <v>3501</v>
      </c>
      <c r="S729" s="26" t="s">
        <v>3501</v>
      </c>
      <c r="T729" s="26" t="s">
        <v>3548</v>
      </c>
      <c r="V729" s="41">
        <v>44473</v>
      </c>
      <c r="W729" s="47">
        <v>327</v>
      </c>
      <c r="X729" s="18" t="s">
        <v>7248</v>
      </c>
      <c r="Y729" s="29"/>
      <c r="Z729" s="45">
        <v>481.1057128823137</v>
      </c>
      <c r="AA729" s="30"/>
    </row>
    <row r="730" spans="1:27">
      <c r="A730" s="26" t="s">
        <v>3549</v>
      </c>
      <c r="B730" s="26" t="s">
        <v>3550</v>
      </c>
      <c r="C730" s="26" t="s">
        <v>173</v>
      </c>
      <c r="D730" s="26" t="s">
        <v>3551</v>
      </c>
      <c r="E730" s="26" t="s">
        <v>173</v>
      </c>
      <c r="F730" s="44">
        <v>30402.7</v>
      </c>
      <c r="G730" s="26" t="s">
        <v>174</v>
      </c>
      <c r="H730" s="26" t="s">
        <v>3552</v>
      </c>
      <c r="I730" s="26" t="s">
        <v>174</v>
      </c>
      <c r="K730" s="26" t="s">
        <v>3553</v>
      </c>
      <c r="L730" s="26" t="s">
        <v>177</v>
      </c>
      <c r="M730" s="26" t="s">
        <v>178</v>
      </c>
      <c r="N730" s="26" t="s">
        <v>451</v>
      </c>
      <c r="O730" s="26" t="s">
        <v>3554</v>
      </c>
      <c r="P730" s="26" t="s">
        <v>3555</v>
      </c>
      <c r="Q730" s="26" t="s">
        <v>3501</v>
      </c>
      <c r="R730" s="26" t="s">
        <v>3501</v>
      </c>
      <c r="S730" s="26" t="s">
        <v>3501</v>
      </c>
      <c r="T730" s="26" t="s">
        <v>3556</v>
      </c>
      <c r="V730" s="41">
        <v>44473</v>
      </c>
      <c r="W730" s="47">
        <v>814</v>
      </c>
      <c r="X730" s="18" t="s">
        <v>7346</v>
      </c>
      <c r="Y730" s="29"/>
      <c r="Z730" s="45">
        <v>1478.5651410591227</v>
      </c>
      <c r="AA730" s="30"/>
    </row>
    <row r="731" spans="1:27">
      <c r="A731" s="26" t="s">
        <v>3557</v>
      </c>
      <c r="B731" s="26" t="s">
        <v>3558</v>
      </c>
      <c r="C731" s="26" t="s">
        <v>174</v>
      </c>
      <c r="D731" s="26" t="s">
        <v>218</v>
      </c>
      <c r="E731" s="26" t="s">
        <v>173</v>
      </c>
      <c r="F731" s="44">
        <v>3253824</v>
      </c>
      <c r="G731" s="26" t="s">
        <v>174</v>
      </c>
      <c r="H731" s="26" t="s">
        <v>3559</v>
      </c>
      <c r="I731" s="26" t="s">
        <v>174</v>
      </c>
      <c r="K731" s="26" t="s">
        <v>3560</v>
      </c>
      <c r="L731" s="26" t="s">
        <v>177</v>
      </c>
      <c r="M731" s="26" t="s">
        <v>178</v>
      </c>
      <c r="N731" s="26" t="s">
        <v>558</v>
      </c>
      <c r="O731" s="26" t="s">
        <v>3561</v>
      </c>
      <c r="P731" s="26" t="s">
        <v>3562</v>
      </c>
      <c r="Q731" s="26" t="s">
        <v>3501</v>
      </c>
      <c r="R731" s="26" t="s">
        <v>3501</v>
      </c>
      <c r="S731" s="26" t="s">
        <v>3501</v>
      </c>
      <c r="T731" s="26" t="s">
        <v>3563</v>
      </c>
      <c r="V731" s="41">
        <v>44473</v>
      </c>
      <c r="W731" s="47">
        <v>306</v>
      </c>
      <c r="X731" s="18" t="s">
        <v>34</v>
      </c>
      <c r="Y731" s="29"/>
      <c r="Z731" s="45">
        <v>158242.2199851184</v>
      </c>
      <c r="AA731" s="30"/>
    </row>
    <row r="732" spans="1:27">
      <c r="A732" s="26" t="s">
        <v>3564</v>
      </c>
      <c r="B732" s="26" t="s">
        <v>3565</v>
      </c>
      <c r="C732" s="26" t="s">
        <v>174</v>
      </c>
      <c r="D732" s="26" t="s">
        <v>3566</v>
      </c>
      <c r="E732" s="26" t="s">
        <v>173</v>
      </c>
      <c r="F732" s="44">
        <v>45909.65</v>
      </c>
      <c r="G732" s="26" t="s">
        <v>174</v>
      </c>
      <c r="H732" s="26" t="s">
        <v>3567</v>
      </c>
      <c r="I732" s="26" t="s">
        <v>174</v>
      </c>
      <c r="K732" s="26" t="s">
        <v>3568</v>
      </c>
      <c r="L732" s="26" t="s">
        <v>869</v>
      </c>
      <c r="M732" s="26" t="s">
        <v>178</v>
      </c>
      <c r="N732" s="26" t="s">
        <v>255</v>
      </c>
      <c r="O732" s="26" t="s">
        <v>3569</v>
      </c>
      <c r="P732" s="26" t="s">
        <v>3570</v>
      </c>
      <c r="Q732" s="26" t="s">
        <v>3501</v>
      </c>
      <c r="R732" s="26" t="s">
        <v>3501</v>
      </c>
      <c r="S732" s="26" t="s">
        <v>3501</v>
      </c>
      <c r="T732" s="26" t="s">
        <v>3571</v>
      </c>
      <c r="V732" s="41">
        <v>44473</v>
      </c>
      <c r="W732" s="47">
        <v>920</v>
      </c>
      <c r="X732" s="18" t="s">
        <v>7373</v>
      </c>
      <c r="Y732" s="29"/>
      <c r="Z732" s="45">
        <v>2232.709862223584</v>
      </c>
      <c r="AA732" s="30"/>
    </row>
    <row r="733" spans="1:27">
      <c r="A733" s="26" t="s">
        <v>3572</v>
      </c>
      <c r="B733" s="26" t="s">
        <v>3573</v>
      </c>
      <c r="C733" s="26" t="s">
        <v>173</v>
      </c>
      <c r="D733" s="26" t="s">
        <v>3574</v>
      </c>
      <c r="E733" s="26" t="s">
        <v>173</v>
      </c>
      <c r="F733" s="44">
        <v>30703.24</v>
      </c>
      <c r="G733" s="26" t="s">
        <v>174</v>
      </c>
      <c r="H733" s="26" t="s">
        <v>3575</v>
      </c>
      <c r="I733" s="26" t="s">
        <v>174</v>
      </c>
      <c r="K733" s="26" t="s">
        <v>3576</v>
      </c>
      <c r="L733" s="26" t="s">
        <v>177</v>
      </c>
      <c r="M733" s="26" t="s">
        <v>178</v>
      </c>
      <c r="N733" s="26" t="s">
        <v>451</v>
      </c>
      <c r="O733" s="26" t="s">
        <v>3577</v>
      </c>
      <c r="P733" s="26" t="s">
        <v>3578</v>
      </c>
      <c r="Q733" s="26" t="s">
        <v>3579</v>
      </c>
      <c r="R733" s="26" t="s">
        <v>3501</v>
      </c>
      <c r="S733" s="26" t="s">
        <v>3579</v>
      </c>
      <c r="T733" s="26" t="s">
        <v>3580</v>
      </c>
      <c r="V733" s="41">
        <v>44474</v>
      </c>
      <c r="W733" s="47">
        <v>807</v>
      </c>
      <c r="X733" s="18" t="s">
        <v>7344</v>
      </c>
      <c r="Y733" s="29"/>
      <c r="Z733" s="45">
        <v>1496.966889806585</v>
      </c>
      <c r="AA733" s="30"/>
    </row>
    <row r="734" spans="1:27">
      <c r="A734" s="26" t="s">
        <v>3581</v>
      </c>
      <c r="B734" s="26" t="s">
        <v>3582</v>
      </c>
      <c r="C734" s="26" t="s">
        <v>174</v>
      </c>
      <c r="D734" s="26" t="s">
        <v>3583</v>
      </c>
      <c r="E734" s="26" t="s">
        <v>173</v>
      </c>
      <c r="F734" s="44">
        <v>94019.95</v>
      </c>
      <c r="G734" s="26" t="s">
        <v>174</v>
      </c>
      <c r="H734" s="26" t="s">
        <v>3584</v>
      </c>
      <c r="I734" s="26" t="s">
        <v>174</v>
      </c>
      <c r="K734" s="26" t="s">
        <v>3585</v>
      </c>
      <c r="L734" s="26" t="s">
        <v>363</v>
      </c>
      <c r="M734" s="26" t="s">
        <v>178</v>
      </c>
      <c r="N734" s="26" t="s">
        <v>255</v>
      </c>
      <c r="O734" s="26" t="s">
        <v>3586</v>
      </c>
      <c r="P734" s="26" t="s">
        <v>3587</v>
      </c>
      <c r="Q734" s="26" t="s">
        <v>3579</v>
      </c>
      <c r="R734" s="26" t="s">
        <v>3579</v>
      </c>
      <c r="S734" s="26" t="s">
        <v>3579</v>
      </c>
      <c r="T734" s="26" t="s">
        <v>3588</v>
      </c>
      <c r="V734" s="41">
        <v>44474</v>
      </c>
      <c r="W734" s="47">
        <v>796</v>
      </c>
      <c r="X734" s="18" t="s">
        <v>8249</v>
      </c>
      <c r="Y734" s="29"/>
      <c r="Z734" s="45">
        <v>4584.0358259021077</v>
      </c>
      <c r="AA734" s="30"/>
    </row>
    <row r="735" spans="1:27">
      <c r="A735" s="26" t="s">
        <v>250</v>
      </c>
      <c r="B735" s="26" t="s">
        <v>251</v>
      </c>
      <c r="C735" s="26" t="s">
        <v>174</v>
      </c>
      <c r="D735" s="26" t="s">
        <v>252</v>
      </c>
      <c r="E735" s="26" t="s">
        <v>173</v>
      </c>
      <c r="F735" s="44">
        <v>213093.13</v>
      </c>
      <c r="G735" s="26" t="s">
        <v>174</v>
      </c>
      <c r="H735" s="26" t="s">
        <v>3589</v>
      </c>
      <c r="I735" s="26" t="s">
        <v>174</v>
      </c>
      <c r="K735" s="26" t="s">
        <v>3590</v>
      </c>
      <c r="L735" s="26" t="s">
        <v>363</v>
      </c>
      <c r="M735" s="26" t="s">
        <v>178</v>
      </c>
      <c r="N735" s="26" t="s">
        <v>255</v>
      </c>
      <c r="O735" s="26" t="s">
        <v>3591</v>
      </c>
      <c r="P735" s="26" t="s">
        <v>3592</v>
      </c>
      <c r="Q735" s="26" t="s">
        <v>3579</v>
      </c>
      <c r="R735" s="26" t="s">
        <v>3579</v>
      </c>
      <c r="S735" s="26" t="s">
        <v>3579</v>
      </c>
      <c r="T735" s="26" t="s">
        <v>3593</v>
      </c>
      <c r="V735" s="41">
        <v>44474</v>
      </c>
      <c r="W735" s="47">
        <v>436</v>
      </c>
      <c r="X735" s="18" t="s">
        <v>7276</v>
      </c>
      <c r="Y735" s="29"/>
      <c r="Z735" s="45">
        <v>10389.56670550894</v>
      </c>
      <c r="AA735" s="30"/>
    </row>
    <row r="736" spans="1:27">
      <c r="A736" s="26" t="s">
        <v>3594</v>
      </c>
      <c r="B736" s="26" t="s">
        <v>3595</v>
      </c>
      <c r="C736" s="26" t="s">
        <v>174</v>
      </c>
      <c r="D736" s="26" t="s">
        <v>3596</v>
      </c>
      <c r="E736" s="26" t="s">
        <v>173</v>
      </c>
      <c r="F736" s="44">
        <v>998623.47</v>
      </c>
      <c r="G736" s="26" t="s">
        <v>174</v>
      </c>
      <c r="H736" s="26" t="s">
        <v>3597</v>
      </c>
      <c r="I736" s="26" t="s">
        <v>174</v>
      </c>
      <c r="K736" s="26" t="s">
        <v>3598</v>
      </c>
      <c r="L736" s="26" t="s">
        <v>264</v>
      </c>
      <c r="M736" s="26" t="s">
        <v>178</v>
      </c>
      <c r="N736" s="26" t="s">
        <v>255</v>
      </c>
      <c r="O736" s="26" t="s">
        <v>3599</v>
      </c>
      <c r="P736" s="26" t="s">
        <v>3600</v>
      </c>
      <c r="Q736" s="26" t="s">
        <v>3579</v>
      </c>
      <c r="R736" s="26" t="s">
        <v>3579</v>
      </c>
      <c r="S736" s="26" t="s">
        <v>3579</v>
      </c>
      <c r="T736" s="26" t="s">
        <v>3601</v>
      </c>
      <c r="V736" s="41">
        <v>44474</v>
      </c>
      <c r="W736" s="47">
        <v>285</v>
      </c>
      <c r="X736" s="18" t="s">
        <v>7238</v>
      </c>
      <c r="Y736" s="29"/>
      <c r="Z736" s="45">
        <v>48688.876808237808</v>
      </c>
      <c r="AA736" s="30"/>
    </row>
    <row r="737" spans="1:27">
      <c r="A737" s="26" t="s">
        <v>3602</v>
      </c>
      <c r="B737" s="26" t="s">
        <v>3603</v>
      </c>
      <c r="C737" s="26" t="s">
        <v>174</v>
      </c>
      <c r="D737" s="26" t="s">
        <v>3604</v>
      </c>
      <c r="E737" s="26" t="s">
        <v>173</v>
      </c>
      <c r="F737" s="44">
        <v>7189.61</v>
      </c>
      <c r="G737" s="26" t="s">
        <v>174</v>
      </c>
      <c r="H737" s="26" t="s">
        <v>3605</v>
      </c>
      <c r="I737" s="26" t="s">
        <v>174</v>
      </c>
      <c r="K737" s="26" t="s">
        <v>3606</v>
      </c>
      <c r="L737" s="26" t="s">
        <v>869</v>
      </c>
      <c r="M737" s="26" t="s">
        <v>178</v>
      </c>
      <c r="N737" s="26" t="s">
        <v>255</v>
      </c>
      <c r="O737" s="26" t="s">
        <v>3607</v>
      </c>
      <c r="P737" s="26" t="s">
        <v>3608</v>
      </c>
      <c r="Q737" s="26" t="s">
        <v>3579</v>
      </c>
      <c r="R737" s="26" t="s">
        <v>3579</v>
      </c>
      <c r="S737" s="26" t="s">
        <v>3579</v>
      </c>
      <c r="T737" s="26" t="s">
        <v>3609</v>
      </c>
      <c r="V737" s="41">
        <v>44474</v>
      </c>
      <c r="W737" s="47">
        <v>406</v>
      </c>
      <c r="X737" s="18" t="s">
        <v>7271</v>
      </c>
      <c r="Y737" s="29"/>
      <c r="Z737" s="45">
        <v>350.53655967977062</v>
      </c>
      <c r="AA737" s="30"/>
    </row>
    <row r="738" spans="1:27">
      <c r="A738" s="26" t="s">
        <v>622</v>
      </c>
      <c r="B738" s="26" t="s">
        <v>623</v>
      </c>
      <c r="C738" s="26" t="s">
        <v>192</v>
      </c>
      <c r="D738" s="26" t="s">
        <v>624</v>
      </c>
      <c r="E738" s="26" t="s">
        <v>173</v>
      </c>
      <c r="F738" s="44">
        <v>88425.29</v>
      </c>
      <c r="G738" s="26" t="s">
        <v>174</v>
      </c>
      <c r="H738" s="26" t="s">
        <v>625</v>
      </c>
      <c r="I738" s="26" t="s">
        <v>174</v>
      </c>
      <c r="K738" s="26" t="s">
        <v>3610</v>
      </c>
      <c r="L738" s="26" t="s">
        <v>177</v>
      </c>
      <c r="M738" s="26" t="s">
        <v>178</v>
      </c>
      <c r="N738" s="26" t="s">
        <v>120</v>
      </c>
      <c r="O738" s="26" t="s">
        <v>3611</v>
      </c>
      <c r="P738" s="26" t="s">
        <v>3612</v>
      </c>
      <c r="Q738" s="26" t="s">
        <v>3579</v>
      </c>
      <c r="R738" s="26" t="s">
        <v>3579</v>
      </c>
      <c r="S738" s="26" t="s">
        <v>3579</v>
      </c>
      <c r="T738" s="26" t="s">
        <v>3613</v>
      </c>
      <c r="V738" s="41">
        <v>44474</v>
      </c>
      <c r="W738" s="47">
        <v>84</v>
      </c>
      <c r="X738" s="18" t="s">
        <v>7173</v>
      </c>
      <c r="Y738" s="29"/>
      <c r="Z738" s="45">
        <v>4311.2626338961391</v>
      </c>
      <c r="AA738" s="30"/>
    </row>
    <row r="739" spans="1:27">
      <c r="A739" s="26" t="s">
        <v>401</v>
      </c>
      <c r="B739" s="26" t="s">
        <v>402</v>
      </c>
      <c r="C739" s="26" t="s">
        <v>192</v>
      </c>
      <c r="D739" s="26" t="s">
        <v>403</v>
      </c>
      <c r="E739" s="26" t="s">
        <v>173</v>
      </c>
      <c r="F739" s="44">
        <v>36055.120000000003</v>
      </c>
      <c r="G739" s="26" t="s">
        <v>174</v>
      </c>
      <c r="H739" s="26" t="s">
        <v>3614</v>
      </c>
      <c r="I739" s="26" t="s">
        <v>174</v>
      </c>
      <c r="K739" s="26" t="s">
        <v>3615</v>
      </c>
      <c r="L739" s="26" t="s">
        <v>196</v>
      </c>
      <c r="M739" s="26" t="s">
        <v>178</v>
      </c>
      <c r="N739" s="26" t="s">
        <v>179</v>
      </c>
      <c r="O739" s="26" t="s">
        <v>3616</v>
      </c>
      <c r="P739" s="26" t="s">
        <v>3617</v>
      </c>
      <c r="Q739" s="26" t="s">
        <v>3579</v>
      </c>
      <c r="R739" s="26" t="s">
        <v>3579</v>
      </c>
      <c r="S739" s="26" t="s">
        <v>3579</v>
      </c>
      <c r="T739" s="26" t="s">
        <v>3618</v>
      </c>
      <c r="V739" s="41">
        <v>44474</v>
      </c>
      <c r="W739" s="47">
        <v>136</v>
      </c>
      <c r="X739" s="18" t="s">
        <v>7194</v>
      </c>
      <c r="Y739" s="29"/>
      <c r="Z739" s="45">
        <v>1757.9031023437005</v>
      </c>
      <c r="AA739" s="30"/>
    </row>
    <row r="740" spans="1:27">
      <c r="A740" s="26" t="s">
        <v>651</v>
      </c>
      <c r="B740" s="26" t="s">
        <v>652</v>
      </c>
      <c r="C740" s="26" t="s">
        <v>174</v>
      </c>
      <c r="D740" s="26" t="s">
        <v>654</v>
      </c>
      <c r="E740" s="26" t="s">
        <v>173</v>
      </c>
      <c r="F740" s="44">
        <v>21796.68</v>
      </c>
      <c r="G740" s="26" t="s">
        <v>174</v>
      </c>
      <c r="H740" s="26" t="s">
        <v>3619</v>
      </c>
      <c r="I740" s="26" t="s">
        <v>174</v>
      </c>
      <c r="K740" s="26" t="s">
        <v>3620</v>
      </c>
      <c r="L740" s="26" t="s">
        <v>485</v>
      </c>
      <c r="M740" s="26" t="s">
        <v>178</v>
      </c>
      <c r="N740" s="26" t="s">
        <v>255</v>
      </c>
      <c r="O740" s="26" t="s">
        <v>3621</v>
      </c>
      <c r="P740" s="26" t="s">
        <v>3622</v>
      </c>
      <c r="Q740" s="26" t="s">
        <v>3579</v>
      </c>
      <c r="R740" s="26" t="s">
        <v>3579</v>
      </c>
      <c r="S740" s="26" t="s">
        <v>3579</v>
      </c>
      <c r="T740" s="26" t="s">
        <v>3623</v>
      </c>
      <c r="V740" s="41">
        <v>44474</v>
      </c>
      <c r="W740" s="47">
        <v>319</v>
      </c>
      <c r="X740" s="18" t="s">
        <v>8231</v>
      </c>
      <c r="Y740" s="29"/>
      <c r="Z740" s="45">
        <v>1062.7187315641409</v>
      </c>
      <c r="AA740" s="30"/>
    </row>
    <row r="741" spans="1:27">
      <c r="A741" s="26" t="s">
        <v>2936</v>
      </c>
      <c r="B741" s="26" t="s">
        <v>2937</v>
      </c>
      <c r="C741" s="26" t="s">
        <v>192</v>
      </c>
      <c r="D741" s="26" t="s">
        <v>3624</v>
      </c>
      <c r="E741" s="26" t="s">
        <v>173</v>
      </c>
      <c r="F741" s="44">
        <v>78171.429999999993</v>
      </c>
      <c r="G741" s="26" t="s">
        <v>174</v>
      </c>
      <c r="H741" s="26" t="s">
        <v>3625</v>
      </c>
      <c r="I741" s="26" t="s">
        <v>174</v>
      </c>
      <c r="K741" s="26" t="s">
        <v>3626</v>
      </c>
      <c r="L741" s="26" t="s">
        <v>502</v>
      </c>
      <c r="M741" s="26" t="s">
        <v>178</v>
      </c>
      <c r="N741" s="26" t="s">
        <v>120</v>
      </c>
      <c r="O741" s="26" t="s">
        <v>3627</v>
      </c>
      <c r="P741" s="26" t="s">
        <v>3628</v>
      </c>
      <c r="Q741" s="26" t="s">
        <v>3579</v>
      </c>
      <c r="R741" s="26" t="s">
        <v>3579</v>
      </c>
      <c r="S741" s="26" t="s">
        <v>3579</v>
      </c>
      <c r="T741" s="26" t="s">
        <v>3629</v>
      </c>
      <c r="V741" s="41">
        <v>44474</v>
      </c>
      <c r="W741" s="47">
        <v>592</v>
      </c>
      <c r="X741" s="18" t="s">
        <v>8246</v>
      </c>
      <c r="Y741" s="29"/>
      <c r="Z741" s="45">
        <v>3811.3255291243909</v>
      </c>
      <c r="AA741" s="30"/>
    </row>
    <row r="742" spans="1:27">
      <c r="A742" s="26" t="s">
        <v>3630</v>
      </c>
      <c r="B742" s="26" t="s">
        <v>3631</v>
      </c>
      <c r="C742" s="26" t="s">
        <v>174</v>
      </c>
      <c r="D742" s="26" t="s">
        <v>3632</v>
      </c>
      <c r="E742" s="26" t="s">
        <v>173</v>
      </c>
      <c r="F742" s="44">
        <v>12119.34</v>
      </c>
      <c r="G742" s="26" t="s">
        <v>174</v>
      </c>
      <c r="H742" s="26" t="s">
        <v>3633</v>
      </c>
      <c r="I742" s="26" t="s">
        <v>174</v>
      </c>
      <c r="K742" s="26" t="s">
        <v>3634</v>
      </c>
      <c r="L742" s="26" t="s">
        <v>177</v>
      </c>
      <c r="M742" s="26" t="s">
        <v>178</v>
      </c>
      <c r="N742" s="26" t="s">
        <v>255</v>
      </c>
      <c r="O742" s="26" t="s">
        <v>3635</v>
      </c>
      <c r="P742" s="26" t="s">
        <v>3636</v>
      </c>
      <c r="Q742" s="26" t="s">
        <v>3579</v>
      </c>
      <c r="R742" s="26" t="s">
        <v>3579</v>
      </c>
      <c r="S742" s="26" t="s">
        <v>3579</v>
      </c>
      <c r="T742" s="26" t="s">
        <v>3637</v>
      </c>
      <c r="V742" s="41">
        <v>44474</v>
      </c>
      <c r="W742" s="47">
        <v>779</v>
      </c>
      <c r="X742" s="18" t="s">
        <v>8250</v>
      </c>
      <c r="Y742" s="29"/>
      <c r="Z742" s="45">
        <v>590.89043066166755</v>
      </c>
      <c r="AA742" s="30"/>
    </row>
    <row r="743" spans="1:27">
      <c r="A743" s="26" t="s">
        <v>2962</v>
      </c>
      <c r="B743" s="26" t="s">
        <v>2963</v>
      </c>
      <c r="C743" s="26" t="s">
        <v>192</v>
      </c>
      <c r="D743" s="26" t="s">
        <v>3638</v>
      </c>
      <c r="E743" s="26" t="s">
        <v>173</v>
      </c>
      <c r="F743" s="44">
        <v>24881.34</v>
      </c>
      <c r="G743" s="26" t="s">
        <v>174</v>
      </c>
      <c r="H743" s="26" t="s">
        <v>3639</v>
      </c>
      <c r="I743" s="26" t="s">
        <v>174</v>
      </c>
      <c r="K743" s="26" t="s">
        <v>3640</v>
      </c>
      <c r="L743" s="26" t="s">
        <v>177</v>
      </c>
      <c r="M743" s="26" t="s">
        <v>178</v>
      </c>
      <c r="N743" s="26" t="s">
        <v>179</v>
      </c>
      <c r="O743" s="26" t="s">
        <v>3641</v>
      </c>
      <c r="P743" s="26" t="s">
        <v>3642</v>
      </c>
      <c r="Q743" s="26" t="s">
        <v>3579</v>
      </c>
      <c r="R743" s="26" t="s">
        <v>3579</v>
      </c>
      <c r="S743" s="26" t="s">
        <v>3579</v>
      </c>
      <c r="T743" s="26" t="s">
        <v>3643</v>
      </c>
      <c r="V743" s="41">
        <v>44474</v>
      </c>
      <c r="W743" s="47">
        <v>355</v>
      </c>
      <c r="X743" s="18" t="s">
        <v>7254</v>
      </c>
      <c r="Y743" s="29"/>
      <c r="Z743" s="45">
        <v>1213.1143864302326</v>
      </c>
      <c r="AA743" s="30"/>
    </row>
    <row r="744" spans="1:27">
      <c r="A744" s="26" t="s">
        <v>1571</v>
      </c>
      <c r="B744" s="26" t="s">
        <v>1572</v>
      </c>
      <c r="C744" s="26" t="s">
        <v>174</v>
      </c>
      <c r="D744" s="26" t="s">
        <v>1573</v>
      </c>
      <c r="E744" s="26" t="s">
        <v>173</v>
      </c>
      <c r="F744" s="44">
        <v>38171.15</v>
      </c>
      <c r="G744" s="26" t="s">
        <v>174</v>
      </c>
      <c r="H744" s="26" t="s">
        <v>3644</v>
      </c>
      <c r="I744" s="26" t="s">
        <v>174</v>
      </c>
      <c r="K744" s="26" t="s">
        <v>3645</v>
      </c>
      <c r="L744" s="26" t="s">
        <v>485</v>
      </c>
      <c r="M744" s="26" t="s">
        <v>178</v>
      </c>
      <c r="N744" s="26" t="s">
        <v>255</v>
      </c>
      <c r="O744" s="26" t="s">
        <v>3646</v>
      </c>
      <c r="P744" s="26" t="s">
        <v>3647</v>
      </c>
      <c r="Q744" s="26" t="s">
        <v>3579</v>
      </c>
      <c r="R744" s="26" t="s">
        <v>3579</v>
      </c>
      <c r="S744" s="26" t="s">
        <v>3579</v>
      </c>
      <c r="T744" s="26" t="s">
        <v>3648</v>
      </c>
      <c r="V744" s="41">
        <v>44474</v>
      </c>
      <c r="W744" s="47">
        <v>368</v>
      </c>
      <c r="X744" s="18" t="s">
        <v>1574</v>
      </c>
      <c r="Y744" s="29"/>
      <c r="Z744" s="45">
        <v>1861.0722417517052</v>
      </c>
      <c r="AA744" s="30"/>
    </row>
    <row r="745" spans="1:27">
      <c r="A745" s="26" t="s">
        <v>455</v>
      </c>
      <c r="B745" s="26" t="s">
        <v>456</v>
      </c>
      <c r="C745" s="26" t="s">
        <v>192</v>
      </c>
      <c r="D745" s="26" t="s">
        <v>457</v>
      </c>
      <c r="E745" s="26" t="s">
        <v>173</v>
      </c>
      <c r="F745" s="44">
        <v>8693.25</v>
      </c>
      <c r="G745" s="26" t="s">
        <v>174</v>
      </c>
      <c r="H745" s="26" t="s">
        <v>3649</v>
      </c>
      <c r="I745" s="26" t="s">
        <v>174</v>
      </c>
      <c r="K745" s="26" t="s">
        <v>3650</v>
      </c>
      <c r="L745" s="26" t="s">
        <v>264</v>
      </c>
      <c r="M745" s="26" t="s">
        <v>178</v>
      </c>
      <c r="N745" s="26" t="s">
        <v>179</v>
      </c>
      <c r="O745" s="26" t="s">
        <v>3651</v>
      </c>
      <c r="P745" s="26" t="s">
        <v>3652</v>
      </c>
      <c r="Q745" s="26" t="s">
        <v>3579</v>
      </c>
      <c r="R745" s="26" t="s">
        <v>3579</v>
      </c>
      <c r="S745" s="26" t="s">
        <v>3579</v>
      </c>
      <c r="T745" s="26" t="s">
        <v>3653</v>
      </c>
      <c r="V745" s="41">
        <v>44474</v>
      </c>
      <c r="W745" s="47">
        <v>355</v>
      </c>
      <c r="X745" s="18" t="s">
        <v>7254</v>
      </c>
      <c r="Y745" s="29"/>
      <c r="Z745" s="45">
        <v>423.84801782519025</v>
      </c>
      <c r="AA745" s="30"/>
    </row>
    <row r="746" spans="1:27">
      <c r="A746" s="26" t="s">
        <v>1891</v>
      </c>
      <c r="B746" s="26" t="s">
        <v>1892</v>
      </c>
      <c r="C746" s="26" t="s">
        <v>173</v>
      </c>
      <c r="D746" s="26" t="s">
        <v>1893</v>
      </c>
      <c r="E746" s="26" t="s">
        <v>173</v>
      </c>
      <c r="F746" s="44">
        <v>46945.65</v>
      </c>
      <c r="G746" s="26" t="s">
        <v>174</v>
      </c>
      <c r="H746" s="26" t="s">
        <v>3654</v>
      </c>
      <c r="I746" s="26" t="s">
        <v>174</v>
      </c>
      <c r="K746" s="26" t="s">
        <v>3655</v>
      </c>
      <c r="L746" s="26" t="s">
        <v>3656</v>
      </c>
      <c r="M746" s="26" t="s">
        <v>178</v>
      </c>
      <c r="N746" s="26" t="s">
        <v>274</v>
      </c>
      <c r="O746" s="26" t="s">
        <v>3657</v>
      </c>
      <c r="P746" s="26" t="s">
        <v>3658</v>
      </c>
      <c r="Q746" s="26" t="s">
        <v>3579</v>
      </c>
      <c r="R746" s="26" t="s">
        <v>3579</v>
      </c>
      <c r="S746" s="26" t="s">
        <v>3579</v>
      </c>
      <c r="T746" s="26" t="s">
        <v>3659</v>
      </c>
      <c r="V746" s="41">
        <v>44474</v>
      </c>
      <c r="W746" s="47">
        <v>571</v>
      </c>
      <c r="X746" s="18" t="s">
        <v>7295</v>
      </c>
      <c r="Y746" s="29"/>
      <c r="Z746" s="45">
        <v>2288.8816838369016</v>
      </c>
      <c r="AA746" s="30"/>
    </row>
    <row r="747" spans="1:27">
      <c r="A747" s="26" t="s">
        <v>2939</v>
      </c>
      <c r="B747" s="26" t="s">
        <v>2940</v>
      </c>
      <c r="C747" s="26" t="s">
        <v>192</v>
      </c>
      <c r="D747" s="26" t="s">
        <v>3660</v>
      </c>
      <c r="E747" s="26" t="s">
        <v>173</v>
      </c>
      <c r="F747" s="44">
        <v>23658.3</v>
      </c>
      <c r="G747" s="26" t="s">
        <v>174</v>
      </c>
      <c r="H747" s="26" t="s">
        <v>1614</v>
      </c>
      <c r="I747" s="26" t="s">
        <v>174</v>
      </c>
      <c r="K747" s="26" t="s">
        <v>3661</v>
      </c>
      <c r="L747" s="26" t="s">
        <v>3662</v>
      </c>
      <c r="M747" s="26" t="s">
        <v>178</v>
      </c>
      <c r="N747" s="26" t="s">
        <v>274</v>
      </c>
      <c r="O747" s="26" t="s">
        <v>3663</v>
      </c>
      <c r="P747" s="26" t="s">
        <v>3664</v>
      </c>
      <c r="Q747" s="26" t="s">
        <v>3579</v>
      </c>
      <c r="R747" s="26" t="s">
        <v>3579</v>
      </c>
      <c r="S747" s="26" t="s">
        <v>3579</v>
      </c>
      <c r="T747" s="26" t="s">
        <v>3665</v>
      </c>
      <c r="V747" s="41">
        <v>44474</v>
      </c>
      <c r="W747" s="47">
        <v>359</v>
      </c>
      <c r="X747" s="18" t="s">
        <v>7256</v>
      </c>
      <c r="Y747" s="29"/>
      <c r="Z747" s="45">
        <v>1153.483859329215</v>
      </c>
      <c r="AA747" s="30"/>
    </row>
    <row r="748" spans="1:27">
      <c r="A748" s="26" t="s">
        <v>1153</v>
      </c>
      <c r="B748" s="26" t="s">
        <v>1154</v>
      </c>
      <c r="C748" s="26" t="s">
        <v>174</v>
      </c>
      <c r="D748" s="26" t="s">
        <v>1155</v>
      </c>
      <c r="E748" s="26" t="s">
        <v>173</v>
      </c>
      <c r="F748" s="44">
        <v>41671.94</v>
      </c>
      <c r="G748" s="26" t="s">
        <v>174</v>
      </c>
      <c r="H748" s="26" t="s">
        <v>3666</v>
      </c>
      <c r="I748" s="26" t="s">
        <v>174</v>
      </c>
      <c r="K748" s="26" t="s">
        <v>3667</v>
      </c>
      <c r="L748" s="26" t="s">
        <v>177</v>
      </c>
      <c r="M748" s="26" t="s">
        <v>178</v>
      </c>
      <c r="N748" s="26" t="s">
        <v>1158</v>
      </c>
      <c r="O748" s="26" t="s">
        <v>3668</v>
      </c>
      <c r="P748" s="26" t="s">
        <v>3669</v>
      </c>
      <c r="Q748" s="26" t="s">
        <v>3579</v>
      </c>
      <c r="R748" s="26" t="s">
        <v>3579</v>
      </c>
      <c r="S748" s="26" t="s">
        <v>3579</v>
      </c>
      <c r="T748" s="26" t="s">
        <v>3670</v>
      </c>
      <c r="V748" s="41">
        <v>44474</v>
      </c>
      <c r="W748" s="47">
        <v>72</v>
      </c>
      <c r="X748" s="18" t="s">
        <v>7168</v>
      </c>
      <c r="Y748" s="29"/>
      <c r="Z748" s="45">
        <v>2031.7567271078435</v>
      </c>
      <c r="AA748" s="30"/>
    </row>
    <row r="749" spans="1:27">
      <c r="A749" s="26" t="s">
        <v>3671</v>
      </c>
      <c r="B749" s="26" t="s">
        <v>3672</v>
      </c>
      <c r="C749" s="26" t="s">
        <v>192</v>
      </c>
      <c r="D749" s="26" t="s">
        <v>3673</v>
      </c>
      <c r="E749" s="26" t="s">
        <v>173</v>
      </c>
      <c r="F749" s="44">
        <v>4411.5200000000004</v>
      </c>
      <c r="G749" s="26" t="s">
        <v>241</v>
      </c>
      <c r="H749" s="26" t="s">
        <v>3674</v>
      </c>
      <c r="I749" s="26" t="s">
        <v>174</v>
      </c>
      <c r="K749" s="26" t="s">
        <v>3675</v>
      </c>
      <c r="L749" s="26" t="s">
        <v>241</v>
      </c>
      <c r="M749" s="26" t="s">
        <v>178</v>
      </c>
      <c r="N749" s="26" t="s">
        <v>178</v>
      </c>
      <c r="O749" s="26" t="s">
        <v>3676</v>
      </c>
      <c r="P749" s="26" t="s">
        <v>241</v>
      </c>
      <c r="Q749" s="26" t="s">
        <v>3579</v>
      </c>
      <c r="R749" s="26" t="s">
        <v>3579</v>
      </c>
      <c r="S749" s="26" t="s">
        <v>3579</v>
      </c>
      <c r="T749" s="26" t="s">
        <v>3677</v>
      </c>
      <c r="V749" s="41">
        <v>44474</v>
      </c>
      <c r="W749" s="47">
        <v>831</v>
      </c>
      <c r="X749" s="18" t="s">
        <v>7354</v>
      </c>
      <c r="Y749" s="29"/>
      <c r="Z749" s="45">
        <v>215.08802894155622</v>
      </c>
      <c r="AA749" s="30"/>
    </row>
    <row r="750" spans="1:27">
      <c r="A750" s="26" t="s">
        <v>973</v>
      </c>
      <c r="B750" s="26" t="s">
        <v>974</v>
      </c>
      <c r="C750" s="26" t="s">
        <v>174</v>
      </c>
      <c r="D750" s="26" t="s">
        <v>975</v>
      </c>
      <c r="E750" s="26" t="s">
        <v>173</v>
      </c>
      <c r="F750" s="44">
        <v>42855.13</v>
      </c>
      <c r="G750" s="26" t="s">
        <v>174</v>
      </c>
      <c r="H750" s="26" t="s">
        <v>2898</v>
      </c>
      <c r="I750" s="26" t="s">
        <v>174</v>
      </c>
      <c r="K750" s="26" t="s">
        <v>3678</v>
      </c>
      <c r="L750" s="26" t="s">
        <v>241</v>
      </c>
      <c r="M750" s="26" t="s">
        <v>178</v>
      </c>
      <c r="N750" s="26" t="s">
        <v>978</v>
      </c>
      <c r="O750" s="26" t="s">
        <v>3679</v>
      </c>
      <c r="P750" s="26" t="s">
        <v>3680</v>
      </c>
      <c r="Q750" s="26" t="s">
        <v>3579</v>
      </c>
      <c r="R750" s="26" t="s">
        <v>3579</v>
      </c>
      <c r="S750" s="26" t="s">
        <v>3579</v>
      </c>
      <c r="T750" s="26" t="s">
        <v>3681</v>
      </c>
      <c r="V750" s="41">
        <v>44474</v>
      </c>
      <c r="W750" s="47">
        <v>205</v>
      </c>
      <c r="X750" s="18" t="s">
        <v>7218</v>
      </c>
      <c r="Y750" s="29"/>
      <c r="Z750" s="45">
        <v>2089.4443279717993</v>
      </c>
      <c r="AA750" s="30"/>
    </row>
    <row r="751" spans="1:27">
      <c r="A751" s="26" t="s">
        <v>1117</v>
      </c>
      <c r="B751" s="26" t="s">
        <v>1118</v>
      </c>
      <c r="C751" s="26" t="s">
        <v>192</v>
      </c>
      <c r="D751" s="26" t="s">
        <v>1119</v>
      </c>
      <c r="E751" s="26" t="s">
        <v>173</v>
      </c>
      <c r="F751" s="44">
        <v>246.91</v>
      </c>
      <c r="G751" s="26" t="s">
        <v>174</v>
      </c>
      <c r="H751" s="26" t="s">
        <v>625</v>
      </c>
      <c r="I751" s="26" t="s">
        <v>174</v>
      </c>
      <c r="K751" s="26" t="s">
        <v>3682</v>
      </c>
      <c r="L751" s="26" t="s">
        <v>196</v>
      </c>
      <c r="M751" s="26" t="s">
        <v>178</v>
      </c>
      <c r="N751" s="26" t="s">
        <v>120</v>
      </c>
      <c r="O751" s="26" t="s">
        <v>3683</v>
      </c>
      <c r="P751" s="26" t="s">
        <v>3684</v>
      </c>
      <c r="Q751" s="26" t="s">
        <v>3579</v>
      </c>
      <c r="R751" s="26" t="s">
        <v>3579</v>
      </c>
      <c r="S751" s="26" t="s">
        <v>3579</v>
      </c>
      <c r="T751" s="26" t="s">
        <v>3685</v>
      </c>
      <c r="V751" s="41">
        <v>44474</v>
      </c>
      <c r="W751" s="47">
        <v>369</v>
      </c>
      <c r="X751" s="18" t="s">
        <v>8108</v>
      </c>
      <c r="Y751" s="29"/>
      <c r="Z751" s="45">
        <v>12.038341711237768</v>
      </c>
      <c r="AA751" s="30"/>
    </row>
    <row r="752" spans="1:27">
      <c r="A752" s="26" t="s">
        <v>393</v>
      </c>
      <c r="B752" s="26" t="s">
        <v>2966</v>
      </c>
      <c r="C752" s="26" t="s">
        <v>174</v>
      </c>
      <c r="D752" s="26" t="s">
        <v>395</v>
      </c>
      <c r="E752" s="26" t="s">
        <v>173</v>
      </c>
      <c r="F752" s="44">
        <v>20952.63</v>
      </c>
      <c r="G752" s="26" t="s">
        <v>174</v>
      </c>
      <c r="H752" s="26" t="s">
        <v>3686</v>
      </c>
      <c r="I752" s="26" t="s">
        <v>174</v>
      </c>
      <c r="K752" s="26" t="s">
        <v>3687</v>
      </c>
      <c r="L752" s="26" t="s">
        <v>3688</v>
      </c>
      <c r="M752" s="26" t="s">
        <v>178</v>
      </c>
      <c r="N752" s="26" t="s">
        <v>206</v>
      </c>
      <c r="O752" s="26" t="s">
        <v>3689</v>
      </c>
      <c r="P752" s="26" t="s">
        <v>3690</v>
      </c>
      <c r="Q752" s="26" t="s">
        <v>3579</v>
      </c>
      <c r="R752" s="26" t="s">
        <v>3579</v>
      </c>
      <c r="S752" s="26" t="s">
        <v>3579</v>
      </c>
      <c r="T752" s="26" t="s">
        <v>3691</v>
      </c>
      <c r="V752" s="41">
        <v>44474</v>
      </c>
      <c r="W752" s="47">
        <v>348</v>
      </c>
      <c r="X752" s="18" t="s">
        <v>396</v>
      </c>
      <c r="Y752" s="29"/>
      <c r="Z752" s="45">
        <v>1021.5662374514269</v>
      </c>
      <c r="AA752" s="30"/>
    </row>
    <row r="753" spans="1:27">
      <c r="A753" s="26" t="s">
        <v>3692</v>
      </c>
      <c r="B753" s="26" t="s">
        <v>3693</v>
      </c>
      <c r="C753" s="26" t="s">
        <v>173</v>
      </c>
      <c r="D753" s="26" t="s">
        <v>3694</v>
      </c>
      <c r="E753" s="26" t="s">
        <v>173</v>
      </c>
      <c r="F753" s="44">
        <v>6048.28</v>
      </c>
      <c r="G753" s="26" t="s">
        <v>174</v>
      </c>
      <c r="H753" s="26" t="s">
        <v>3695</v>
      </c>
      <c r="I753" s="26" t="s">
        <v>174</v>
      </c>
      <c r="K753" s="26" t="s">
        <v>3696</v>
      </c>
      <c r="L753" s="26" t="s">
        <v>264</v>
      </c>
      <c r="M753" s="26" t="s">
        <v>178</v>
      </c>
      <c r="N753" s="26" t="s">
        <v>179</v>
      </c>
      <c r="O753" s="26" t="s">
        <v>3697</v>
      </c>
      <c r="P753" s="26" t="s">
        <v>3698</v>
      </c>
      <c r="Q753" s="26" t="s">
        <v>3579</v>
      </c>
      <c r="R753" s="26" t="s">
        <v>3579</v>
      </c>
      <c r="S753" s="26" t="s">
        <v>3579</v>
      </c>
      <c r="T753" s="26" t="s">
        <v>3699</v>
      </c>
      <c r="V753" s="41">
        <v>44474</v>
      </c>
      <c r="W753" s="47">
        <v>1019</v>
      </c>
      <c r="X753" s="18" t="s">
        <v>7392</v>
      </c>
      <c r="Y753" s="29"/>
      <c r="Z753" s="45">
        <v>294.88988459456954</v>
      </c>
      <c r="AA753" s="30"/>
    </row>
    <row r="754" spans="1:27">
      <c r="A754" s="26" t="s">
        <v>385</v>
      </c>
      <c r="B754" s="26" t="s">
        <v>2967</v>
      </c>
      <c r="C754" s="26" t="s">
        <v>173</v>
      </c>
      <c r="D754" s="26" t="s">
        <v>387</v>
      </c>
      <c r="E754" s="26" t="s">
        <v>173</v>
      </c>
      <c r="F754" s="44">
        <v>52373.27</v>
      </c>
      <c r="G754" s="26" t="s">
        <v>174</v>
      </c>
      <c r="H754" s="26" t="s">
        <v>3700</v>
      </c>
      <c r="I754" s="26" t="s">
        <v>174</v>
      </c>
      <c r="K754" s="26" t="s">
        <v>3701</v>
      </c>
      <c r="L754" s="26" t="s">
        <v>177</v>
      </c>
      <c r="M754" s="26" t="s">
        <v>178</v>
      </c>
      <c r="N754" s="26" t="s">
        <v>1158</v>
      </c>
      <c r="O754" s="26" t="s">
        <v>3702</v>
      </c>
      <c r="P754" s="26" t="s">
        <v>3703</v>
      </c>
      <c r="Q754" s="26" t="s">
        <v>3579</v>
      </c>
      <c r="R754" s="26" t="s">
        <v>3579</v>
      </c>
      <c r="S754" s="26" t="s">
        <v>3579</v>
      </c>
      <c r="T754" s="26" t="s">
        <v>3704</v>
      </c>
      <c r="V754" s="41">
        <v>44474</v>
      </c>
      <c r="W754" s="47">
        <v>135</v>
      </c>
      <c r="X754" s="18" t="s">
        <v>388</v>
      </c>
      <c r="Y754" s="29"/>
      <c r="Z754" s="45">
        <v>2553.5106751242056</v>
      </c>
      <c r="AA754" s="30"/>
    </row>
    <row r="755" spans="1:27">
      <c r="A755" s="26" t="s">
        <v>1035</v>
      </c>
      <c r="B755" s="26" t="s">
        <v>1036</v>
      </c>
      <c r="C755" s="26" t="s">
        <v>173</v>
      </c>
      <c r="D755" s="26" t="s">
        <v>1037</v>
      </c>
      <c r="E755" s="26" t="s">
        <v>173</v>
      </c>
      <c r="F755" s="44">
        <v>50970.32</v>
      </c>
      <c r="G755" s="26" t="s">
        <v>174</v>
      </c>
      <c r="H755" s="26" t="s">
        <v>3705</v>
      </c>
      <c r="I755" s="26" t="s">
        <v>174</v>
      </c>
      <c r="K755" s="26" t="s">
        <v>3706</v>
      </c>
      <c r="L755" s="26" t="s">
        <v>264</v>
      </c>
      <c r="M755" s="26" t="s">
        <v>178</v>
      </c>
      <c r="N755" s="26" t="s">
        <v>179</v>
      </c>
      <c r="O755" s="26" t="s">
        <v>3707</v>
      </c>
      <c r="P755" s="26" t="s">
        <v>3708</v>
      </c>
      <c r="Q755" s="26" t="s">
        <v>3579</v>
      </c>
      <c r="R755" s="26" t="s">
        <v>3579</v>
      </c>
      <c r="S755" s="26" t="s">
        <v>3579</v>
      </c>
      <c r="T755" s="26" t="s">
        <v>3709</v>
      </c>
      <c r="V755" s="41">
        <v>44474</v>
      </c>
      <c r="W755" s="47">
        <v>210</v>
      </c>
      <c r="X755" s="18" t="s">
        <v>7220</v>
      </c>
      <c r="Y755" s="29"/>
      <c r="Z755" s="45">
        <v>2485.10845770174</v>
      </c>
      <c r="AA755" s="30"/>
    </row>
    <row r="756" spans="1:27">
      <c r="A756" s="26" t="s">
        <v>834</v>
      </c>
      <c r="B756" s="26" t="s">
        <v>835</v>
      </c>
      <c r="C756" s="26" t="s">
        <v>174</v>
      </c>
      <c r="D756" s="26" t="s">
        <v>836</v>
      </c>
      <c r="E756" s="26" t="s">
        <v>173</v>
      </c>
      <c r="F756" s="44">
        <v>370984.47</v>
      </c>
      <c r="G756" s="26" t="s">
        <v>174</v>
      </c>
      <c r="H756" s="26" t="s">
        <v>345</v>
      </c>
      <c r="I756" s="26" t="s">
        <v>174</v>
      </c>
      <c r="K756" s="26" t="s">
        <v>3710</v>
      </c>
      <c r="L756" s="26" t="s">
        <v>363</v>
      </c>
      <c r="M756" s="26" t="s">
        <v>178</v>
      </c>
      <c r="N756" s="26" t="s">
        <v>255</v>
      </c>
      <c r="O756" s="26" t="s">
        <v>3711</v>
      </c>
      <c r="P756" s="26" t="s">
        <v>3712</v>
      </c>
      <c r="Q756" s="26" t="s">
        <v>3579</v>
      </c>
      <c r="R756" s="26" t="s">
        <v>3579</v>
      </c>
      <c r="S756" s="26" t="s">
        <v>3579</v>
      </c>
      <c r="T756" s="26" t="s">
        <v>3713</v>
      </c>
      <c r="V756" s="41">
        <v>44474</v>
      </c>
      <c r="W756" s="47">
        <v>68</v>
      </c>
      <c r="X756" s="18" t="s">
        <v>7167</v>
      </c>
      <c r="Y756" s="29"/>
      <c r="Z756" s="45">
        <v>18087.715440534754</v>
      </c>
      <c r="AA756" s="30"/>
    </row>
    <row r="757" spans="1:27">
      <c r="A757" s="26" t="s">
        <v>2043</v>
      </c>
      <c r="B757" s="26" t="s">
        <v>2044</v>
      </c>
      <c r="C757" s="26" t="s">
        <v>174</v>
      </c>
      <c r="D757" s="26" t="s">
        <v>2045</v>
      </c>
      <c r="E757" s="26" t="s">
        <v>173</v>
      </c>
      <c r="F757" s="44">
        <v>5000</v>
      </c>
      <c r="G757" s="26" t="s">
        <v>174</v>
      </c>
      <c r="H757" s="26" t="s">
        <v>2355</v>
      </c>
      <c r="I757" s="26" t="s">
        <v>174</v>
      </c>
      <c r="K757" s="26" t="s">
        <v>3714</v>
      </c>
      <c r="L757" s="26" t="s">
        <v>926</v>
      </c>
      <c r="M757" s="26" t="s">
        <v>178</v>
      </c>
      <c r="N757" s="26" t="s">
        <v>255</v>
      </c>
      <c r="O757" s="26" t="s">
        <v>3715</v>
      </c>
      <c r="P757" s="26" t="s">
        <v>3716</v>
      </c>
      <c r="Q757" s="26" t="s">
        <v>3579</v>
      </c>
      <c r="R757" s="26" t="s">
        <v>3579</v>
      </c>
      <c r="S757" s="26" t="s">
        <v>3579</v>
      </c>
      <c r="T757" s="26" t="s">
        <v>3717</v>
      </c>
      <c r="V757" s="41">
        <v>44474</v>
      </c>
      <c r="W757" s="47">
        <v>385</v>
      </c>
      <c r="X757" s="18" t="s">
        <v>7267</v>
      </c>
      <c r="Y757" s="29"/>
      <c r="Z757" s="45">
        <v>243.77995446190451</v>
      </c>
      <c r="AA757" s="30"/>
    </row>
    <row r="758" spans="1:27">
      <c r="A758" s="26" t="s">
        <v>1481</v>
      </c>
      <c r="B758" s="26" t="s">
        <v>1482</v>
      </c>
      <c r="C758" s="26" t="s">
        <v>174</v>
      </c>
      <c r="D758" s="26" t="s">
        <v>1483</v>
      </c>
      <c r="E758" s="26" t="s">
        <v>173</v>
      </c>
      <c r="F758" s="44">
        <v>7302970.9900000002</v>
      </c>
      <c r="G758" s="26" t="s">
        <v>174</v>
      </c>
      <c r="H758" s="26" t="s">
        <v>3718</v>
      </c>
      <c r="I758" s="26" t="s">
        <v>174</v>
      </c>
      <c r="K758" s="26" t="s">
        <v>3719</v>
      </c>
      <c r="L758" s="26" t="s">
        <v>321</v>
      </c>
      <c r="M758" s="26" t="s">
        <v>178</v>
      </c>
      <c r="N758" s="26" t="s">
        <v>255</v>
      </c>
      <c r="O758" s="26" t="s">
        <v>3720</v>
      </c>
      <c r="P758" s="26" t="s">
        <v>3721</v>
      </c>
      <c r="Q758" s="26" t="s">
        <v>3579</v>
      </c>
      <c r="R758" s="26" t="s">
        <v>3579</v>
      </c>
      <c r="S758" s="26" t="s">
        <v>3579</v>
      </c>
      <c r="T758" s="26" t="s">
        <v>3722</v>
      </c>
      <c r="V758" s="41">
        <v>44474</v>
      </c>
      <c r="W758" s="47">
        <v>366</v>
      </c>
      <c r="X758" s="18" t="s">
        <v>7259</v>
      </c>
      <c r="Y758" s="29"/>
      <c r="Z758" s="45">
        <v>356063.58707576193</v>
      </c>
      <c r="AA758" s="30"/>
    </row>
    <row r="759" spans="1:27">
      <c r="A759" s="26" t="s">
        <v>3723</v>
      </c>
      <c r="B759" s="26" t="s">
        <v>3724</v>
      </c>
      <c r="C759" s="26" t="s">
        <v>173</v>
      </c>
      <c r="D759" s="26" t="s">
        <v>3725</v>
      </c>
      <c r="E759" s="26" t="s">
        <v>173</v>
      </c>
      <c r="F759" s="44">
        <v>11561</v>
      </c>
      <c r="G759" s="26" t="s">
        <v>174</v>
      </c>
      <c r="H759" s="26" t="s">
        <v>565</v>
      </c>
      <c r="I759" s="26" t="s">
        <v>174</v>
      </c>
      <c r="K759" s="26" t="s">
        <v>3726</v>
      </c>
      <c r="L759" s="26" t="s">
        <v>177</v>
      </c>
      <c r="M759" s="26" t="s">
        <v>178</v>
      </c>
      <c r="N759" s="26" t="s">
        <v>451</v>
      </c>
      <c r="O759" s="26" t="s">
        <v>3727</v>
      </c>
      <c r="P759" s="26" t="s">
        <v>3728</v>
      </c>
      <c r="Q759" s="26" t="s">
        <v>3579</v>
      </c>
      <c r="R759" s="26" t="s">
        <v>3579</v>
      </c>
      <c r="S759" s="26" t="s">
        <v>3579</v>
      </c>
      <c r="T759" s="26" t="s">
        <v>3729</v>
      </c>
      <c r="V759" s="41">
        <v>44474</v>
      </c>
      <c r="W759" s="47">
        <v>845</v>
      </c>
      <c r="X759" s="18" t="s">
        <v>7360</v>
      </c>
      <c r="Y759" s="29"/>
      <c r="Z759" s="45">
        <v>563.66801070681561</v>
      </c>
      <c r="AA759" s="30"/>
    </row>
    <row r="760" spans="1:27">
      <c r="A760" s="26" t="s">
        <v>948</v>
      </c>
      <c r="B760" s="26" t="s">
        <v>949</v>
      </c>
      <c r="C760" s="26" t="s">
        <v>192</v>
      </c>
      <c r="D760" s="26" t="s">
        <v>950</v>
      </c>
      <c r="E760" s="26" t="s">
        <v>173</v>
      </c>
      <c r="F760" s="44">
        <v>238.09</v>
      </c>
      <c r="G760" s="26" t="s">
        <v>174</v>
      </c>
      <c r="H760" s="26" t="s">
        <v>3730</v>
      </c>
      <c r="I760" s="26" t="s">
        <v>174</v>
      </c>
      <c r="K760" s="26" t="s">
        <v>3731</v>
      </c>
      <c r="L760" s="26" t="s">
        <v>177</v>
      </c>
      <c r="M760" s="26" t="s">
        <v>178</v>
      </c>
      <c r="N760" s="26" t="s">
        <v>179</v>
      </c>
      <c r="O760" s="26" t="s">
        <v>3732</v>
      </c>
      <c r="P760" s="26" t="s">
        <v>3733</v>
      </c>
      <c r="Q760" s="26" t="s">
        <v>3579</v>
      </c>
      <c r="R760" s="26" t="s">
        <v>3579</v>
      </c>
      <c r="S760" s="26" t="s">
        <v>3579</v>
      </c>
      <c r="T760" s="26" t="s">
        <v>3734</v>
      </c>
      <c r="V760" s="41">
        <v>44474</v>
      </c>
      <c r="W760" s="47">
        <v>164</v>
      </c>
      <c r="X760" s="18" t="s">
        <v>7210</v>
      </c>
      <c r="Y760" s="29"/>
      <c r="Z760" s="45">
        <v>11.608313871566969</v>
      </c>
      <c r="AA760" s="30"/>
    </row>
    <row r="761" spans="1:27">
      <c r="A761" s="26" t="s">
        <v>2977</v>
      </c>
      <c r="B761" s="26" t="s">
        <v>2978</v>
      </c>
      <c r="C761" s="26" t="s">
        <v>174</v>
      </c>
      <c r="D761" s="26" t="s">
        <v>3735</v>
      </c>
      <c r="E761" s="26" t="s">
        <v>173</v>
      </c>
      <c r="F761" s="44">
        <v>9000</v>
      </c>
      <c r="G761" s="26" t="s">
        <v>174</v>
      </c>
      <c r="H761" s="26" t="s">
        <v>3736</v>
      </c>
      <c r="I761" s="26" t="s">
        <v>174</v>
      </c>
      <c r="K761" s="26" t="s">
        <v>3737</v>
      </c>
      <c r="L761" s="26" t="s">
        <v>196</v>
      </c>
      <c r="M761" s="26" t="s">
        <v>178</v>
      </c>
      <c r="N761" s="26" t="s">
        <v>255</v>
      </c>
      <c r="O761" s="26" t="s">
        <v>3738</v>
      </c>
      <c r="P761" s="26" t="s">
        <v>3739</v>
      </c>
      <c r="Q761" s="26" t="s">
        <v>3579</v>
      </c>
      <c r="R761" s="26" t="s">
        <v>3579</v>
      </c>
      <c r="S761" s="26" t="s">
        <v>3579</v>
      </c>
      <c r="T761" s="26" t="s">
        <v>3740</v>
      </c>
      <c r="V761" s="41">
        <v>44474</v>
      </c>
      <c r="W761" s="47">
        <v>448</v>
      </c>
      <c r="X761" s="18" t="s">
        <v>8248</v>
      </c>
      <c r="Y761" s="29"/>
      <c r="Z761" s="45">
        <v>438.80391803142811</v>
      </c>
      <c r="AA761" s="30"/>
    </row>
    <row r="762" spans="1:27">
      <c r="A762" s="26" t="s">
        <v>3741</v>
      </c>
      <c r="B762" s="26" t="s">
        <v>3742</v>
      </c>
      <c r="C762" s="26" t="s">
        <v>174</v>
      </c>
      <c r="D762" s="26" t="s">
        <v>3743</v>
      </c>
      <c r="E762" s="26" t="s">
        <v>173</v>
      </c>
      <c r="F762" s="44">
        <v>46524.89</v>
      </c>
      <c r="G762" s="26" t="s">
        <v>174</v>
      </c>
      <c r="H762" s="26" t="s">
        <v>3744</v>
      </c>
      <c r="I762" s="26" t="s">
        <v>174</v>
      </c>
      <c r="K762" s="26" t="s">
        <v>3745</v>
      </c>
      <c r="L762" s="26" t="s">
        <v>485</v>
      </c>
      <c r="M762" s="26" t="s">
        <v>178</v>
      </c>
      <c r="N762" s="26" t="s">
        <v>255</v>
      </c>
      <c r="O762" s="26" t="s">
        <v>3746</v>
      </c>
      <c r="P762" s="26" t="s">
        <v>3747</v>
      </c>
      <c r="Q762" s="26" t="s">
        <v>3579</v>
      </c>
      <c r="R762" s="26" t="s">
        <v>3579</v>
      </c>
      <c r="S762" s="26" t="s">
        <v>3579</v>
      </c>
      <c r="T762" s="26" t="s">
        <v>3748</v>
      </c>
      <c r="V762" s="41">
        <v>44474</v>
      </c>
      <c r="W762" s="47">
        <v>762</v>
      </c>
      <c r="X762" s="18" t="s">
        <v>7328</v>
      </c>
      <c r="Y762" s="29"/>
      <c r="Z762" s="45">
        <v>2268.3671131090232</v>
      </c>
      <c r="AA762" s="30"/>
    </row>
    <row r="763" spans="1:27">
      <c r="A763" s="26" t="s">
        <v>79</v>
      </c>
      <c r="B763" s="26" t="s">
        <v>1078</v>
      </c>
      <c r="C763" s="26" t="s">
        <v>192</v>
      </c>
      <c r="D763" s="26" t="s">
        <v>1079</v>
      </c>
      <c r="E763" s="26" t="s">
        <v>173</v>
      </c>
      <c r="F763" s="44">
        <v>300000</v>
      </c>
      <c r="G763" s="26" t="s">
        <v>174</v>
      </c>
      <c r="H763" s="26" t="s">
        <v>3749</v>
      </c>
      <c r="I763" s="26" t="s">
        <v>174</v>
      </c>
      <c r="K763" s="26" t="s">
        <v>3750</v>
      </c>
      <c r="L763" s="26" t="s">
        <v>177</v>
      </c>
      <c r="M763" s="26" t="s">
        <v>178</v>
      </c>
      <c r="N763" s="26" t="s">
        <v>179</v>
      </c>
      <c r="O763" s="26" t="s">
        <v>3751</v>
      </c>
      <c r="P763" s="26" t="s">
        <v>3752</v>
      </c>
      <c r="Q763" s="26" t="s">
        <v>3579</v>
      </c>
      <c r="R763" s="26" t="s">
        <v>3579</v>
      </c>
      <c r="S763" s="26" t="s">
        <v>3579</v>
      </c>
      <c r="T763" s="26" t="s">
        <v>3753</v>
      </c>
      <c r="V763" s="41">
        <v>44474</v>
      </c>
      <c r="W763" s="47">
        <v>100</v>
      </c>
      <c r="X763" s="18" t="s">
        <v>79</v>
      </c>
      <c r="Y763" s="29"/>
      <c r="Z763" s="45">
        <v>14626.79726771427</v>
      </c>
      <c r="AA763" s="30"/>
    </row>
    <row r="764" spans="1:27">
      <c r="A764" s="26" t="s">
        <v>913</v>
      </c>
      <c r="B764" s="26" t="s">
        <v>914</v>
      </c>
      <c r="C764" s="26" t="s">
        <v>173</v>
      </c>
      <c r="D764" s="26" t="s">
        <v>915</v>
      </c>
      <c r="E764" s="26" t="s">
        <v>173</v>
      </c>
      <c r="F764" s="44">
        <v>71349.320000000007</v>
      </c>
      <c r="G764" s="26" t="s">
        <v>174</v>
      </c>
      <c r="H764" s="26" t="s">
        <v>916</v>
      </c>
      <c r="I764" s="26" t="s">
        <v>174</v>
      </c>
      <c r="K764" s="26" t="s">
        <v>3754</v>
      </c>
      <c r="L764" s="26" t="s">
        <v>177</v>
      </c>
      <c r="M764" s="26" t="s">
        <v>178</v>
      </c>
      <c r="N764" s="26" t="s">
        <v>451</v>
      </c>
      <c r="O764" s="26" t="s">
        <v>3755</v>
      </c>
      <c r="P764" s="26" t="s">
        <v>3756</v>
      </c>
      <c r="Q764" s="26" t="s">
        <v>3579</v>
      </c>
      <c r="R764" s="26" t="s">
        <v>3579</v>
      </c>
      <c r="S764" s="26" t="s">
        <v>3579</v>
      </c>
      <c r="T764" s="26" t="s">
        <v>3757</v>
      </c>
      <c r="V764" s="41">
        <v>44474</v>
      </c>
      <c r="W764" s="47">
        <v>152</v>
      </c>
      <c r="X764" s="18" t="s">
        <v>7203</v>
      </c>
      <c r="Y764" s="29"/>
      <c r="Z764" s="45">
        <v>3478.7067960975705</v>
      </c>
      <c r="AA764" s="30"/>
    </row>
    <row r="765" spans="1:27">
      <c r="A765" s="26" t="s">
        <v>536</v>
      </c>
      <c r="B765" s="26" t="s">
        <v>537</v>
      </c>
      <c r="C765" s="26" t="s">
        <v>174</v>
      </c>
      <c r="D765" s="26" t="s">
        <v>538</v>
      </c>
      <c r="E765" s="26" t="s">
        <v>173</v>
      </c>
      <c r="F765" s="44">
        <v>258585.89</v>
      </c>
      <c r="G765" s="26" t="s">
        <v>174</v>
      </c>
      <c r="H765" s="26" t="s">
        <v>3758</v>
      </c>
      <c r="I765" s="26" t="s">
        <v>174</v>
      </c>
      <c r="K765" s="26" t="s">
        <v>3759</v>
      </c>
      <c r="L765" s="26" t="s">
        <v>177</v>
      </c>
      <c r="M765" s="26" t="s">
        <v>178</v>
      </c>
      <c r="N765" s="26" t="s">
        <v>255</v>
      </c>
      <c r="O765" s="26" t="s">
        <v>3760</v>
      </c>
      <c r="P765" s="26" t="s">
        <v>3761</v>
      </c>
      <c r="Q765" s="26" t="s">
        <v>3579</v>
      </c>
      <c r="R765" s="26" t="s">
        <v>3579</v>
      </c>
      <c r="S765" s="26" t="s">
        <v>3579</v>
      </c>
      <c r="T765" s="26" t="s">
        <v>3762</v>
      </c>
      <c r="V765" s="41">
        <v>44474</v>
      </c>
      <c r="W765" s="47">
        <v>86</v>
      </c>
      <c r="X765" s="18" t="s">
        <v>7175</v>
      </c>
      <c r="Y765" s="29"/>
      <c r="Z765" s="45">
        <v>12607.611297738209</v>
      </c>
      <c r="AA765" s="30"/>
    </row>
    <row r="766" spans="1:27">
      <c r="A766" s="26" t="s">
        <v>3763</v>
      </c>
      <c r="B766" s="26" t="s">
        <v>3764</v>
      </c>
      <c r="C766" s="26" t="s">
        <v>174</v>
      </c>
      <c r="D766" s="26" t="s">
        <v>3765</v>
      </c>
      <c r="E766" s="26" t="s">
        <v>173</v>
      </c>
      <c r="F766" s="44">
        <v>266.45999999999998</v>
      </c>
      <c r="G766" s="26" t="s">
        <v>174</v>
      </c>
      <c r="H766" s="26" t="s">
        <v>3766</v>
      </c>
      <c r="I766" s="26" t="s">
        <v>174</v>
      </c>
      <c r="K766" s="26" t="s">
        <v>3767</v>
      </c>
      <c r="L766" s="26" t="s">
        <v>926</v>
      </c>
      <c r="M766" s="26" t="s">
        <v>178</v>
      </c>
      <c r="N766" s="26" t="s">
        <v>255</v>
      </c>
      <c r="O766" s="26" t="s">
        <v>3768</v>
      </c>
      <c r="P766" s="26" t="s">
        <v>3769</v>
      </c>
      <c r="Q766" s="26" t="s">
        <v>3579</v>
      </c>
      <c r="R766" s="26" t="s">
        <v>3579</v>
      </c>
      <c r="S766" s="26" t="s">
        <v>3579</v>
      </c>
      <c r="T766" s="26" t="s">
        <v>3770</v>
      </c>
      <c r="V766" s="41">
        <v>44474</v>
      </c>
      <c r="W766" s="47">
        <v>860</v>
      </c>
      <c r="X766" s="18" t="s">
        <v>8219</v>
      </c>
      <c r="Y766" s="29"/>
      <c r="Z766" s="45">
        <v>12.991521333183814</v>
      </c>
      <c r="AA766" s="30"/>
    </row>
    <row r="767" spans="1:27">
      <c r="A767" s="26" t="s">
        <v>2950</v>
      </c>
      <c r="B767" s="26" t="s">
        <v>2951</v>
      </c>
      <c r="C767" s="26" t="s">
        <v>174</v>
      </c>
      <c r="D767" s="26" t="s">
        <v>3771</v>
      </c>
      <c r="E767" s="26" t="s">
        <v>173</v>
      </c>
      <c r="F767" s="44">
        <v>12470.8</v>
      </c>
      <c r="G767" s="26" t="s">
        <v>174</v>
      </c>
      <c r="H767" s="26" t="s">
        <v>676</v>
      </c>
      <c r="I767" s="26" t="s">
        <v>174</v>
      </c>
      <c r="K767" s="26" t="s">
        <v>3772</v>
      </c>
      <c r="L767" s="26" t="s">
        <v>3773</v>
      </c>
      <c r="M767" s="26" t="s">
        <v>178</v>
      </c>
      <c r="N767" s="26" t="s">
        <v>255</v>
      </c>
      <c r="O767" s="26" t="s">
        <v>3774</v>
      </c>
      <c r="P767" s="26" t="s">
        <v>3775</v>
      </c>
      <c r="Q767" s="26" t="s">
        <v>3579</v>
      </c>
      <c r="R767" s="26" t="s">
        <v>3579</v>
      </c>
      <c r="S767" s="26" t="s">
        <v>3579</v>
      </c>
      <c r="T767" s="26" t="s">
        <v>3776</v>
      </c>
      <c r="V767" s="41">
        <v>44474</v>
      </c>
      <c r="W767" s="47">
        <v>740</v>
      </c>
      <c r="X767" s="18" t="s">
        <v>7320</v>
      </c>
      <c r="Y767" s="29"/>
      <c r="Z767" s="45">
        <v>608.02621122070366</v>
      </c>
      <c r="AA767" s="30"/>
    </row>
    <row r="768" spans="1:27">
      <c r="A768" s="26" t="s">
        <v>334</v>
      </c>
      <c r="B768" s="26" t="s">
        <v>335</v>
      </c>
      <c r="C768" s="26" t="s">
        <v>174</v>
      </c>
      <c r="D768" s="26" t="s">
        <v>336</v>
      </c>
      <c r="E768" s="26" t="s">
        <v>173</v>
      </c>
      <c r="F768" s="44">
        <v>59271.33</v>
      </c>
      <c r="G768" s="26" t="s">
        <v>174</v>
      </c>
      <c r="H768" s="26" t="s">
        <v>3777</v>
      </c>
      <c r="I768" s="26" t="s">
        <v>174</v>
      </c>
      <c r="K768" s="26" t="s">
        <v>3778</v>
      </c>
      <c r="L768" s="26" t="s">
        <v>321</v>
      </c>
      <c r="M768" s="26" t="s">
        <v>178</v>
      </c>
      <c r="N768" s="26" t="s">
        <v>255</v>
      </c>
      <c r="O768" s="26" t="s">
        <v>3779</v>
      </c>
      <c r="P768" s="26" t="s">
        <v>3780</v>
      </c>
      <c r="Q768" s="26" t="s">
        <v>3579</v>
      </c>
      <c r="R768" s="26" t="s">
        <v>3579</v>
      </c>
      <c r="S768" s="26" t="s">
        <v>3579</v>
      </c>
      <c r="T768" s="26" t="s">
        <v>3781</v>
      </c>
      <c r="V768" s="41">
        <v>44474</v>
      </c>
      <c r="W768" s="47">
        <v>207</v>
      </c>
      <c r="X768" s="18" t="s">
        <v>337</v>
      </c>
      <c r="Y768" s="29"/>
      <c r="Z768" s="45">
        <v>2889.8324256593028</v>
      </c>
      <c r="AA768" s="30"/>
    </row>
    <row r="769" spans="1:27">
      <c r="A769" s="26" t="s">
        <v>1711</v>
      </c>
      <c r="B769" s="26" t="s">
        <v>1712</v>
      </c>
      <c r="C769" s="26" t="s">
        <v>173</v>
      </c>
      <c r="D769" s="26" t="s">
        <v>1713</v>
      </c>
      <c r="E769" s="26" t="s">
        <v>173</v>
      </c>
      <c r="F769" s="44">
        <v>2342688</v>
      </c>
      <c r="G769" s="26" t="s">
        <v>174</v>
      </c>
      <c r="H769" s="26" t="s">
        <v>1555</v>
      </c>
      <c r="I769" s="26" t="s">
        <v>174</v>
      </c>
      <c r="K769" s="26" t="s">
        <v>3782</v>
      </c>
      <c r="L769" s="26" t="s">
        <v>177</v>
      </c>
      <c r="M769" s="26" t="s">
        <v>178</v>
      </c>
      <c r="N769" s="26" t="s">
        <v>451</v>
      </c>
      <c r="O769" s="26" t="s">
        <v>3783</v>
      </c>
      <c r="P769" s="26" t="s">
        <v>3784</v>
      </c>
      <c r="Q769" s="26" t="s">
        <v>3579</v>
      </c>
      <c r="R769" s="26" t="s">
        <v>3579</v>
      </c>
      <c r="S769" s="26" t="s">
        <v>3579</v>
      </c>
      <c r="T769" s="26" t="s">
        <v>3785</v>
      </c>
      <c r="V769" s="41">
        <v>44474</v>
      </c>
      <c r="W769" s="47">
        <v>508</v>
      </c>
      <c r="X769" s="18" t="s">
        <v>143</v>
      </c>
      <c r="Y769" s="29"/>
      <c r="Z769" s="45">
        <v>114220.07479169003</v>
      </c>
      <c r="AA769" s="30"/>
    </row>
    <row r="770" spans="1:27">
      <c r="A770" s="26" t="s">
        <v>3786</v>
      </c>
      <c r="B770" s="26" t="s">
        <v>3787</v>
      </c>
      <c r="C770" s="26" t="s">
        <v>173</v>
      </c>
      <c r="D770" s="26" t="s">
        <v>3788</v>
      </c>
      <c r="E770" s="26" t="s">
        <v>173</v>
      </c>
      <c r="F770" s="44">
        <v>5788.12</v>
      </c>
      <c r="G770" s="26" t="s">
        <v>174</v>
      </c>
      <c r="H770" s="26" t="s">
        <v>3789</v>
      </c>
      <c r="I770" s="26" t="s">
        <v>174</v>
      </c>
      <c r="K770" s="26" t="s">
        <v>3790</v>
      </c>
      <c r="L770" s="26" t="s">
        <v>196</v>
      </c>
      <c r="M770" s="26" t="s">
        <v>178</v>
      </c>
      <c r="N770" s="26" t="s">
        <v>122</v>
      </c>
      <c r="O770" s="26" t="s">
        <v>3791</v>
      </c>
      <c r="P770" s="26" t="s">
        <v>3792</v>
      </c>
      <c r="Q770" s="26" t="s">
        <v>3579</v>
      </c>
      <c r="R770" s="26" t="s">
        <v>3579</v>
      </c>
      <c r="S770" s="26" t="s">
        <v>3579</v>
      </c>
      <c r="T770" s="26" t="s">
        <v>3793</v>
      </c>
      <c r="V770" s="41">
        <v>44474</v>
      </c>
      <c r="W770" s="47">
        <v>898</v>
      </c>
      <c r="X770" s="18" t="s">
        <v>7366</v>
      </c>
      <c r="Y770" s="29"/>
      <c r="Z770" s="45">
        <v>282.20552600400771</v>
      </c>
      <c r="AA770" s="30"/>
    </row>
    <row r="771" spans="1:27">
      <c r="A771" s="26" t="s">
        <v>3026</v>
      </c>
      <c r="B771" s="26" t="s">
        <v>3027</v>
      </c>
      <c r="C771" s="26" t="s">
        <v>192</v>
      </c>
      <c r="D771" s="26" t="s">
        <v>3794</v>
      </c>
      <c r="E771" s="26" t="s">
        <v>173</v>
      </c>
      <c r="F771" s="44">
        <v>9621.07</v>
      </c>
      <c r="G771" s="26" t="s">
        <v>174</v>
      </c>
      <c r="H771" s="26" t="s">
        <v>3795</v>
      </c>
      <c r="I771" s="26" t="s">
        <v>174</v>
      </c>
      <c r="K771" s="26" t="s">
        <v>3796</v>
      </c>
      <c r="L771" s="26" t="s">
        <v>196</v>
      </c>
      <c r="M771" s="26" t="s">
        <v>178</v>
      </c>
      <c r="N771" s="26" t="s">
        <v>179</v>
      </c>
      <c r="O771" s="26" t="s">
        <v>3797</v>
      </c>
      <c r="P771" s="26" t="s">
        <v>3798</v>
      </c>
      <c r="Q771" s="26" t="s">
        <v>3579</v>
      </c>
      <c r="R771" s="26" t="s">
        <v>3579</v>
      </c>
      <c r="S771" s="26" t="s">
        <v>3579</v>
      </c>
      <c r="T771" s="26" t="s">
        <v>3799</v>
      </c>
      <c r="V771" s="41">
        <v>44474</v>
      </c>
      <c r="W771" s="47">
        <v>558</v>
      </c>
      <c r="X771" s="18" t="s">
        <v>7293</v>
      </c>
      <c r="Y771" s="29"/>
      <c r="Z771" s="45">
        <v>469.08480129495911</v>
      </c>
      <c r="AA771" s="30"/>
    </row>
    <row r="772" spans="1:27">
      <c r="A772" s="26" t="s">
        <v>673</v>
      </c>
      <c r="B772" s="26" t="s">
        <v>674</v>
      </c>
      <c r="C772" s="26" t="s">
        <v>174</v>
      </c>
      <c r="D772" s="26" t="s">
        <v>675</v>
      </c>
      <c r="E772" s="26" t="s">
        <v>173</v>
      </c>
      <c r="F772" s="44">
        <v>10293.620000000001</v>
      </c>
      <c r="G772" s="26" t="s">
        <v>174</v>
      </c>
      <c r="H772" s="26" t="s">
        <v>3800</v>
      </c>
      <c r="I772" s="26" t="s">
        <v>174</v>
      </c>
      <c r="K772" s="26" t="s">
        <v>3801</v>
      </c>
      <c r="L772" s="26" t="s">
        <v>177</v>
      </c>
      <c r="M772" s="26" t="s">
        <v>178</v>
      </c>
      <c r="N772" s="26" t="s">
        <v>255</v>
      </c>
      <c r="O772" s="26" t="s">
        <v>3802</v>
      </c>
      <c r="P772" s="26" t="s">
        <v>3803</v>
      </c>
      <c r="Q772" s="26" t="s">
        <v>3579</v>
      </c>
      <c r="R772" s="26" t="s">
        <v>3579</v>
      </c>
      <c r="S772" s="26" t="s">
        <v>3579</v>
      </c>
      <c r="T772" s="26" t="s">
        <v>3804</v>
      </c>
      <c r="V772" s="41">
        <v>44474</v>
      </c>
      <c r="W772" s="47">
        <v>414</v>
      </c>
      <c r="X772" s="18" t="s">
        <v>7273</v>
      </c>
      <c r="Y772" s="29"/>
      <c r="Z772" s="45">
        <v>501.87564296962989</v>
      </c>
      <c r="AA772" s="30"/>
    </row>
    <row r="773" spans="1:27">
      <c r="A773" s="26" t="s">
        <v>3805</v>
      </c>
      <c r="B773" s="26" t="s">
        <v>3806</v>
      </c>
      <c r="F773" s="44">
        <v>35069.67</v>
      </c>
      <c r="H773" s="26" t="s">
        <v>174</v>
      </c>
      <c r="K773" s="26" t="s">
        <v>3807</v>
      </c>
      <c r="L773" s="26" t="s">
        <v>177</v>
      </c>
      <c r="M773" s="26" t="s">
        <v>178</v>
      </c>
      <c r="N773" s="26" t="s">
        <v>558</v>
      </c>
      <c r="O773" s="26" t="s">
        <v>3808</v>
      </c>
      <c r="P773" s="26" t="s">
        <v>3809</v>
      </c>
      <c r="Q773" s="26" t="s">
        <v>3579</v>
      </c>
      <c r="R773" s="26" t="s">
        <v>3579</v>
      </c>
      <c r="S773" s="26" t="s">
        <v>3579</v>
      </c>
      <c r="T773" s="26" t="s">
        <v>3804</v>
      </c>
      <c r="V773" s="41">
        <v>44474</v>
      </c>
      <c r="W773" s="47">
        <v>932</v>
      </c>
      <c r="X773" s="18" t="s">
        <v>7377</v>
      </c>
      <c r="Y773" s="29"/>
      <c r="Z773" s="45">
        <v>1709.8565111188036</v>
      </c>
      <c r="AA773" s="30"/>
    </row>
    <row r="774" spans="1:27">
      <c r="A774" s="26" t="s">
        <v>2200</v>
      </c>
      <c r="B774" s="26" t="s">
        <v>2201</v>
      </c>
      <c r="F774" s="44">
        <v>183337.31</v>
      </c>
      <c r="H774" s="26" t="s">
        <v>174</v>
      </c>
      <c r="K774" s="26" t="s">
        <v>3810</v>
      </c>
      <c r="L774" s="26" t="s">
        <v>177</v>
      </c>
      <c r="M774" s="26" t="s">
        <v>178</v>
      </c>
      <c r="N774" s="26" t="s">
        <v>451</v>
      </c>
      <c r="O774" s="26" t="s">
        <v>3811</v>
      </c>
      <c r="P774" s="26" t="s">
        <v>3812</v>
      </c>
      <c r="Q774" s="26" t="s">
        <v>3813</v>
      </c>
      <c r="R774" s="26" t="s">
        <v>3813</v>
      </c>
      <c r="S774" s="26" t="s">
        <v>3813</v>
      </c>
      <c r="T774" s="26" t="s">
        <v>3813</v>
      </c>
      <c r="V774" s="41">
        <v>44475</v>
      </c>
      <c r="W774" s="47">
        <v>461</v>
      </c>
      <c r="X774" s="18" t="s">
        <v>7279</v>
      </c>
      <c r="Y774" s="29"/>
      <c r="Z774" s="45">
        <v>8859.1431622589353</v>
      </c>
      <c r="AA774" s="30"/>
    </row>
    <row r="775" spans="1:27">
      <c r="A775" s="26" t="s">
        <v>3814</v>
      </c>
      <c r="B775" s="26" t="s">
        <v>3815</v>
      </c>
      <c r="F775" s="44">
        <v>6461.93</v>
      </c>
      <c r="H775" s="26" t="s">
        <v>174</v>
      </c>
      <c r="K775" s="26" t="s">
        <v>3816</v>
      </c>
      <c r="L775" s="26" t="s">
        <v>196</v>
      </c>
      <c r="M775" s="26" t="s">
        <v>178</v>
      </c>
      <c r="N775" s="26" t="s">
        <v>255</v>
      </c>
      <c r="O775" s="26" t="s">
        <v>3817</v>
      </c>
      <c r="P775" s="26" t="s">
        <v>3818</v>
      </c>
      <c r="Q775" s="26" t="s">
        <v>3813</v>
      </c>
      <c r="R775" s="26" t="s">
        <v>3813</v>
      </c>
      <c r="S775" s="26" t="s">
        <v>3813</v>
      </c>
      <c r="T775" s="26" t="s">
        <v>3813</v>
      </c>
      <c r="V775" s="41">
        <v>44475</v>
      </c>
      <c r="W775" s="47">
        <v>1020</v>
      </c>
      <c r="X775" s="18" t="s">
        <v>7393</v>
      </c>
      <c r="Y775" s="29"/>
      <c r="Z775" s="45">
        <v>312.25047959139295</v>
      </c>
      <c r="AA775" s="30"/>
    </row>
    <row r="776" spans="1:27">
      <c r="A776" s="26" t="s">
        <v>3819</v>
      </c>
      <c r="B776" s="26" t="s">
        <v>3820</v>
      </c>
      <c r="F776" s="44">
        <v>90000</v>
      </c>
      <c r="H776" s="26" t="s">
        <v>174</v>
      </c>
      <c r="K776" s="26" t="s">
        <v>3821</v>
      </c>
      <c r="L776" s="26" t="s">
        <v>502</v>
      </c>
      <c r="M776" s="26" t="s">
        <v>178</v>
      </c>
      <c r="N776" s="26" t="s">
        <v>255</v>
      </c>
      <c r="O776" s="26" t="s">
        <v>3822</v>
      </c>
      <c r="P776" s="26" t="s">
        <v>3823</v>
      </c>
      <c r="Q776" s="26" t="s">
        <v>3813</v>
      </c>
      <c r="R776" s="26" t="s">
        <v>3813</v>
      </c>
      <c r="S776" s="26" t="s">
        <v>3813</v>
      </c>
      <c r="T776" s="26" t="s">
        <v>3813</v>
      </c>
      <c r="V776" s="41">
        <v>44475</v>
      </c>
      <c r="W776" s="47">
        <v>846</v>
      </c>
      <c r="X776" s="18" t="s">
        <v>7361</v>
      </c>
      <c r="Y776" s="29"/>
      <c r="Z776" s="45">
        <v>4348.9395835648738</v>
      </c>
      <c r="AA776" s="30"/>
    </row>
    <row r="777" spans="1:27">
      <c r="A777" s="26" t="s">
        <v>774</v>
      </c>
      <c r="B777" s="26" t="s">
        <v>775</v>
      </c>
      <c r="F777" s="44">
        <v>631361.36</v>
      </c>
      <c r="H777" s="26" t="s">
        <v>174</v>
      </c>
      <c r="K777" s="26" t="s">
        <v>3824</v>
      </c>
      <c r="L777" s="26" t="s">
        <v>177</v>
      </c>
      <c r="M777" s="26" t="s">
        <v>178</v>
      </c>
      <c r="N777" s="26" t="s">
        <v>451</v>
      </c>
      <c r="O777" s="26" t="s">
        <v>3825</v>
      </c>
      <c r="P777" s="26" t="s">
        <v>3826</v>
      </c>
      <c r="Q777" s="26" t="s">
        <v>3813</v>
      </c>
      <c r="R777" s="26" t="s">
        <v>3813</v>
      </c>
      <c r="S777" s="26" t="s">
        <v>3813</v>
      </c>
      <c r="T777" s="26" t="s">
        <v>3813</v>
      </c>
      <c r="V777" s="41">
        <v>44475</v>
      </c>
      <c r="W777" s="47">
        <v>287</v>
      </c>
      <c r="X777" s="18" t="s">
        <v>8233</v>
      </c>
      <c r="Y777" s="29"/>
      <c r="Z777" s="45">
        <v>30508.360111526137</v>
      </c>
      <c r="AA777" s="30"/>
    </row>
    <row r="778" spans="1:27">
      <c r="A778" s="26" t="s">
        <v>1539</v>
      </c>
      <c r="B778" s="26" t="s">
        <v>1540</v>
      </c>
      <c r="F778" s="44">
        <v>478743.18</v>
      </c>
      <c r="H778" s="26" t="s">
        <v>174</v>
      </c>
      <c r="K778" s="26" t="s">
        <v>3827</v>
      </c>
      <c r="L778" s="26" t="s">
        <v>196</v>
      </c>
      <c r="M778" s="26" t="s">
        <v>178</v>
      </c>
      <c r="N778" s="26" t="s">
        <v>179</v>
      </c>
      <c r="O778" s="26" t="s">
        <v>3828</v>
      </c>
      <c r="P778" s="26" t="s">
        <v>3829</v>
      </c>
      <c r="Q778" s="26" t="s">
        <v>3813</v>
      </c>
      <c r="R778" s="26" t="s">
        <v>3813</v>
      </c>
      <c r="S778" s="26" t="s">
        <v>3813</v>
      </c>
      <c r="T778" s="26" t="s">
        <v>3813</v>
      </c>
      <c r="V778" s="41">
        <v>44475</v>
      </c>
      <c r="W778" s="47">
        <v>67</v>
      </c>
      <c r="X778" s="18" t="s">
        <v>7166</v>
      </c>
      <c r="Y778" s="29"/>
      <c r="Z778" s="45">
        <v>23133.612954041371</v>
      </c>
      <c r="AA778" s="30"/>
    </row>
    <row r="779" spans="1:27">
      <c r="A779" s="26" t="s">
        <v>544</v>
      </c>
      <c r="B779" s="26" t="s">
        <v>545</v>
      </c>
      <c r="F779" s="44">
        <v>1017400</v>
      </c>
      <c r="H779" s="26" t="s">
        <v>174</v>
      </c>
      <c r="K779" s="26" t="s">
        <v>3830</v>
      </c>
      <c r="L779" s="26" t="s">
        <v>264</v>
      </c>
      <c r="M779" s="26" t="s">
        <v>178</v>
      </c>
      <c r="N779" s="26" t="s">
        <v>255</v>
      </c>
      <c r="O779" s="26" t="s">
        <v>3831</v>
      </c>
      <c r="P779" s="26" t="s">
        <v>3832</v>
      </c>
      <c r="Q779" s="26" t="s">
        <v>3813</v>
      </c>
      <c r="R779" s="26" t="s">
        <v>3813</v>
      </c>
      <c r="S779" s="26" t="s">
        <v>3813</v>
      </c>
      <c r="T779" s="26" t="s">
        <v>3813</v>
      </c>
      <c r="V779" s="41">
        <v>44475</v>
      </c>
      <c r="W779" s="47">
        <v>311</v>
      </c>
      <c r="X779" s="18" t="s">
        <v>8239</v>
      </c>
      <c r="Y779" s="29"/>
      <c r="Z779" s="45">
        <v>49162.345914654477</v>
      </c>
      <c r="AA779" s="30"/>
    </row>
    <row r="780" spans="1:27">
      <c r="A780" s="26" t="s">
        <v>544</v>
      </c>
      <c r="B780" s="26" t="s">
        <v>545</v>
      </c>
      <c r="F780" s="44">
        <v>508700</v>
      </c>
      <c r="K780" s="26" t="s">
        <v>3833</v>
      </c>
      <c r="L780" s="26" t="s">
        <v>502</v>
      </c>
      <c r="M780" s="26" t="s">
        <v>178</v>
      </c>
      <c r="N780" s="26" t="s">
        <v>255</v>
      </c>
      <c r="O780" s="26" t="s">
        <v>3834</v>
      </c>
      <c r="P780" s="26" t="s">
        <v>3835</v>
      </c>
      <c r="Q780" s="26" t="s">
        <v>3813</v>
      </c>
      <c r="R780" s="26" t="s">
        <v>3813</v>
      </c>
      <c r="S780" s="26" t="s">
        <v>3813</v>
      </c>
      <c r="T780" s="26" t="s">
        <v>3813</v>
      </c>
      <c r="V780" s="41">
        <v>44475</v>
      </c>
      <c r="W780" s="47">
        <v>311</v>
      </c>
      <c r="X780" s="18" t="s">
        <v>8239</v>
      </c>
      <c r="Y780" s="29"/>
      <c r="Z780" s="45">
        <v>24581.172957327239</v>
      </c>
      <c r="AA780" s="30"/>
    </row>
    <row r="781" spans="1:27">
      <c r="A781" s="26" t="s">
        <v>3836</v>
      </c>
      <c r="B781" s="26" t="s">
        <v>3837</v>
      </c>
      <c r="D781" s="26" t="s">
        <v>174</v>
      </c>
      <c r="F781" s="44">
        <v>24240.799999999999</v>
      </c>
      <c r="H781" s="26" t="s">
        <v>3838</v>
      </c>
      <c r="K781" s="26" t="s">
        <v>3839</v>
      </c>
      <c r="L781" s="26" t="s">
        <v>177</v>
      </c>
      <c r="M781" s="26" t="s">
        <v>178</v>
      </c>
      <c r="N781" s="26" t="s">
        <v>122</v>
      </c>
      <c r="O781" s="26" t="s">
        <v>3840</v>
      </c>
      <c r="P781" s="26" t="s">
        <v>174</v>
      </c>
      <c r="Q781" s="26" t="s">
        <v>3813</v>
      </c>
      <c r="R781" s="26" t="s">
        <v>3813</v>
      </c>
      <c r="S781" s="26" t="s">
        <v>3813</v>
      </c>
      <c r="T781" s="26" t="s">
        <v>3813</v>
      </c>
      <c r="V781" s="41">
        <v>44475</v>
      </c>
      <c r="W781" s="47">
        <v>819</v>
      </c>
      <c r="X781" s="18" t="s">
        <v>7347</v>
      </c>
      <c r="Y781" s="29"/>
      <c r="Z781" s="45">
        <v>1171.3530517475488</v>
      </c>
      <c r="AA781" s="30"/>
    </row>
    <row r="782" spans="1:27">
      <c r="A782" s="26" t="s">
        <v>3841</v>
      </c>
      <c r="B782" s="26" t="s">
        <v>3842</v>
      </c>
      <c r="D782" s="26" t="s">
        <v>174</v>
      </c>
      <c r="F782" s="44">
        <v>2000</v>
      </c>
      <c r="H782" s="26" t="s">
        <v>3843</v>
      </c>
      <c r="K782" s="26" t="s">
        <v>3844</v>
      </c>
      <c r="L782" s="26" t="s">
        <v>196</v>
      </c>
      <c r="M782" s="26" t="s">
        <v>178</v>
      </c>
      <c r="N782" s="26" t="s">
        <v>255</v>
      </c>
      <c r="O782" s="26" t="s">
        <v>3845</v>
      </c>
      <c r="P782" s="26" t="s">
        <v>174</v>
      </c>
      <c r="Q782" s="26" t="s">
        <v>3813</v>
      </c>
      <c r="R782" s="26" t="s">
        <v>3813</v>
      </c>
      <c r="S782" s="26" t="s">
        <v>3813</v>
      </c>
      <c r="T782" s="26" t="s">
        <v>3813</v>
      </c>
      <c r="V782" s="41">
        <v>44475</v>
      </c>
      <c r="W782" s="47">
        <v>1036</v>
      </c>
      <c r="X782" s="18" t="s">
        <v>7395</v>
      </c>
      <c r="Y782" s="29"/>
      <c r="Z782" s="45">
        <v>96.643101856997191</v>
      </c>
      <c r="AA782" s="30"/>
    </row>
    <row r="783" spans="1:27">
      <c r="A783" s="26" t="s">
        <v>3846</v>
      </c>
      <c r="B783" s="26" t="s">
        <v>3847</v>
      </c>
      <c r="D783" s="26" t="s">
        <v>174</v>
      </c>
      <c r="F783" s="44">
        <v>90000</v>
      </c>
      <c r="H783" s="26" t="s">
        <v>3848</v>
      </c>
      <c r="K783" s="26" t="s">
        <v>3849</v>
      </c>
      <c r="L783" s="26" t="s">
        <v>241</v>
      </c>
      <c r="M783" s="26" t="s">
        <v>178</v>
      </c>
      <c r="N783" s="26" t="s">
        <v>3850</v>
      </c>
      <c r="O783" s="26" t="s">
        <v>3851</v>
      </c>
      <c r="P783" s="26" t="s">
        <v>174</v>
      </c>
      <c r="Q783" s="26" t="s">
        <v>3813</v>
      </c>
      <c r="R783" s="26" t="s">
        <v>3813</v>
      </c>
      <c r="S783" s="26" t="s">
        <v>3813</v>
      </c>
      <c r="T783" s="26" t="s">
        <v>3813</v>
      </c>
      <c r="V783" s="41">
        <v>44475</v>
      </c>
      <c r="W783" s="47">
        <v>472</v>
      </c>
      <c r="X783" s="18" t="s">
        <v>7282</v>
      </c>
      <c r="Y783" s="29"/>
      <c r="Z783" s="45">
        <v>4348.9395835648738</v>
      </c>
      <c r="AA783" s="30"/>
    </row>
    <row r="784" spans="1:27">
      <c r="A784" s="26" t="s">
        <v>881</v>
      </c>
      <c r="B784" s="26" t="s">
        <v>882</v>
      </c>
      <c r="D784" s="26" t="s">
        <v>174</v>
      </c>
      <c r="F784" s="44">
        <v>110023</v>
      </c>
      <c r="H784" s="26" t="s">
        <v>3852</v>
      </c>
      <c r="K784" s="26" t="s">
        <v>3853</v>
      </c>
      <c r="L784" s="26" t="s">
        <v>177</v>
      </c>
      <c r="M784" s="26" t="s">
        <v>178</v>
      </c>
      <c r="N784" s="26" t="s">
        <v>558</v>
      </c>
      <c r="O784" s="26" t="s">
        <v>3854</v>
      </c>
      <c r="P784" s="26" t="s">
        <v>174</v>
      </c>
      <c r="Q784" s="26" t="s">
        <v>3813</v>
      </c>
      <c r="R784" s="26" t="s">
        <v>3813</v>
      </c>
      <c r="S784" s="26" t="s">
        <v>3813</v>
      </c>
      <c r="T784" s="26" t="s">
        <v>3813</v>
      </c>
      <c r="V784" s="41">
        <v>44475</v>
      </c>
      <c r="W784" s="47">
        <v>230</v>
      </c>
      <c r="X784" s="18" t="s">
        <v>8229</v>
      </c>
      <c r="Y784" s="29"/>
      <c r="Z784" s="45">
        <v>5316.4819978062014</v>
      </c>
      <c r="AA784" s="30"/>
    </row>
    <row r="785" spans="1:27">
      <c r="A785" s="26" t="s">
        <v>803</v>
      </c>
      <c r="B785" s="26" t="s">
        <v>804</v>
      </c>
      <c r="D785" s="26" t="s">
        <v>174</v>
      </c>
      <c r="F785" s="44">
        <v>10626.29</v>
      </c>
      <c r="H785" s="26" t="s">
        <v>3855</v>
      </c>
      <c r="K785" s="26" t="s">
        <v>3856</v>
      </c>
      <c r="L785" s="26" t="s">
        <v>363</v>
      </c>
      <c r="M785" s="26" t="s">
        <v>178</v>
      </c>
      <c r="N785" s="26" t="s">
        <v>255</v>
      </c>
      <c r="O785" s="26" t="s">
        <v>3857</v>
      </c>
      <c r="P785" s="26" t="s">
        <v>174</v>
      </c>
      <c r="Q785" s="26" t="s">
        <v>3813</v>
      </c>
      <c r="R785" s="26" t="s">
        <v>3813</v>
      </c>
      <c r="S785" s="26" t="s">
        <v>3813</v>
      </c>
      <c r="T785" s="26" t="s">
        <v>3813</v>
      </c>
      <c r="V785" s="41">
        <v>44475</v>
      </c>
      <c r="W785" s="47">
        <v>104</v>
      </c>
      <c r="X785" s="18" t="s">
        <v>7182</v>
      </c>
      <c r="Y785" s="29"/>
      <c r="Z785" s="45">
        <v>513.47881341599543</v>
      </c>
      <c r="AA785" s="30"/>
    </row>
    <row r="786" spans="1:27">
      <c r="A786" s="26" t="s">
        <v>1170</v>
      </c>
      <c r="B786" s="26" t="s">
        <v>1171</v>
      </c>
      <c r="D786" s="26" t="s">
        <v>174</v>
      </c>
      <c r="F786" s="44">
        <v>197671.54</v>
      </c>
      <c r="H786" s="26" t="s">
        <v>2539</v>
      </c>
      <c r="K786" s="26" t="s">
        <v>3858</v>
      </c>
      <c r="L786" s="26" t="s">
        <v>177</v>
      </c>
      <c r="M786" s="26" t="s">
        <v>178</v>
      </c>
      <c r="N786" s="26" t="s">
        <v>558</v>
      </c>
      <c r="O786" s="26" t="s">
        <v>3859</v>
      </c>
      <c r="P786" s="26" t="s">
        <v>174</v>
      </c>
      <c r="Q786" s="26" t="s">
        <v>3813</v>
      </c>
      <c r="R786" s="26" t="s">
        <v>3813</v>
      </c>
      <c r="S786" s="26" t="s">
        <v>3813</v>
      </c>
      <c r="T786" s="26" t="s">
        <v>3813</v>
      </c>
      <c r="V786" s="41">
        <v>44475</v>
      </c>
      <c r="W786" s="47">
        <v>280</v>
      </c>
      <c r="X786" s="18" t="s">
        <v>85</v>
      </c>
      <c r="Y786" s="29"/>
      <c r="Z786" s="45">
        <v>9551.795387224749</v>
      </c>
      <c r="AA786" s="30"/>
    </row>
    <row r="787" spans="1:27">
      <c r="A787" s="26" t="s">
        <v>2188</v>
      </c>
      <c r="B787" s="26" t="s">
        <v>2189</v>
      </c>
      <c r="D787" s="26" t="s">
        <v>174</v>
      </c>
      <c r="F787" s="44">
        <v>3095700</v>
      </c>
      <c r="H787" s="26" t="s">
        <v>1555</v>
      </c>
      <c r="K787" s="26" t="s">
        <v>3860</v>
      </c>
      <c r="L787" s="26" t="s">
        <v>196</v>
      </c>
      <c r="M787" s="26" t="s">
        <v>178</v>
      </c>
      <c r="N787" s="26" t="s">
        <v>120</v>
      </c>
      <c r="O787" s="26" t="s">
        <v>3861</v>
      </c>
      <c r="P787" s="26" t="s">
        <v>174</v>
      </c>
      <c r="Q787" s="26" t="s">
        <v>3813</v>
      </c>
      <c r="R787" s="26" t="s">
        <v>3813</v>
      </c>
      <c r="S787" s="26" t="s">
        <v>3813</v>
      </c>
      <c r="T787" s="26" t="s">
        <v>3813</v>
      </c>
      <c r="V787" s="41">
        <v>44475</v>
      </c>
      <c r="W787" s="47">
        <v>238</v>
      </c>
      <c r="X787" s="18" t="s">
        <v>55</v>
      </c>
      <c r="Y787" s="29"/>
      <c r="Z787" s="45">
        <v>149589.0252093531</v>
      </c>
      <c r="AA787" s="30"/>
    </row>
    <row r="788" spans="1:27">
      <c r="A788" s="26" t="s">
        <v>1279</v>
      </c>
      <c r="B788" s="26" t="s">
        <v>1280</v>
      </c>
      <c r="D788" s="26" t="s">
        <v>174</v>
      </c>
      <c r="F788" s="44">
        <v>36149</v>
      </c>
      <c r="H788" s="26" t="s">
        <v>3148</v>
      </c>
      <c r="K788" s="26" t="s">
        <v>3862</v>
      </c>
      <c r="L788" s="26" t="s">
        <v>196</v>
      </c>
      <c r="M788" s="26" t="s">
        <v>178</v>
      </c>
      <c r="N788" s="26" t="s">
        <v>255</v>
      </c>
      <c r="O788" s="26" t="s">
        <v>3863</v>
      </c>
      <c r="P788" s="26" t="s">
        <v>174</v>
      </c>
      <c r="Q788" s="26" t="s">
        <v>3813</v>
      </c>
      <c r="R788" s="26" t="s">
        <v>3813</v>
      </c>
      <c r="S788" s="26" t="s">
        <v>3813</v>
      </c>
      <c r="T788" s="26" t="s">
        <v>3813</v>
      </c>
      <c r="V788" s="41">
        <v>44475</v>
      </c>
      <c r="W788" s="47">
        <v>159</v>
      </c>
      <c r="X788" s="18" t="s">
        <v>7208</v>
      </c>
      <c r="Y788" s="29"/>
      <c r="Z788" s="45">
        <v>1746.7757445142959</v>
      </c>
      <c r="AA788" s="30"/>
    </row>
    <row r="789" spans="1:27">
      <c r="A789" s="26" t="s">
        <v>2222</v>
      </c>
      <c r="B789" s="26" t="s">
        <v>2223</v>
      </c>
      <c r="D789" s="26" t="s">
        <v>174</v>
      </c>
      <c r="F789" s="44">
        <v>889800</v>
      </c>
      <c r="H789" s="26" t="s">
        <v>3864</v>
      </c>
      <c r="K789" s="26" t="s">
        <v>3865</v>
      </c>
      <c r="L789" s="26" t="s">
        <v>264</v>
      </c>
      <c r="M789" s="26" t="s">
        <v>178</v>
      </c>
      <c r="N789" s="26" t="s">
        <v>558</v>
      </c>
      <c r="O789" s="26" t="s">
        <v>3866</v>
      </c>
      <c r="P789" s="26" t="s">
        <v>174</v>
      </c>
      <c r="Q789" s="26" t="s">
        <v>3813</v>
      </c>
      <c r="R789" s="26" t="s">
        <v>3813</v>
      </c>
      <c r="S789" s="26" t="s">
        <v>3813</v>
      </c>
      <c r="T789" s="26" t="s">
        <v>3813</v>
      </c>
      <c r="V789" s="41">
        <v>44475</v>
      </c>
      <c r="W789" s="47">
        <v>349</v>
      </c>
      <c r="X789" s="18" t="s">
        <v>49</v>
      </c>
      <c r="Y789" s="29"/>
      <c r="Z789" s="45">
        <v>42996.516016178051</v>
      </c>
      <c r="AA789" s="30"/>
    </row>
    <row r="790" spans="1:27">
      <c r="A790" s="26" t="s">
        <v>2568</v>
      </c>
      <c r="B790" s="26" t="s">
        <v>2569</v>
      </c>
      <c r="D790" s="26" t="s">
        <v>174</v>
      </c>
      <c r="F790" s="44">
        <v>5260306.2699999996</v>
      </c>
      <c r="H790" s="26" t="s">
        <v>2571</v>
      </c>
      <c r="K790" s="26" t="s">
        <v>3867</v>
      </c>
      <c r="L790" s="26" t="s">
        <v>177</v>
      </c>
      <c r="M790" s="26" t="s">
        <v>178</v>
      </c>
      <c r="N790" s="26" t="s">
        <v>255</v>
      </c>
      <c r="O790" s="26" t="s">
        <v>3868</v>
      </c>
      <c r="P790" s="26" t="s">
        <v>174</v>
      </c>
      <c r="Q790" s="26" t="s">
        <v>3813</v>
      </c>
      <c r="R790" s="26" t="s">
        <v>3813</v>
      </c>
      <c r="S790" s="26" t="s">
        <v>3813</v>
      </c>
      <c r="T790" s="26" t="s">
        <v>3813</v>
      </c>
      <c r="V790" s="41">
        <v>44475</v>
      </c>
      <c r="W790" s="47">
        <v>526</v>
      </c>
      <c r="X790" s="18" t="s">
        <v>97</v>
      </c>
      <c r="Y790" s="29"/>
      <c r="Z790" s="45">
        <v>254186.15732530548</v>
      </c>
      <c r="AA790" s="30"/>
    </row>
    <row r="791" spans="1:27">
      <c r="A791" s="26" t="s">
        <v>2249</v>
      </c>
      <c r="B791" s="26" t="s">
        <v>2250</v>
      </c>
      <c r="D791" s="26" t="s">
        <v>174</v>
      </c>
      <c r="F791" s="44">
        <v>1145000</v>
      </c>
      <c r="H791" s="26" t="s">
        <v>3322</v>
      </c>
      <c r="K791" s="26" t="s">
        <v>3869</v>
      </c>
      <c r="L791" s="26" t="s">
        <v>196</v>
      </c>
      <c r="M791" s="26" t="s">
        <v>178</v>
      </c>
      <c r="N791" s="26" t="s">
        <v>122</v>
      </c>
      <c r="O791" s="26" t="s">
        <v>3870</v>
      </c>
      <c r="P791" s="26" t="s">
        <v>174</v>
      </c>
      <c r="Q791" s="26" t="s">
        <v>3813</v>
      </c>
      <c r="R791" s="26" t="s">
        <v>3813</v>
      </c>
      <c r="S791" s="26" t="s">
        <v>3813</v>
      </c>
      <c r="T791" s="26" t="s">
        <v>3813</v>
      </c>
      <c r="V791" s="41">
        <v>44475</v>
      </c>
      <c r="W791" s="47">
        <v>349</v>
      </c>
      <c r="X791" s="18" t="s">
        <v>49</v>
      </c>
      <c r="Y791" s="29"/>
      <c r="Z791" s="45">
        <v>55328.175813130896</v>
      </c>
      <c r="AA791" s="30"/>
    </row>
    <row r="792" spans="1:27">
      <c r="A792" s="26" t="s">
        <v>2979</v>
      </c>
      <c r="B792" s="26" t="s">
        <v>2980</v>
      </c>
      <c r="D792" s="26" t="s">
        <v>174</v>
      </c>
      <c r="F792" s="44">
        <v>15510.28</v>
      </c>
      <c r="H792" s="26" t="s">
        <v>3871</v>
      </c>
      <c r="K792" s="26" t="s">
        <v>3872</v>
      </c>
      <c r="L792" s="26" t="s">
        <v>264</v>
      </c>
      <c r="M792" s="26" t="s">
        <v>178</v>
      </c>
      <c r="N792" s="26" t="s">
        <v>255</v>
      </c>
      <c r="O792" s="26" t="s">
        <v>3873</v>
      </c>
      <c r="P792" s="26" t="s">
        <v>174</v>
      </c>
      <c r="Q792" s="26" t="s">
        <v>3813</v>
      </c>
      <c r="R792" s="26" t="s">
        <v>3813</v>
      </c>
      <c r="S792" s="26" t="s">
        <v>3813</v>
      </c>
      <c r="T792" s="26" t="s">
        <v>3813</v>
      </c>
      <c r="V792" s="41">
        <v>44475</v>
      </c>
      <c r="W792" s="47">
        <v>781</v>
      </c>
      <c r="X792" s="18" t="s">
        <v>7334</v>
      </c>
      <c r="Y792" s="29"/>
      <c r="Z792" s="45">
        <v>749.48078493527328</v>
      </c>
      <c r="AA792" s="30"/>
    </row>
    <row r="793" spans="1:27">
      <c r="A793" s="26" t="s">
        <v>849</v>
      </c>
      <c r="B793" s="26" t="s">
        <v>3874</v>
      </c>
      <c r="C793" s="26" t="s">
        <v>174</v>
      </c>
      <c r="D793" s="26" t="s">
        <v>174</v>
      </c>
      <c r="F793" s="44">
        <v>40633.96</v>
      </c>
      <c r="H793" s="26" t="s">
        <v>3875</v>
      </c>
      <c r="K793" s="26" t="s">
        <v>3876</v>
      </c>
      <c r="L793" s="26" t="s">
        <v>926</v>
      </c>
      <c r="M793" s="26" t="s">
        <v>178</v>
      </c>
      <c r="N793" s="26" t="s">
        <v>255</v>
      </c>
      <c r="O793" s="26" t="s">
        <v>3877</v>
      </c>
      <c r="P793" s="26" t="s">
        <v>174</v>
      </c>
      <c r="Q793" s="26" t="s">
        <v>3813</v>
      </c>
      <c r="R793" s="26" t="s">
        <v>3813</v>
      </c>
      <c r="S793" s="26" t="s">
        <v>3813</v>
      </c>
      <c r="T793" s="26" t="s">
        <v>3813</v>
      </c>
      <c r="V793" s="41">
        <v>44475</v>
      </c>
      <c r="W793" s="47">
        <v>222</v>
      </c>
      <c r="X793" s="18" t="s">
        <v>7222</v>
      </c>
      <c r="Y793" s="29"/>
      <c r="Z793" s="45">
        <v>1963.4959675665748</v>
      </c>
      <c r="AA793" s="30"/>
    </row>
    <row r="794" spans="1:27">
      <c r="A794" s="26" t="s">
        <v>3035</v>
      </c>
      <c r="B794" s="26" t="s">
        <v>3036</v>
      </c>
      <c r="C794" s="26" t="s">
        <v>174</v>
      </c>
      <c r="D794" s="26" t="s">
        <v>174</v>
      </c>
      <c r="F794" s="44">
        <v>314086.84999999998</v>
      </c>
      <c r="H794" s="26" t="s">
        <v>3878</v>
      </c>
      <c r="K794" s="26" t="s">
        <v>3879</v>
      </c>
      <c r="L794" s="26" t="s">
        <v>177</v>
      </c>
      <c r="M794" s="26" t="s">
        <v>178</v>
      </c>
      <c r="N794" s="26" t="s">
        <v>122</v>
      </c>
      <c r="O794" s="26" t="s">
        <v>3880</v>
      </c>
      <c r="P794" s="26" t="s">
        <v>174</v>
      </c>
      <c r="Q794" s="26" t="s">
        <v>3813</v>
      </c>
      <c r="R794" s="26" t="s">
        <v>3813</v>
      </c>
      <c r="S794" s="26" t="s">
        <v>3813</v>
      </c>
      <c r="T794" s="26" t="s">
        <v>3813</v>
      </c>
      <c r="V794" s="41">
        <v>44475</v>
      </c>
      <c r="W794" s="47">
        <v>412</v>
      </c>
      <c r="X794" s="18" t="s">
        <v>7272</v>
      </c>
      <c r="Y794" s="29"/>
      <c r="Z794" s="45">
        <v>15177.163718246698</v>
      </c>
      <c r="AA794" s="30"/>
    </row>
    <row r="795" spans="1:27">
      <c r="A795" s="26" t="s">
        <v>1178</v>
      </c>
      <c r="B795" s="26" t="s">
        <v>1179</v>
      </c>
      <c r="C795" s="26" t="s">
        <v>174</v>
      </c>
      <c r="D795" s="26" t="s">
        <v>174</v>
      </c>
      <c r="F795" s="44">
        <v>319292.18</v>
      </c>
      <c r="H795" s="26" t="s">
        <v>3881</v>
      </c>
      <c r="K795" s="26" t="s">
        <v>3882</v>
      </c>
      <c r="L795" s="26" t="s">
        <v>2689</v>
      </c>
      <c r="M795" s="26" t="s">
        <v>178</v>
      </c>
      <c r="N795" s="26" t="s">
        <v>255</v>
      </c>
      <c r="O795" s="26" t="s">
        <v>3883</v>
      </c>
      <c r="P795" s="26" t="s">
        <v>174</v>
      </c>
      <c r="Q795" s="26" t="s">
        <v>3813</v>
      </c>
      <c r="R795" s="26" t="s">
        <v>3813</v>
      </c>
      <c r="S795" s="26" t="s">
        <v>3813</v>
      </c>
      <c r="T795" s="26" t="s">
        <v>3813</v>
      </c>
      <c r="V795" s="41">
        <v>44475</v>
      </c>
      <c r="W795" s="47">
        <v>76</v>
      </c>
      <c r="X795" s="18" t="s">
        <v>7170</v>
      </c>
      <c r="Y795" s="29"/>
      <c r="Z795" s="45">
        <v>15428.693336941342</v>
      </c>
      <c r="AA795" s="30"/>
    </row>
    <row r="796" spans="1:27">
      <c r="A796" s="26" t="s">
        <v>981</v>
      </c>
      <c r="B796" s="26" t="s">
        <v>982</v>
      </c>
      <c r="C796" s="26" t="s">
        <v>174</v>
      </c>
      <c r="D796" s="26" t="s">
        <v>174</v>
      </c>
      <c r="F796" s="44">
        <v>5087500</v>
      </c>
      <c r="H796" s="26" t="s">
        <v>3884</v>
      </c>
      <c r="K796" s="26" t="s">
        <v>3885</v>
      </c>
      <c r="L796" s="26" t="s">
        <v>196</v>
      </c>
      <c r="M796" s="26" t="s">
        <v>178</v>
      </c>
      <c r="N796" s="26" t="s">
        <v>255</v>
      </c>
      <c r="O796" s="26" t="s">
        <v>3886</v>
      </c>
      <c r="P796" s="26" t="s">
        <v>174</v>
      </c>
      <c r="Q796" s="26" t="s">
        <v>3813</v>
      </c>
      <c r="R796" s="26" t="s">
        <v>3813</v>
      </c>
      <c r="S796" s="26" t="s">
        <v>3813</v>
      </c>
      <c r="T796" s="26" t="s">
        <v>3813</v>
      </c>
      <c r="V796" s="41">
        <v>44475</v>
      </c>
      <c r="W796" s="47">
        <v>430</v>
      </c>
      <c r="X796" s="18" t="s">
        <v>52</v>
      </c>
      <c r="Y796" s="29"/>
      <c r="Z796" s="45">
        <v>245835.89034873663</v>
      </c>
      <c r="AA796" s="30"/>
    </row>
    <row r="797" spans="1:27">
      <c r="A797" s="26" t="s">
        <v>3001</v>
      </c>
      <c r="B797" s="26" t="s">
        <v>3002</v>
      </c>
      <c r="C797" s="26" t="s">
        <v>192</v>
      </c>
      <c r="D797" s="26" t="s">
        <v>3003</v>
      </c>
      <c r="E797" s="26" t="s">
        <v>173</v>
      </c>
      <c r="F797" s="44">
        <v>283132.07</v>
      </c>
      <c r="G797" s="26" t="s">
        <v>174</v>
      </c>
      <c r="H797" s="26" t="s">
        <v>345</v>
      </c>
      <c r="I797" s="26" t="s">
        <v>174</v>
      </c>
      <c r="K797" s="26" t="s">
        <v>3887</v>
      </c>
      <c r="L797" s="26" t="s">
        <v>177</v>
      </c>
      <c r="M797" s="26" t="s">
        <v>178</v>
      </c>
      <c r="N797" s="26" t="s">
        <v>179</v>
      </c>
      <c r="O797" s="26" t="s">
        <v>3888</v>
      </c>
      <c r="P797" s="26" t="s">
        <v>3889</v>
      </c>
      <c r="Q797" s="26" t="s">
        <v>3813</v>
      </c>
      <c r="R797" s="26" t="s">
        <v>3813</v>
      </c>
      <c r="S797" s="26" t="s">
        <v>3813</v>
      </c>
      <c r="T797" s="26" t="s">
        <v>3890</v>
      </c>
      <c r="V797" s="41">
        <v>44475</v>
      </c>
      <c r="W797" s="47">
        <v>801</v>
      </c>
      <c r="X797" s="18" t="s">
        <v>8226</v>
      </c>
      <c r="Y797" s="29"/>
      <c r="Z797" s="45">
        <v>13681.38073999623</v>
      </c>
      <c r="AA797" s="30"/>
    </row>
    <row r="798" spans="1:27">
      <c r="A798" s="26" t="s">
        <v>857</v>
      </c>
      <c r="B798" s="26" t="s">
        <v>858</v>
      </c>
      <c r="C798" s="26" t="s">
        <v>174</v>
      </c>
      <c r="D798" s="26" t="s">
        <v>859</v>
      </c>
      <c r="E798" s="26" t="s">
        <v>173</v>
      </c>
      <c r="F798" s="44">
        <v>2034800</v>
      </c>
      <c r="G798" s="26" t="s">
        <v>174</v>
      </c>
      <c r="H798" s="26" t="s">
        <v>860</v>
      </c>
      <c r="I798" s="26" t="s">
        <v>174</v>
      </c>
      <c r="K798" s="26" t="s">
        <v>3891</v>
      </c>
      <c r="L798" s="26" t="s">
        <v>264</v>
      </c>
      <c r="M798" s="26" t="s">
        <v>178</v>
      </c>
      <c r="N798" s="26" t="s">
        <v>255</v>
      </c>
      <c r="O798" s="26" t="s">
        <v>3892</v>
      </c>
      <c r="P798" s="26" t="s">
        <v>3893</v>
      </c>
      <c r="Q798" s="26" t="s">
        <v>3813</v>
      </c>
      <c r="R798" s="26" t="s">
        <v>3813</v>
      </c>
      <c r="S798" s="26" t="s">
        <v>3813</v>
      </c>
      <c r="T798" s="26" t="s">
        <v>3894</v>
      </c>
      <c r="V798" s="41">
        <v>44475</v>
      </c>
      <c r="W798" s="47">
        <v>254</v>
      </c>
      <c r="X798" s="18" t="s">
        <v>40</v>
      </c>
      <c r="Y798" s="29"/>
      <c r="Z798" s="45">
        <v>98324.691829308955</v>
      </c>
      <c r="AA798" s="30"/>
    </row>
    <row r="799" spans="1:27">
      <c r="A799" s="26" t="s">
        <v>3895</v>
      </c>
      <c r="B799" s="26" t="s">
        <v>3896</v>
      </c>
      <c r="C799" s="26" t="s">
        <v>192</v>
      </c>
      <c r="D799" s="26" t="s">
        <v>3897</v>
      </c>
      <c r="E799" s="26" t="s">
        <v>173</v>
      </c>
      <c r="F799" s="44">
        <v>28315.119999999999</v>
      </c>
      <c r="G799" s="26" t="s">
        <v>174</v>
      </c>
      <c r="H799" s="26" t="s">
        <v>3898</v>
      </c>
      <c r="I799" s="26" t="s">
        <v>174</v>
      </c>
      <c r="K799" s="26" t="s">
        <v>3899</v>
      </c>
      <c r="L799" s="26" t="s">
        <v>177</v>
      </c>
      <c r="M799" s="26" t="s">
        <v>178</v>
      </c>
      <c r="N799" s="26" t="s">
        <v>179</v>
      </c>
      <c r="O799" s="26" t="s">
        <v>3900</v>
      </c>
      <c r="P799" s="26" t="s">
        <v>3901</v>
      </c>
      <c r="Q799" s="26" t="s">
        <v>3813</v>
      </c>
      <c r="R799" s="26" t="s">
        <v>3813</v>
      </c>
      <c r="S799" s="26" t="s">
        <v>3813</v>
      </c>
      <c r="T799" s="26" t="s">
        <v>3902</v>
      </c>
      <c r="V799" s="41">
        <v>44475</v>
      </c>
      <c r="W799" s="47">
        <v>880</v>
      </c>
      <c r="X799" s="18" t="s">
        <v>8251</v>
      </c>
      <c r="Y799" s="29"/>
      <c r="Z799" s="45">
        <v>1368.2305131265491</v>
      </c>
      <c r="AA799" s="30"/>
    </row>
    <row r="800" spans="1:27">
      <c r="A800" s="26" t="s">
        <v>3903</v>
      </c>
      <c r="B800" s="26" t="s">
        <v>3904</v>
      </c>
      <c r="C800" s="26" t="s">
        <v>173</v>
      </c>
      <c r="D800" s="26" t="s">
        <v>280</v>
      </c>
      <c r="E800" s="26" t="s">
        <v>173</v>
      </c>
      <c r="F800" s="44">
        <v>53825.72</v>
      </c>
      <c r="G800" s="26" t="s">
        <v>174</v>
      </c>
      <c r="H800" s="26" t="s">
        <v>3905</v>
      </c>
      <c r="I800" s="26" t="s">
        <v>174</v>
      </c>
      <c r="K800" s="26" t="s">
        <v>3906</v>
      </c>
      <c r="L800" s="26" t="s">
        <v>177</v>
      </c>
      <c r="M800" s="26" t="s">
        <v>178</v>
      </c>
      <c r="N800" s="26" t="s">
        <v>122</v>
      </c>
      <c r="O800" s="26" t="s">
        <v>3907</v>
      </c>
      <c r="P800" s="26" t="s">
        <v>3908</v>
      </c>
      <c r="Q800" s="26" t="s">
        <v>3813</v>
      </c>
      <c r="R800" s="26" t="s">
        <v>3813</v>
      </c>
      <c r="S800" s="26" t="s">
        <v>3813</v>
      </c>
      <c r="T800" s="26" t="s">
        <v>3909</v>
      </c>
      <c r="V800" s="41">
        <v>44475</v>
      </c>
      <c r="W800" s="47">
        <v>66</v>
      </c>
      <c r="X800" s="18" t="s">
        <v>7165</v>
      </c>
      <c r="Y800" s="29"/>
      <c r="Z800" s="45">
        <v>2600.9422702431057</v>
      </c>
      <c r="AA800" s="30"/>
    </row>
    <row r="801" spans="1:27">
      <c r="A801" s="26" t="s">
        <v>3910</v>
      </c>
      <c r="B801" s="26" t="s">
        <v>3911</v>
      </c>
      <c r="C801" s="26" t="s">
        <v>174</v>
      </c>
      <c r="D801" s="26" t="s">
        <v>3912</v>
      </c>
      <c r="E801" s="26" t="s">
        <v>173</v>
      </c>
      <c r="F801" s="44">
        <v>6463.58</v>
      </c>
      <c r="G801" s="26" t="s">
        <v>174</v>
      </c>
      <c r="H801" s="26" t="s">
        <v>3913</v>
      </c>
      <c r="I801" s="26" t="s">
        <v>174</v>
      </c>
      <c r="K801" s="26" t="s">
        <v>3914</v>
      </c>
      <c r="L801" s="26" t="s">
        <v>264</v>
      </c>
      <c r="M801" s="26" t="s">
        <v>178</v>
      </c>
      <c r="N801" s="26" t="s">
        <v>255</v>
      </c>
      <c r="O801" s="26" t="s">
        <v>3915</v>
      </c>
      <c r="P801" s="26" t="s">
        <v>3916</v>
      </c>
      <c r="Q801" s="26" t="s">
        <v>3813</v>
      </c>
      <c r="R801" s="26" t="s">
        <v>3813</v>
      </c>
      <c r="S801" s="26" t="s">
        <v>3813</v>
      </c>
      <c r="T801" s="26" t="s">
        <v>3917</v>
      </c>
      <c r="V801" s="41">
        <v>44475</v>
      </c>
      <c r="W801" s="47">
        <v>743</v>
      </c>
      <c r="X801" s="18" t="s">
        <v>7323</v>
      </c>
      <c r="Y801" s="29"/>
      <c r="Z801" s="45">
        <v>312.33021015042499</v>
      </c>
      <c r="AA801" s="30"/>
    </row>
    <row r="802" spans="1:27">
      <c r="A802" s="26" t="s">
        <v>3918</v>
      </c>
      <c r="B802" s="26" t="s">
        <v>3919</v>
      </c>
      <c r="C802" s="26" t="s">
        <v>192</v>
      </c>
      <c r="D802" s="26" t="s">
        <v>3920</v>
      </c>
      <c r="E802" s="26" t="s">
        <v>173</v>
      </c>
      <c r="F802" s="44">
        <v>2651.41</v>
      </c>
      <c r="G802" s="26" t="s">
        <v>174</v>
      </c>
      <c r="H802" s="26" t="s">
        <v>3921</v>
      </c>
      <c r="I802" s="26" t="s">
        <v>174</v>
      </c>
      <c r="K802" s="26" t="s">
        <v>3922</v>
      </c>
      <c r="L802" s="26" t="s">
        <v>177</v>
      </c>
      <c r="M802" s="26" t="s">
        <v>178</v>
      </c>
      <c r="N802" s="26" t="s">
        <v>120</v>
      </c>
      <c r="O802" s="26" t="s">
        <v>3923</v>
      </c>
      <c r="P802" s="26" t="s">
        <v>3924</v>
      </c>
      <c r="Q802" s="26" t="s">
        <v>3813</v>
      </c>
      <c r="R802" s="26" t="s">
        <v>3813</v>
      </c>
      <c r="S802" s="26" t="s">
        <v>3813</v>
      </c>
      <c r="T802" s="26" t="s">
        <v>3925</v>
      </c>
      <c r="V802" s="41">
        <v>44475</v>
      </c>
      <c r="W802" s="47">
        <v>692</v>
      </c>
      <c r="X802" s="18" t="s">
        <v>7309</v>
      </c>
      <c r="Y802" s="29"/>
      <c r="Z802" s="45">
        <v>128.12024334733047</v>
      </c>
      <c r="AA802" s="30"/>
    </row>
    <row r="803" spans="1:27">
      <c r="A803" s="26" t="s">
        <v>841</v>
      </c>
      <c r="B803" s="26" t="s">
        <v>842</v>
      </c>
      <c r="C803" s="26" t="s">
        <v>174</v>
      </c>
      <c r="D803" s="26" t="s">
        <v>843</v>
      </c>
      <c r="E803" s="26" t="s">
        <v>173</v>
      </c>
      <c r="F803" s="44">
        <v>43942.2</v>
      </c>
      <c r="G803" s="26" t="s">
        <v>174</v>
      </c>
      <c r="H803" s="26" t="s">
        <v>3926</v>
      </c>
      <c r="I803" s="26" t="s">
        <v>174</v>
      </c>
      <c r="K803" s="26" t="s">
        <v>3927</v>
      </c>
      <c r="L803" s="26" t="s">
        <v>3928</v>
      </c>
      <c r="M803" s="26" t="s">
        <v>178</v>
      </c>
      <c r="N803" s="26" t="s">
        <v>255</v>
      </c>
      <c r="O803" s="26" t="s">
        <v>3929</v>
      </c>
      <c r="P803" s="26" t="s">
        <v>3930</v>
      </c>
      <c r="Q803" s="26" t="s">
        <v>3813</v>
      </c>
      <c r="R803" s="26" t="s">
        <v>3813</v>
      </c>
      <c r="S803" s="26" t="s">
        <v>3813</v>
      </c>
      <c r="T803" s="26" t="s">
        <v>3931</v>
      </c>
      <c r="V803" s="41">
        <v>44475</v>
      </c>
      <c r="W803" s="47">
        <v>118</v>
      </c>
      <c r="X803" s="18" t="s">
        <v>7188</v>
      </c>
      <c r="Y803" s="29"/>
      <c r="Z803" s="45">
        <v>2123.355255210271</v>
      </c>
      <c r="AA803" s="30"/>
    </row>
    <row r="804" spans="1:27">
      <c r="A804" s="26" t="s">
        <v>3932</v>
      </c>
      <c r="B804" s="26" t="s">
        <v>3933</v>
      </c>
      <c r="C804" s="26" t="s">
        <v>174</v>
      </c>
      <c r="D804" s="26" t="s">
        <v>3934</v>
      </c>
      <c r="E804" s="26" t="s">
        <v>173</v>
      </c>
      <c r="F804" s="44">
        <v>203364</v>
      </c>
      <c r="G804" s="26" t="s">
        <v>174</v>
      </c>
      <c r="H804" s="26" t="s">
        <v>3935</v>
      </c>
      <c r="I804" s="26" t="s">
        <v>174</v>
      </c>
      <c r="K804" s="26" t="s">
        <v>3936</v>
      </c>
      <c r="L804" s="26" t="s">
        <v>321</v>
      </c>
      <c r="M804" s="26" t="s">
        <v>178</v>
      </c>
      <c r="N804" s="26" t="s">
        <v>255</v>
      </c>
      <c r="O804" s="26" t="s">
        <v>3937</v>
      </c>
      <c r="P804" s="26" t="s">
        <v>3938</v>
      </c>
      <c r="Q804" s="26" t="s">
        <v>3813</v>
      </c>
      <c r="R804" s="26" t="s">
        <v>3813</v>
      </c>
      <c r="S804" s="26" t="s">
        <v>3813</v>
      </c>
      <c r="T804" s="26" t="s">
        <v>3939</v>
      </c>
      <c r="V804" s="41">
        <v>44475</v>
      </c>
      <c r="W804" s="47">
        <v>839</v>
      </c>
      <c r="X804" s="18" t="s">
        <v>7356</v>
      </c>
      <c r="Y804" s="29"/>
      <c r="Z804" s="45">
        <v>9826.8638830231885</v>
      </c>
      <c r="AA804" s="30"/>
    </row>
    <row r="805" spans="1:27">
      <c r="A805" s="26" t="s">
        <v>409</v>
      </c>
      <c r="B805" s="26" t="s">
        <v>410</v>
      </c>
      <c r="C805" s="26" t="s">
        <v>174</v>
      </c>
      <c r="D805" s="26" t="s">
        <v>411</v>
      </c>
      <c r="E805" s="26" t="s">
        <v>173</v>
      </c>
      <c r="F805" s="44">
        <v>110000</v>
      </c>
      <c r="G805" s="26" t="s">
        <v>174</v>
      </c>
      <c r="H805" s="26" t="s">
        <v>3940</v>
      </c>
      <c r="I805" s="26" t="s">
        <v>174</v>
      </c>
      <c r="K805" s="26" t="s">
        <v>3941</v>
      </c>
      <c r="L805" s="26" t="s">
        <v>177</v>
      </c>
      <c r="M805" s="26" t="s">
        <v>178</v>
      </c>
      <c r="N805" s="26" t="s">
        <v>255</v>
      </c>
      <c r="O805" s="26" t="s">
        <v>3942</v>
      </c>
      <c r="P805" s="26" t="s">
        <v>3943</v>
      </c>
      <c r="Q805" s="26" t="s">
        <v>3813</v>
      </c>
      <c r="R805" s="26" t="s">
        <v>3813</v>
      </c>
      <c r="S805" s="26" t="s">
        <v>3813</v>
      </c>
      <c r="T805" s="26" t="s">
        <v>3944</v>
      </c>
      <c r="V805" s="41">
        <v>44475</v>
      </c>
      <c r="W805" s="47">
        <v>275</v>
      </c>
      <c r="X805" s="18" t="s">
        <v>7237</v>
      </c>
      <c r="Y805" s="29"/>
      <c r="Z805" s="45">
        <v>5315.3706021348462</v>
      </c>
      <c r="AA805" s="30"/>
    </row>
    <row r="806" spans="1:27">
      <c r="A806" s="26" t="s">
        <v>1247</v>
      </c>
      <c r="B806" s="26" t="s">
        <v>1248</v>
      </c>
      <c r="C806" s="26" t="s">
        <v>174</v>
      </c>
      <c r="F806" s="44">
        <v>8267.31</v>
      </c>
      <c r="H806" s="26" t="s">
        <v>3945</v>
      </c>
      <c r="K806" s="26" t="s">
        <v>3946</v>
      </c>
      <c r="L806" s="26" t="s">
        <v>3947</v>
      </c>
      <c r="M806" s="26" t="s">
        <v>178</v>
      </c>
      <c r="N806" s="26" t="s">
        <v>255</v>
      </c>
      <c r="O806" s="26" t="s">
        <v>3948</v>
      </c>
      <c r="Q806" s="26" t="s">
        <v>3813</v>
      </c>
      <c r="R806" s="26" t="s">
        <v>3813</v>
      </c>
      <c r="S806" s="26" t="s">
        <v>3813</v>
      </c>
      <c r="T806" s="26" t="s">
        <v>3813</v>
      </c>
      <c r="V806" s="41">
        <v>44475</v>
      </c>
      <c r="W806" s="47">
        <v>146</v>
      </c>
      <c r="X806" s="18" t="s">
        <v>7200</v>
      </c>
      <c r="Y806" s="29"/>
      <c r="Z806" s="45">
        <v>399.48924120668573</v>
      </c>
      <c r="AA806" s="30"/>
    </row>
    <row r="807" spans="1:27">
      <c r="A807" s="26" t="s">
        <v>1271</v>
      </c>
      <c r="B807" s="26" t="s">
        <v>1272</v>
      </c>
      <c r="C807" s="26" t="s">
        <v>174</v>
      </c>
      <c r="F807" s="44">
        <v>91845.8</v>
      </c>
      <c r="H807" s="26" t="s">
        <v>3949</v>
      </c>
      <c r="K807" s="26" t="s">
        <v>3950</v>
      </c>
      <c r="L807" s="26" t="s">
        <v>264</v>
      </c>
      <c r="M807" s="26" t="s">
        <v>178</v>
      </c>
      <c r="N807" s="26" t="s">
        <v>255</v>
      </c>
      <c r="O807" s="26" t="s">
        <v>3951</v>
      </c>
      <c r="Q807" s="26" t="s">
        <v>3813</v>
      </c>
      <c r="R807" s="26" t="s">
        <v>3813</v>
      </c>
      <c r="S807" s="26" t="s">
        <v>3813</v>
      </c>
      <c r="T807" s="26" t="s">
        <v>3813</v>
      </c>
      <c r="V807" s="41">
        <v>44475</v>
      </c>
      <c r="W807" s="47">
        <v>30</v>
      </c>
      <c r="X807" s="18" t="s">
        <v>7158</v>
      </c>
      <c r="Y807" s="29"/>
      <c r="Z807" s="45">
        <v>4438.1315022686967</v>
      </c>
      <c r="AA807" s="30"/>
    </row>
    <row r="808" spans="1:27">
      <c r="A808" s="26" t="s">
        <v>811</v>
      </c>
      <c r="B808" s="26" t="s">
        <v>812</v>
      </c>
      <c r="F808" s="44">
        <v>22000</v>
      </c>
      <c r="H808" s="26" t="s">
        <v>3952</v>
      </c>
      <c r="K808" s="26" t="s">
        <v>3953</v>
      </c>
      <c r="L808" s="26" t="s">
        <v>502</v>
      </c>
      <c r="M808" s="26" t="s">
        <v>178</v>
      </c>
      <c r="N808" s="26" t="s">
        <v>255</v>
      </c>
      <c r="O808" s="26" t="s">
        <v>3954</v>
      </c>
      <c r="Q808" s="26" t="s">
        <v>3813</v>
      </c>
      <c r="R808" s="26" t="s">
        <v>3813</v>
      </c>
      <c r="S808" s="26" t="s">
        <v>3813</v>
      </c>
      <c r="T808" s="26" t="s">
        <v>3813</v>
      </c>
      <c r="V808" s="41">
        <v>44475</v>
      </c>
      <c r="W808" s="47">
        <v>373</v>
      </c>
      <c r="X808" s="18" t="s">
        <v>7262</v>
      </c>
      <c r="Y808" s="29"/>
      <c r="Z808" s="45">
        <v>1063.0741204269691</v>
      </c>
      <c r="AA808" s="30"/>
    </row>
    <row r="809" spans="1:27">
      <c r="A809" s="26" t="s">
        <v>3955</v>
      </c>
      <c r="B809" s="26" t="s">
        <v>3956</v>
      </c>
      <c r="F809" s="44">
        <v>9628.75</v>
      </c>
      <c r="H809" s="26" t="s">
        <v>3957</v>
      </c>
      <c r="Q809" s="26" t="s">
        <v>3958</v>
      </c>
      <c r="R809" s="26" t="s">
        <v>3958</v>
      </c>
      <c r="S809" s="26" t="s">
        <v>3958</v>
      </c>
      <c r="T809" s="26" t="s">
        <v>3958</v>
      </c>
      <c r="V809" s="41">
        <v>44476</v>
      </c>
      <c r="W809" s="47">
        <v>764</v>
      </c>
      <c r="X809" s="18" t="s">
        <v>7329</v>
      </c>
      <c r="Y809" s="29"/>
      <c r="Z809" s="45">
        <v>467.32430596000779</v>
      </c>
      <c r="AA809" s="30"/>
    </row>
    <row r="810" spans="1:27">
      <c r="A810" s="26" t="s">
        <v>2019</v>
      </c>
      <c r="B810" s="26" t="s">
        <v>2020</v>
      </c>
      <c r="F810" s="44">
        <v>99726.97</v>
      </c>
      <c r="H810" s="26" t="s">
        <v>3959</v>
      </c>
      <c r="Q810" s="26" t="s">
        <v>3958</v>
      </c>
      <c r="R810" s="26" t="s">
        <v>3958</v>
      </c>
      <c r="S810" s="26" t="s">
        <v>3958</v>
      </c>
      <c r="T810" s="26" t="s">
        <v>3958</v>
      </c>
      <c r="V810" s="41">
        <v>44476</v>
      </c>
      <c r="W810" s="47">
        <v>473</v>
      </c>
      <c r="X810" s="18" t="s">
        <v>7232</v>
      </c>
      <c r="Y810" s="29"/>
      <c r="Z810" s="45">
        <v>4840.1752086973402</v>
      </c>
      <c r="AA810" s="30"/>
    </row>
    <row r="811" spans="1:27">
      <c r="A811" s="26" t="s">
        <v>2019</v>
      </c>
      <c r="B811" s="26" t="s">
        <v>2020</v>
      </c>
      <c r="F811" s="44">
        <v>3333.33</v>
      </c>
      <c r="H811" s="26" t="s">
        <v>3960</v>
      </c>
      <c r="Q811" s="26" t="s">
        <v>3958</v>
      </c>
      <c r="R811" s="26" t="s">
        <v>3958</v>
      </c>
      <c r="S811" s="26" t="s">
        <v>3958</v>
      </c>
      <c r="T811" s="26" t="s">
        <v>3958</v>
      </c>
      <c r="V811" s="41">
        <v>44476</v>
      </c>
      <c r="W811" s="47">
        <v>258</v>
      </c>
      <c r="X811" s="18" t="s">
        <v>7232</v>
      </c>
      <c r="Y811" s="29"/>
      <c r="Z811" s="45">
        <v>161.78072218986605</v>
      </c>
      <c r="AA811" s="30"/>
    </row>
    <row r="812" spans="1:27">
      <c r="A812" s="26" t="s">
        <v>497</v>
      </c>
      <c r="B812" s="26" t="s">
        <v>498</v>
      </c>
      <c r="F812" s="44">
        <v>3974.4</v>
      </c>
      <c r="H812" s="26" t="s">
        <v>3961</v>
      </c>
      <c r="Q812" s="26" t="s">
        <v>3958</v>
      </c>
      <c r="R812" s="26" t="s">
        <v>3958</v>
      </c>
      <c r="S812" s="26" t="s">
        <v>3958</v>
      </c>
      <c r="T812" s="26" t="s">
        <v>3958</v>
      </c>
      <c r="V812" s="41">
        <v>44476</v>
      </c>
      <c r="W812" s="47">
        <v>342</v>
      </c>
      <c r="X812" s="18" t="s">
        <v>7252</v>
      </c>
      <c r="Y812" s="29"/>
      <c r="Z812" s="45">
        <v>192.89458357600466</v>
      </c>
      <c r="AA812" s="30"/>
    </row>
    <row r="813" spans="1:27">
      <c r="A813" s="26" t="s">
        <v>3059</v>
      </c>
      <c r="B813" s="26" t="s">
        <v>3060</v>
      </c>
      <c r="F813" s="44">
        <v>7850270.9400000004</v>
      </c>
      <c r="H813" s="26" t="s">
        <v>3061</v>
      </c>
      <c r="Q813" s="26" t="s">
        <v>3958</v>
      </c>
      <c r="R813" s="26" t="s">
        <v>3958</v>
      </c>
      <c r="S813" s="26" t="s">
        <v>3958</v>
      </c>
      <c r="T813" s="26" t="s">
        <v>3958</v>
      </c>
      <c r="V813" s="41">
        <v>44476</v>
      </c>
      <c r="W813" s="47">
        <v>750</v>
      </c>
      <c r="X813" s="18" t="s">
        <v>7325</v>
      </c>
      <c r="Y813" s="29"/>
      <c r="Z813" s="45">
        <v>381007.13162492722</v>
      </c>
      <c r="AA813" s="30"/>
    </row>
    <row r="814" spans="1:27">
      <c r="A814" s="26" t="s">
        <v>1954</v>
      </c>
      <c r="B814" s="26" t="s">
        <v>1955</v>
      </c>
      <c r="F814" s="44">
        <v>587586.22</v>
      </c>
      <c r="H814" s="26" t="s">
        <v>3962</v>
      </c>
      <c r="Q814" s="26" t="s">
        <v>3958</v>
      </c>
      <c r="R814" s="26" t="s">
        <v>3958</v>
      </c>
      <c r="S814" s="26" t="s">
        <v>3958</v>
      </c>
      <c r="T814" s="26" t="s">
        <v>3958</v>
      </c>
      <c r="V814" s="41">
        <v>44476</v>
      </c>
      <c r="W814" s="47">
        <v>456</v>
      </c>
      <c r="X814" s="18" t="s">
        <v>7278</v>
      </c>
      <c r="Y814" s="29"/>
      <c r="Z814" s="45">
        <v>28518.065424189477</v>
      </c>
      <c r="AA814" s="30"/>
    </row>
    <row r="815" spans="1:27">
      <c r="A815" s="26" t="s">
        <v>2954</v>
      </c>
      <c r="B815" s="26" t="s">
        <v>2955</v>
      </c>
      <c r="F815" s="44">
        <v>117349.36</v>
      </c>
      <c r="H815" s="26" t="s">
        <v>3963</v>
      </c>
      <c r="Q815" s="26" t="s">
        <v>3958</v>
      </c>
      <c r="R815" s="26" t="s">
        <v>3958</v>
      </c>
      <c r="S815" s="26" t="s">
        <v>3958</v>
      </c>
      <c r="T815" s="26" t="s">
        <v>3958</v>
      </c>
      <c r="V815" s="41">
        <v>44476</v>
      </c>
      <c r="W815" s="47">
        <v>783</v>
      </c>
      <c r="X815" s="18" t="s">
        <v>7336</v>
      </c>
      <c r="Y815" s="29"/>
      <c r="Z815" s="45">
        <v>5695.4649582605325</v>
      </c>
      <c r="AA815" s="30"/>
    </row>
    <row r="816" spans="1:27">
      <c r="A816" s="26" t="s">
        <v>2975</v>
      </c>
      <c r="B816" s="26" t="s">
        <v>2976</v>
      </c>
      <c r="F816" s="44">
        <v>672643.6</v>
      </c>
      <c r="H816" s="26" t="s">
        <v>3964</v>
      </c>
      <c r="Q816" s="26" t="s">
        <v>3958</v>
      </c>
      <c r="R816" s="26" t="s">
        <v>3958</v>
      </c>
      <c r="S816" s="26" t="s">
        <v>3958</v>
      </c>
      <c r="T816" s="26" t="s">
        <v>3958</v>
      </c>
      <c r="V816" s="41">
        <v>44476</v>
      </c>
      <c r="W816" s="47">
        <v>422</v>
      </c>
      <c r="X816" s="18" t="s">
        <v>7275</v>
      </c>
      <c r="Y816" s="29"/>
      <c r="Z816" s="45">
        <v>32646.262861580275</v>
      </c>
      <c r="AA816" s="30"/>
    </row>
    <row r="817" spans="1:27">
      <c r="A817" s="26" t="s">
        <v>3965</v>
      </c>
      <c r="B817" s="26" t="s">
        <v>3966</v>
      </c>
      <c r="F817" s="44">
        <v>205000</v>
      </c>
      <c r="H817" s="26" t="s">
        <v>3967</v>
      </c>
      <c r="Q817" s="26" t="s">
        <v>3958</v>
      </c>
      <c r="R817" s="26" t="s">
        <v>3958</v>
      </c>
      <c r="S817" s="26" t="s">
        <v>3958</v>
      </c>
      <c r="T817" s="26" t="s">
        <v>3958</v>
      </c>
      <c r="V817" s="41">
        <v>44476</v>
      </c>
      <c r="W817" s="47">
        <v>785</v>
      </c>
      <c r="X817" s="18" t="s">
        <v>7337</v>
      </c>
      <c r="Y817" s="29"/>
      <c r="Z817" s="45">
        <v>9949.5243642011264</v>
      </c>
      <c r="AA817" s="30"/>
    </row>
    <row r="818" spans="1:27">
      <c r="A818" s="26" t="s">
        <v>3020</v>
      </c>
      <c r="B818" s="26" t="s">
        <v>3021</v>
      </c>
      <c r="F818" s="44">
        <v>271500</v>
      </c>
      <c r="H818" s="26" t="s">
        <v>3968</v>
      </c>
      <c r="Q818" s="26" t="s">
        <v>3958</v>
      </c>
      <c r="R818" s="26" t="s">
        <v>3958</v>
      </c>
      <c r="S818" s="26" t="s">
        <v>3958</v>
      </c>
      <c r="T818" s="26" t="s">
        <v>3958</v>
      </c>
      <c r="V818" s="41">
        <v>44476</v>
      </c>
      <c r="W818" s="47">
        <v>549</v>
      </c>
      <c r="X818" s="18" t="s">
        <v>7292</v>
      </c>
      <c r="Y818" s="29"/>
      <c r="Z818" s="45">
        <v>13177.052999417589</v>
      </c>
      <c r="AA818" s="30"/>
    </row>
    <row r="819" spans="1:27">
      <c r="A819" s="26" t="s">
        <v>3969</v>
      </c>
      <c r="B819" s="26" t="s">
        <v>3970</v>
      </c>
      <c r="F819" s="44">
        <v>15000</v>
      </c>
      <c r="H819" s="26" t="s">
        <v>3971</v>
      </c>
      <c r="Q819" s="26" t="s">
        <v>3958</v>
      </c>
      <c r="R819" s="26" t="s">
        <v>3958</v>
      </c>
      <c r="S819" s="26" t="s">
        <v>3958</v>
      </c>
      <c r="T819" s="26" t="s">
        <v>3958</v>
      </c>
      <c r="V819" s="41">
        <v>44476</v>
      </c>
      <c r="W819" s="47">
        <v>961</v>
      </c>
      <c r="X819" s="18" t="s">
        <v>7384</v>
      </c>
      <c r="Y819" s="29"/>
      <c r="Z819" s="45">
        <v>728.01397786837515</v>
      </c>
      <c r="AA819" s="30"/>
    </row>
    <row r="820" spans="1:27">
      <c r="A820" s="26" t="s">
        <v>3020</v>
      </c>
      <c r="B820" s="26" t="s">
        <v>3021</v>
      </c>
      <c r="F820" s="44">
        <v>10800</v>
      </c>
      <c r="H820" s="26" t="s">
        <v>3968</v>
      </c>
      <c r="Q820" s="26" t="s">
        <v>3958</v>
      </c>
      <c r="R820" s="26" t="s">
        <v>3958</v>
      </c>
      <c r="S820" s="26" t="s">
        <v>3958</v>
      </c>
      <c r="T820" s="26" t="s">
        <v>3958</v>
      </c>
      <c r="V820" s="41">
        <v>44476</v>
      </c>
      <c r="W820" s="47">
        <v>549</v>
      </c>
      <c r="X820" s="18" t="s">
        <v>7292</v>
      </c>
      <c r="Y820" s="29"/>
      <c r="Z820" s="45">
        <v>524.17006406523012</v>
      </c>
      <c r="AA820" s="30"/>
    </row>
    <row r="821" spans="1:27">
      <c r="A821" s="26" t="s">
        <v>725</v>
      </c>
      <c r="B821" s="26" t="s">
        <v>726</v>
      </c>
      <c r="F821" s="44">
        <v>54808.38</v>
      </c>
      <c r="H821" s="26" t="s">
        <v>3972</v>
      </c>
      <c r="Q821" s="26" t="s">
        <v>3958</v>
      </c>
      <c r="R821" s="26" t="s">
        <v>3958</v>
      </c>
      <c r="S821" s="26" t="s">
        <v>3958</v>
      </c>
      <c r="T821" s="26" t="s">
        <v>3958</v>
      </c>
      <c r="V821" s="41">
        <v>44476</v>
      </c>
      <c r="W821" s="47">
        <v>109</v>
      </c>
      <c r="X821" s="18" t="s">
        <v>8227</v>
      </c>
      <c r="Y821" s="29"/>
      <c r="Z821" s="45">
        <v>2660.0844496214327</v>
      </c>
      <c r="AA821" s="30"/>
    </row>
    <row r="822" spans="1:27">
      <c r="A822" s="26" t="s">
        <v>259</v>
      </c>
      <c r="B822" s="26" t="s">
        <v>260</v>
      </c>
      <c r="F822" s="44">
        <v>47174.51</v>
      </c>
      <c r="H822" s="26" t="s">
        <v>3973</v>
      </c>
      <c r="Q822" s="26" t="s">
        <v>3958</v>
      </c>
      <c r="R822" s="26" t="s">
        <v>3958</v>
      </c>
      <c r="S822" s="26" t="s">
        <v>3958</v>
      </c>
      <c r="T822" s="26" t="s">
        <v>3958</v>
      </c>
      <c r="V822" s="41">
        <v>44476</v>
      </c>
      <c r="W822" s="47">
        <v>354</v>
      </c>
      <c r="X822" s="18" t="s">
        <v>8220</v>
      </c>
      <c r="Y822" s="29"/>
      <c r="Z822" s="45">
        <v>2289.5801786060961</v>
      </c>
      <c r="AA822" s="30"/>
    </row>
    <row r="823" spans="1:27">
      <c r="A823" s="26" t="s">
        <v>1110</v>
      </c>
      <c r="B823" s="26" t="s">
        <v>1111</v>
      </c>
      <c r="F823" s="44">
        <v>257406.15</v>
      </c>
      <c r="H823" s="26" t="s">
        <v>684</v>
      </c>
      <c r="Q823" s="26" t="s">
        <v>3958</v>
      </c>
      <c r="R823" s="26" t="s">
        <v>3958</v>
      </c>
      <c r="S823" s="26" t="s">
        <v>3958</v>
      </c>
      <c r="T823" s="26" t="s">
        <v>3958</v>
      </c>
      <c r="V823" s="41">
        <v>44476</v>
      </c>
      <c r="W823" s="47">
        <v>110</v>
      </c>
      <c r="X823" s="18" t="s">
        <v>7185</v>
      </c>
      <c r="Y823" s="29"/>
      <c r="Z823" s="45">
        <v>12493.018345952243</v>
      </c>
      <c r="AA823" s="30"/>
    </row>
    <row r="824" spans="1:27">
      <c r="A824" s="26" t="s">
        <v>2952</v>
      </c>
      <c r="B824" s="26" t="s">
        <v>2953</v>
      </c>
      <c r="F824" s="44">
        <v>23335.9</v>
      </c>
      <c r="H824" s="26" t="s">
        <v>3457</v>
      </c>
      <c r="Q824" s="26" t="s">
        <v>3958</v>
      </c>
      <c r="R824" s="26" t="s">
        <v>3958</v>
      </c>
      <c r="S824" s="26" t="s">
        <v>3958</v>
      </c>
      <c r="T824" s="26" t="s">
        <v>3958</v>
      </c>
      <c r="V824" s="41">
        <v>44476</v>
      </c>
      <c r="W824" s="47">
        <v>828</v>
      </c>
      <c r="X824" s="18" t="s">
        <v>7353</v>
      </c>
      <c r="Y824" s="29"/>
      <c r="Z824" s="45">
        <v>1132.5907590759077</v>
      </c>
      <c r="AA824" s="30"/>
    </row>
    <row r="825" spans="1:27">
      <c r="A825" s="26" t="s">
        <v>359</v>
      </c>
      <c r="B825" s="26" t="s">
        <v>360</v>
      </c>
      <c r="F825" s="44">
        <v>791930.1</v>
      </c>
      <c r="H825" s="26" t="s">
        <v>3974</v>
      </c>
      <c r="Q825" s="26" t="s">
        <v>3958</v>
      </c>
      <c r="R825" s="26" t="s">
        <v>3958</v>
      </c>
      <c r="S825" s="26" t="s">
        <v>3958</v>
      </c>
      <c r="T825" s="26" t="s">
        <v>3958</v>
      </c>
      <c r="V825" s="41">
        <v>44476</v>
      </c>
      <c r="W825" s="47">
        <v>102</v>
      </c>
      <c r="X825" s="18" t="s">
        <v>7180</v>
      </c>
      <c r="Y825" s="29"/>
      <c r="Z825" s="45">
        <v>38435.745486313339</v>
      </c>
      <c r="AA825" s="30"/>
    </row>
    <row r="826" spans="1:27">
      <c r="A826" s="26" t="s">
        <v>1389</v>
      </c>
      <c r="B826" s="26" t="s">
        <v>1390</v>
      </c>
      <c r="F826" s="44">
        <v>600000</v>
      </c>
      <c r="H826" s="26" t="s">
        <v>3050</v>
      </c>
      <c r="Q826" s="26" t="s">
        <v>3958</v>
      </c>
      <c r="R826" s="26" t="s">
        <v>3958</v>
      </c>
      <c r="S826" s="26" t="s">
        <v>3958</v>
      </c>
      <c r="T826" s="26" t="s">
        <v>3958</v>
      </c>
      <c r="V826" s="41">
        <v>44476</v>
      </c>
      <c r="W826" s="47">
        <v>103</v>
      </c>
      <c r="X826" s="18" t="s">
        <v>7181</v>
      </c>
      <c r="Y826" s="29"/>
      <c r="Z826" s="45">
        <v>29120.559114735002</v>
      </c>
      <c r="AA826" s="30"/>
    </row>
    <row r="827" spans="1:27">
      <c r="A827" s="26" t="s">
        <v>1341</v>
      </c>
      <c r="B827" s="26" t="s">
        <v>1342</v>
      </c>
      <c r="F827" s="44">
        <v>176439.52</v>
      </c>
      <c r="H827" s="26" t="s">
        <v>3975</v>
      </c>
      <c r="Q827" s="26" t="s">
        <v>3958</v>
      </c>
      <c r="R827" s="26" t="s">
        <v>3958</v>
      </c>
      <c r="S827" s="26" t="s">
        <v>3958</v>
      </c>
      <c r="T827" s="26" t="s">
        <v>3958</v>
      </c>
      <c r="V827" s="41">
        <v>44476</v>
      </c>
      <c r="W827" s="47">
        <v>116</v>
      </c>
      <c r="X827" s="18" t="s">
        <v>7187</v>
      </c>
      <c r="Y827" s="29"/>
      <c r="Z827" s="45">
        <v>8563.3624538924487</v>
      </c>
      <c r="AA827" s="30"/>
    </row>
    <row r="828" spans="1:27">
      <c r="A828" s="26" t="s">
        <v>3976</v>
      </c>
      <c r="B828" s="26" t="s">
        <v>3977</v>
      </c>
      <c r="F828" s="44">
        <v>58818.15</v>
      </c>
      <c r="H828" s="26" t="s">
        <v>3978</v>
      </c>
      <c r="Q828" s="26" t="s">
        <v>3958</v>
      </c>
      <c r="R828" s="26" t="s">
        <v>3958</v>
      </c>
      <c r="S828" s="26" t="s">
        <v>3958</v>
      </c>
      <c r="T828" s="26" t="s">
        <v>3958</v>
      </c>
      <c r="V828" s="41">
        <v>44476</v>
      </c>
      <c r="W828" s="47">
        <v>702</v>
      </c>
      <c r="X828" s="18" t="s">
        <v>7313</v>
      </c>
      <c r="Y828" s="29"/>
      <c r="Z828" s="45">
        <v>2854.6956901572512</v>
      </c>
      <c r="AA828" s="30"/>
    </row>
    <row r="829" spans="1:27">
      <c r="A829" s="26" t="s">
        <v>3979</v>
      </c>
      <c r="B829" s="26" t="s">
        <v>3980</v>
      </c>
      <c r="C829" s="26" t="s">
        <v>173</v>
      </c>
      <c r="D829" s="26" t="s">
        <v>3981</v>
      </c>
      <c r="E829" s="26" t="s">
        <v>173</v>
      </c>
      <c r="F829" s="44">
        <v>46410.9</v>
      </c>
      <c r="G829" s="26" t="s">
        <v>174</v>
      </c>
      <c r="H829" s="26" t="s">
        <v>3982</v>
      </c>
      <c r="I829" s="26" t="s">
        <v>174</v>
      </c>
      <c r="K829" s="26" t="s">
        <v>3983</v>
      </c>
      <c r="L829" s="26" t="s">
        <v>177</v>
      </c>
      <c r="M829" s="26" t="s">
        <v>178</v>
      </c>
      <c r="N829" s="26" t="s">
        <v>122</v>
      </c>
      <c r="O829" s="26" t="s">
        <v>3984</v>
      </c>
      <c r="P829" s="26" t="s">
        <v>3985</v>
      </c>
      <c r="Q829" s="26" t="s">
        <v>3958</v>
      </c>
      <c r="R829" s="26" t="s">
        <v>3958</v>
      </c>
      <c r="S829" s="26" t="s">
        <v>3958</v>
      </c>
      <c r="T829" s="26" t="s">
        <v>3986</v>
      </c>
      <c r="V829" s="41">
        <v>44476</v>
      </c>
      <c r="W829" s="47">
        <v>842</v>
      </c>
      <c r="X829" s="18" t="s">
        <v>7358</v>
      </c>
      <c r="Y829" s="29"/>
      <c r="Z829" s="45">
        <v>2252.5189283634249</v>
      </c>
      <c r="AA829" s="30"/>
    </row>
    <row r="830" spans="1:27">
      <c r="A830" s="26" t="s">
        <v>3987</v>
      </c>
      <c r="B830" s="26" t="s">
        <v>3988</v>
      </c>
      <c r="C830" s="26" t="s">
        <v>192</v>
      </c>
      <c r="D830" s="26" t="s">
        <v>3989</v>
      </c>
      <c r="E830" s="26" t="s">
        <v>173</v>
      </c>
      <c r="F830" s="44">
        <v>4285</v>
      </c>
      <c r="G830" s="26" t="s">
        <v>174</v>
      </c>
      <c r="H830" s="26" t="s">
        <v>3990</v>
      </c>
      <c r="I830" s="26" t="s">
        <v>174</v>
      </c>
      <c r="K830" s="26" t="s">
        <v>3991</v>
      </c>
      <c r="L830" s="26" t="s">
        <v>177</v>
      </c>
      <c r="M830" s="26" t="s">
        <v>178</v>
      </c>
      <c r="N830" s="26" t="s">
        <v>1337</v>
      </c>
      <c r="O830" s="26" t="s">
        <v>3992</v>
      </c>
      <c r="P830" s="26" t="s">
        <v>3993</v>
      </c>
      <c r="Q830" s="26" t="s">
        <v>3958</v>
      </c>
      <c r="R830" s="26" t="s">
        <v>3958</v>
      </c>
      <c r="S830" s="26" t="s">
        <v>3958</v>
      </c>
      <c r="T830" s="26" t="s">
        <v>3994</v>
      </c>
      <c r="V830" s="41">
        <v>44476</v>
      </c>
      <c r="W830" s="47">
        <v>1157</v>
      </c>
      <c r="X830" s="18" t="s">
        <v>7410</v>
      </c>
      <c r="Y830" s="29"/>
      <c r="Z830" s="45">
        <v>207.96932634439915</v>
      </c>
      <c r="AA830" s="30"/>
    </row>
    <row r="831" spans="1:27">
      <c r="A831" s="26" t="s">
        <v>3995</v>
      </c>
      <c r="B831" s="26" t="s">
        <v>3996</v>
      </c>
      <c r="C831" s="26" t="s">
        <v>174</v>
      </c>
      <c r="D831" s="26" t="s">
        <v>3997</v>
      </c>
      <c r="E831" s="26" t="s">
        <v>173</v>
      </c>
      <c r="F831" s="44">
        <v>3779</v>
      </c>
      <c r="G831" s="26" t="s">
        <v>174</v>
      </c>
      <c r="H831" s="26" t="s">
        <v>3998</v>
      </c>
      <c r="I831" s="26" t="s">
        <v>174</v>
      </c>
      <c r="K831" s="26" t="s">
        <v>3999</v>
      </c>
      <c r="L831" s="26" t="s">
        <v>321</v>
      </c>
      <c r="M831" s="26" t="s">
        <v>178</v>
      </c>
      <c r="N831" s="26" t="s">
        <v>255</v>
      </c>
      <c r="O831" s="26" t="s">
        <v>4000</v>
      </c>
      <c r="P831" s="26" t="s">
        <v>4001</v>
      </c>
      <c r="Q831" s="26" t="s">
        <v>3958</v>
      </c>
      <c r="R831" s="26" t="s">
        <v>3958</v>
      </c>
      <c r="S831" s="26" t="s">
        <v>3958</v>
      </c>
      <c r="T831" s="26" t="s">
        <v>4002</v>
      </c>
      <c r="V831" s="41">
        <v>44476</v>
      </c>
      <c r="W831" s="47">
        <v>55</v>
      </c>
      <c r="X831" s="18" t="s">
        <v>7162</v>
      </c>
      <c r="Y831" s="29"/>
      <c r="Z831" s="45">
        <v>183.41098815763931</v>
      </c>
      <c r="AA831" s="30"/>
    </row>
    <row r="832" spans="1:27">
      <c r="A832" s="26" t="s">
        <v>905</v>
      </c>
      <c r="B832" s="26" t="s">
        <v>906</v>
      </c>
      <c r="C832" s="26" t="s">
        <v>192</v>
      </c>
      <c r="D832" s="26" t="s">
        <v>907</v>
      </c>
      <c r="E832" s="26" t="s">
        <v>173</v>
      </c>
      <c r="F832" s="44">
        <v>556608.94999999995</v>
      </c>
      <c r="G832" s="26" t="s">
        <v>174</v>
      </c>
      <c r="H832" s="26" t="s">
        <v>4003</v>
      </c>
      <c r="I832" s="26" t="s">
        <v>174</v>
      </c>
      <c r="K832" s="26" t="s">
        <v>4004</v>
      </c>
      <c r="L832" s="26" t="s">
        <v>177</v>
      </c>
      <c r="M832" s="26" t="s">
        <v>178</v>
      </c>
      <c r="N832" s="26" t="s">
        <v>179</v>
      </c>
      <c r="O832" s="26" t="s">
        <v>4005</v>
      </c>
      <c r="P832" s="26" t="s">
        <v>4006</v>
      </c>
      <c r="Q832" s="26" t="s">
        <v>3958</v>
      </c>
      <c r="R832" s="26" t="s">
        <v>3958</v>
      </c>
      <c r="S832" s="26" t="s">
        <v>3958</v>
      </c>
      <c r="T832" s="26" t="s">
        <v>4007</v>
      </c>
      <c r="V832" s="41">
        <v>44476</v>
      </c>
      <c r="W832" s="47">
        <v>411</v>
      </c>
      <c r="X832" s="18" t="s">
        <v>8241</v>
      </c>
      <c r="Y832" s="29"/>
      <c r="Z832" s="45">
        <v>27014.606387109299</v>
      </c>
      <c r="AA832" s="30"/>
    </row>
    <row r="833" spans="1:27">
      <c r="A833" s="26" t="s">
        <v>4008</v>
      </c>
      <c r="B833" s="26" t="s">
        <v>4009</v>
      </c>
      <c r="C833" s="26" t="s">
        <v>174</v>
      </c>
      <c r="D833" s="26" t="s">
        <v>4010</v>
      </c>
      <c r="E833" s="26" t="s">
        <v>173</v>
      </c>
      <c r="F833" s="44">
        <v>51510.93</v>
      </c>
      <c r="G833" s="26" t="s">
        <v>174</v>
      </c>
      <c r="H833" s="26" t="s">
        <v>4011</v>
      </c>
      <c r="I833" s="26" t="s">
        <v>174</v>
      </c>
      <c r="K833" s="26" t="s">
        <v>4012</v>
      </c>
      <c r="L833" s="26" t="s">
        <v>177</v>
      </c>
      <c r="M833" s="26" t="s">
        <v>178</v>
      </c>
      <c r="N833" s="26" t="s">
        <v>255</v>
      </c>
      <c r="O833" s="26" t="s">
        <v>4013</v>
      </c>
      <c r="P833" s="26" t="s">
        <v>4014</v>
      </c>
      <c r="Q833" s="26" t="s">
        <v>3958</v>
      </c>
      <c r="R833" s="26" t="s">
        <v>3958</v>
      </c>
      <c r="S833" s="26" t="s">
        <v>3958</v>
      </c>
      <c r="T833" s="26" t="s">
        <v>4015</v>
      </c>
      <c r="V833" s="41">
        <v>44476</v>
      </c>
      <c r="W833" s="47">
        <v>1026</v>
      </c>
      <c r="X833" s="18" t="s">
        <v>7394</v>
      </c>
      <c r="Y833" s="29"/>
      <c r="Z833" s="45">
        <v>2500.0451368666281</v>
      </c>
      <c r="AA833" s="30"/>
    </row>
    <row r="834" spans="1:27">
      <c r="A834" s="26" t="s">
        <v>4016</v>
      </c>
      <c r="B834" s="26" t="s">
        <v>4017</v>
      </c>
      <c r="C834" s="26" t="s">
        <v>174</v>
      </c>
      <c r="D834" s="26" t="s">
        <v>4018</v>
      </c>
      <c r="E834" s="26" t="s">
        <v>173</v>
      </c>
      <c r="F834" s="44">
        <v>15000</v>
      </c>
      <c r="G834" s="26" t="s">
        <v>174</v>
      </c>
      <c r="H834" s="26" t="s">
        <v>4019</v>
      </c>
      <c r="I834" s="26" t="s">
        <v>174</v>
      </c>
      <c r="K834" s="26" t="s">
        <v>4020</v>
      </c>
      <c r="L834" s="26" t="s">
        <v>2000</v>
      </c>
      <c r="M834" s="26" t="s">
        <v>178</v>
      </c>
      <c r="N834" s="26" t="s">
        <v>255</v>
      </c>
      <c r="O834" s="26" t="s">
        <v>4021</v>
      </c>
      <c r="P834" s="26" t="s">
        <v>4022</v>
      </c>
      <c r="Q834" s="26" t="s">
        <v>3958</v>
      </c>
      <c r="R834" s="26" t="s">
        <v>3958</v>
      </c>
      <c r="S834" s="26" t="s">
        <v>3958</v>
      </c>
      <c r="T834" s="26" t="s">
        <v>4023</v>
      </c>
      <c r="V834" s="41">
        <v>44476</v>
      </c>
      <c r="W834" s="47">
        <v>842</v>
      </c>
      <c r="X834" s="18" t="s">
        <v>7358</v>
      </c>
      <c r="Y834" s="29"/>
      <c r="Z834" s="45">
        <v>728.01397786837515</v>
      </c>
      <c r="AA834" s="30"/>
    </row>
    <row r="835" spans="1:27">
      <c r="A835" s="26" t="s">
        <v>733</v>
      </c>
      <c r="B835" s="26" t="s">
        <v>734</v>
      </c>
      <c r="C835" s="26" t="s">
        <v>173</v>
      </c>
      <c r="D835" s="26" t="s">
        <v>735</v>
      </c>
      <c r="E835" s="26" t="s">
        <v>173</v>
      </c>
      <c r="F835" s="44">
        <v>976573.7</v>
      </c>
      <c r="G835" s="26" t="s">
        <v>174</v>
      </c>
      <c r="H835" s="26" t="s">
        <v>4024</v>
      </c>
      <c r="I835" s="26" t="s">
        <v>174</v>
      </c>
      <c r="K835" s="26" t="s">
        <v>4025</v>
      </c>
      <c r="L835" s="26" t="s">
        <v>177</v>
      </c>
      <c r="M835" s="26" t="s">
        <v>178</v>
      </c>
      <c r="N835" s="26" t="s">
        <v>451</v>
      </c>
      <c r="O835" s="26" t="s">
        <v>4026</v>
      </c>
      <c r="P835" s="26" t="s">
        <v>4027</v>
      </c>
      <c r="Q835" s="26" t="s">
        <v>3958</v>
      </c>
      <c r="R835" s="26" t="s">
        <v>3958</v>
      </c>
      <c r="S835" s="26" t="s">
        <v>3958</v>
      </c>
      <c r="T835" s="26" t="s">
        <v>4028</v>
      </c>
      <c r="V835" s="41">
        <v>44476</v>
      </c>
      <c r="W835" s="47">
        <v>63</v>
      </c>
      <c r="X835" s="18" t="s">
        <v>7164</v>
      </c>
      <c r="Y835" s="29"/>
      <c r="Z835" s="45">
        <v>47397.286934575808</v>
      </c>
      <c r="AA835" s="30"/>
    </row>
    <row r="836" spans="1:27">
      <c r="A836" s="26" t="s">
        <v>741</v>
      </c>
      <c r="B836" s="26" t="s">
        <v>742</v>
      </c>
      <c r="C836" s="26" t="s">
        <v>173</v>
      </c>
      <c r="D836" s="26" t="s">
        <v>743</v>
      </c>
      <c r="E836" s="26" t="s">
        <v>173</v>
      </c>
      <c r="F836" s="44">
        <v>149828</v>
      </c>
      <c r="G836" s="26" t="s">
        <v>174</v>
      </c>
      <c r="H836" s="26" t="s">
        <v>4029</v>
      </c>
      <c r="I836" s="26" t="s">
        <v>174</v>
      </c>
      <c r="K836" s="26" t="s">
        <v>4030</v>
      </c>
      <c r="L836" s="26" t="s">
        <v>177</v>
      </c>
      <c r="M836" s="26" t="s">
        <v>178</v>
      </c>
      <c r="N836" s="26" t="s">
        <v>451</v>
      </c>
      <c r="O836" s="26" t="s">
        <v>4031</v>
      </c>
      <c r="P836" s="26" t="s">
        <v>4032</v>
      </c>
      <c r="Q836" s="26" t="s">
        <v>3958</v>
      </c>
      <c r="R836" s="26" t="s">
        <v>3958</v>
      </c>
      <c r="S836" s="26" t="s">
        <v>3958</v>
      </c>
      <c r="T836" s="26" t="s">
        <v>4033</v>
      </c>
      <c r="V836" s="41">
        <v>44476</v>
      </c>
      <c r="W836" s="47">
        <v>75</v>
      </c>
      <c r="X836" s="18" t="s">
        <v>7169</v>
      </c>
      <c r="Y836" s="29"/>
      <c r="Z836" s="45">
        <v>7271.7918850708602</v>
      </c>
      <c r="AA836" s="30"/>
    </row>
    <row r="837" spans="1:27">
      <c r="A837" s="26" t="s">
        <v>939</v>
      </c>
      <c r="B837" s="26" t="s">
        <v>940</v>
      </c>
      <c r="C837" s="26" t="s">
        <v>192</v>
      </c>
      <c r="D837" s="26" t="s">
        <v>941</v>
      </c>
      <c r="E837" s="26" t="s">
        <v>173</v>
      </c>
      <c r="F837" s="44">
        <v>145000</v>
      </c>
      <c r="G837" s="26" t="s">
        <v>174</v>
      </c>
      <c r="H837" s="26" t="s">
        <v>4034</v>
      </c>
      <c r="I837" s="26" t="s">
        <v>174</v>
      </c>
      <c r="K837" s="26" t="s">
        <v>4035</v>
      </c>
      <c r="L837" s="26" t="s">
        <v>4036</v>
      </c>
      <c r="M837" s="26" t="s">
        <v>178</v>
      </c>
      <c r="N837" s="26" t="s">
        <v>593</v>
      </c>
      <c r="O837" s="26" t="s">
        <v>4037</v>
      </c>
      <c r="P837" s="26" t="s">
        <v>4038</v>
      </c>
      <c r="Q837" s="26" t="s">
        <v>3958</v>
      </c>
      <c r="R837" s="26" t="s">
        <v>3958</v>
      </c>
      <c r="S837" s="26" t="s">
        <v>3958</v>
      </c>
      <c r="T837" s="26" t="s">
        <v>4039</v>
      </c>
      <c r="V837" s="41">
        <v>44476</v>
      </c>
      <c r="W837" s="47">
        <v>242</v>
      </c>
      <c r="X837" s="18" t="s">
        <v>7226</v>
      </c>
      <c r="Y837" s="29"/>
      <c r="Z837" s="45">
        <v>7037.4684527276258</v>
      </c>
      <c r="AA837" s="30"/>
    </row>
    <row r="838" spans="1:27">
      <c r="A838" s="26" t="s">
        <v>4040</v>
      </c>
      <c r="B838" s="26" t="s">
        <v>4041</v>
      </c>
      <c r="C838" s="26" t="s">
        <v>174</v>
      </c>
      <c r="D838" s="26" t="s">
        <v>4042</v>
      </c>
      <c r="E838" s="26" t="s">
        <v>173</v>
      </c>
      <c r="F838" s="44">
        <v>3016</v>
      </c>
      <c r="G838" s="26" t="s">
        <v>174</v>
      </c>
      <c r="H838" s="26" t="s">
        <v>4043</v>
      </c>
      <c r="I838" s="26" t="s">
        <v>174</v>
      </c>
      <c r="K838" s="26" t="s">
        <v>4044</v>
      </c>
      <c r="L838" s="26" t="s">
        <v>196</v>
      </c>
      <c r="M838" s="26" t="s">
        <v>178</v>
      </c>
      <c r="N838" s="26" t="s">
        <v>255</v>
      </c>
      <c r="O838" s="26" t="s">
        <v>4045</v>
      </c>
      <c r="P838" s="26" t="s">
        <v>4046</v>
      </c>
      <c r="Q838" s="26" t="s">
        <v>3958</v>
      </c>
      <c r="R838" s="26" t="s">
        <v>3958</v>
      </c>
      <c r="S838" s="26" t="s">
        <v>3958</v>
      </c>
      <c r="T838" s="26" t="s">
        <v>4047</v>
      </c>
      <c r="V838" s="41">
        <v>44476</v>
      </c>
      <c r="W838" s="47">
        <v>1112</v>
      </c>
      <c r="X838" s="18" t="s">
        <v>7407</v>
      </c>
      <c r="Y838" s="29"/>
      <c r="Z838" s="45">
        <v>146.37934381673463</v>
      </c>
      <c r="AA838" s="30"/>
    </row>
    <row r="839" spans="1:27">
      <c r="A839" s="26" t="s">
        <v>3119</v>
      </c>
      <c r="B839" s="26" t="s">
        <v>3120</v>
      </c>
      <c r="C839" s="26" t="s">
        <v>3121</v>
      </c>
      <c r="D839" s="26" t="s">
        <v>3122</v>
      </c>
      <c r="E839" s="26" t="s">
        <v>173</v>
      </c>
      <c r="F839" s="44">
        <v>117125.63</v>
      </c>
      <c r="G839" s="26" t="s">
        <v>174</v>
      </c>
      <c r="H839" s="26" t="s">
        <v>4048</v>
      </c>
      <c r="I839" s="26" t="s">
        <v>174</v>
      </c>
      <c r="K839" s="26" t="s">
        <v>4049</v>
      </c>
      <c r="L839" s="26" t="s">
        <v>177</v>
      </c>
      <c r="M839" s="26" t="s">
        <v>178</v>
      </c>
      <c r="N839" s="26" t="s">
        <v>451</v>
      </c>
      <c r="O839" s="26" t="s">
        <v>4050</v>
      </c>
      <c r="P839" s="26" t="s">
        <v>4051</v>
      </c>
      <c r="Q839" s="26" t="s">
        <v>3958</v>
      </c>
      <c r="R839" s="26" t="s">
        <v>3958</v>
      </c>
      <c r="S839" s="26" t="s">
        <v>3958</v>
      </c>
      <c r="T839" s="26" t="s">
        <v>4052</v>
      </c>
      <c r="V839" s="41">
        <v>44476</v>
      </c>
      <c r="W839" s="47">
        <v>649</v>
      </c>
      <c r="X839" s="18" t="s">
        <v>6875</v>
      </c>
      <c r="Y839" s="29"/>
      <c r="Z839" s="45">
        <v>5684.6063871092992</v>
      </c>
      <c r="AA839" s="30"/>
    </row>
    <row r="840" spans="1:27">
      <c r="A840" s="26" t="s">
        <v>681</v>
      </c>
      <c r="B840" s="26" t="s">
        <v>682</v>
      </c>
      <c r="C840" s="26" t="s">
        <v>192</v>
      </c>
      <c r="D840" s="26" t="s">
        <v>683</v>
      </c>
      <c r="E840" s="26" t="s">
        <v>173</v>
      </c>
      <c r="F840" s="44">
        <v>153796.98000000001</v>
      </c>
      <c r="G840" s="26" t="s">
        <v>174</v>
      </c>
      <c r="H840" s="26" t="s">
        <v>4053</v>
      </c>
      <c r="I840" s="26" t="s">
        <v>174</v>
      </c>
      <c r="K840" s="26" t="s">
        <v>4054</v>
      </c>
      <c r="L840" s="26" t="s">
        <v>196</v>
      </c>
      <c r="M840" s="26" t="s">
        <v>178</v>
      </c>
      <c r="N840" s="26" t="s">
        <v>686</v>
      </c>
      <c r="O840" s="26" t="s">
        <v>4055</v>
      </c>
      <c r="P840" s="26" t="s">
        <v>4056</v>
      </c>
      <c r="Q840" s="26" t="s">
        <v>3958</v>
      </c>
      <c r="R840" s="26" t="s">
        <v>3958</v>
      </c>
      <c r="S840" s="26" t="s">
        <v>3958</v>
      </c>
      <c r="T840" s="26" t="s">
        <v>4057</v>
      </c>
      <c r="V840" s="41">
        <v>44476</v>
      </c>
      <c r="W840" s="47">
        <v>295</v>
      </c>
      <c r="X840" s="18" t="s">
        <v>681</v>
      </c>
      <c r="Y840" s="29"/>
      <c r="Z840" s="45">
        <v>7464.4234129295291</v>
      </c>
      <c r="AA840" s="30"/>
    </row>
    <row r="841" spans="1:27">
      <c r="A841" s="26" t="s">
        <v>480</v>
      </c>
      <c r="B841" s="26" t="s">
        <v>481</v>
      </c>
      <c r="C841" s="26" t="s">
        <v>174</v>
      </c>
      <c r="D841" s="26" t="s">
        <v>482</v>
      </c>
      <c r="E841" s="26" t="s">
        <v>173</v>
      </c>
      <c r="F841" s="44">
        <v>15000</v>
      </c>
      <c r="G841" s="26" t="s">
        <v>174</v>
      </c>
      <c r="H841" s="26" t="s">
        <v>4058</v>
      </c>
      <c r="I841" s="26" t="s">
        <v>174</v>
      </c>
      <c r="K841" s="26" t="s">
        <v>4059</v>
      </c>
      <c r="L841" s="26" t="s">
        <v>264</v>
      </c>
      <c r="M841" s="26" t="s">
        <v>178</v>
      </c>
      <c r="N841" s="26" t="s">
        <v>255</v>
      </c>
      <c r="O841" s="26" t="s">
        <v>4060</v>
      </c>
      <c r="P841" s="26" t="s">
        <v>4061</v>
      </c>
      <c r="Q841" s="26" t="s">
        <v>3958</v>
      </c>
      <c r="R841" s="26" t="s">
        <v>3958</v>
      </c>
      <c r="S841" s="26" t="s">
        <v>3958</v>
      </c>
      <c r="T841" s="26" t="s">
        <v>4062</v>
      </c>
      <c r="V841" s="41">
        <v>44476</v>
      </c>
      <c r="W841" s="47">
        <v>393</v>
      </c>
      <c r="X841" s="18" t="s">
        <v>7270</v>
      </c>
      <c r="Y841" s="29"/>
      <c r="Z841" s="45">
        <v>728.01397786837515</v>
      </c>
      <c r="AA841" s="30"/>
    </row>
    <row r="842" spans="1:27">
      <c r="A842" s="26" t="s">
        <v>4063</v>
      </c>
      <c r="B842" s="26" t="s">
        <v>4064</v>
      </c>
      <c r="C842" s="26" t="s">
        <v>173</v>
      </c>
      <c r="D842" s="26" t="s">
        <v>4065</v>
      </c>
      <c r="E842" s="26" t="s">
        <v>173</v>
      </c>
      <c r="F842" s="44">
        <v>7334.34</v>
      </c>
      <c r="G842" s="26" t="s">
        <v>174</v>
      </c>
      <c r="H842" s="26" t="s">
        <v>4066</v>
      </c>
      <c r="I842" s="26" t="s">
        <v>174</v>
      </c>
      <c r="K842" s="26" t="s">
        <v>4067</v>
      </c>
      <c r="L842" s="26" t="s">
        <v>196</v>
      </c>
      <c r="M842" s="26" t="s">
        <v>178</v>
      </c>
      <c r="N842" s="26" t="s">
        <v>179</v>
      </c>
      <c r="O842" s="26" t="s">
        <v>4068</v>
      </c>
      <c r="P842" s="26" t="s">
        <v>4069</v>
      </c>
      <c r="Q842" s="26" t="s">
        <v>3958</v>
      </c>
      <c r="R842" s="26" t="s">
        <v>3958</v>
      </c>
      <c r="S842" s="26" t="s">
        <v>3958</v>
      </c>
      <c r="T842" s="26" t="s">
        <v>4070</v>
      </c>
      <c r="V842" s="41">
        <v>44476</v>
      </c>
      <c r="W842" s="47">
        <v>1178</v>
      </c>
      <c r="X842" s="18" t="s">
        <v>8253</v>
      </c>
      <c r="Y842" s="29"/>
      <c r="Z842" s="45">
        <v>355.96680256260925</v>
      </c>
      <c r="AA842" s="30"/>
    </row>
    <row r="843" spans="1:27">
      <c r="A843" s="26" t="s">
        <v>4071</v>
      </c>
      <c r="B843" s="26" t="s">
        <v>4072</v>
      </c>
      <c r="C843" s="26" t="s">
        <v>192</v>
      </c>
      <c r="D843" s="26" t="s">
        <v>482</v>
      </c>
      <c r="E843" s="26" t="s">
        <v>173</v>
      </c>
      <c r="F843" s="44">
        <v>11000</v>
      </c>
      <c r="G843" s="26" t="s">
        <v>174</v>
      </c>
      <c r="H843" s="26" t="s">
        <v>4073</v>
      </c>
      <c r="I843" s="26" t="s">
        <v>174</v>
      </c>
      <c r="K843" s="26" t="s">
        <v>4074</v>
      </c>
      <c r="L843" s="26" t="s">
        <v>264</v>
      </c>
      <c r="M843" s="26" t="s">
        <v>178</v>
      </c>
      <c r="N843" s="26" t="s">
        <v>179</v>
      </c>
      <c r="O843" s="26" t="s">
        <v>4075</v>
      </c>
      <c r="P843" s="26" t="s">
        <v>4076</v>
      </c>
      <c r="Q843" s="26" t="s">
        <v>3958</v>
      </c>
      <c r="R843" s="26" t="s">
        <v>3958</v>
      </c>
      <c r="S843" s="26" t="s">
        <v>3958</v>
      </c>
      <c r="T843" s="26" t="s">
        <v>4077</v>
      </c>
      <c r="V843" s="41">
        <v>44476</v>
      </c>
      <c r="W843" s="47">
        <v>393</v>
      </c>
      <c r="X843" s="18" t="s">
        <v>7270</v>
      </c>
      <c r="Y843" s="29"/>
      <c r="Z843" s="45">
        <v>533.87691710347508</v>
      </c>
      <c r="AA843" s="30"/>
    </row>
    <row r="844" spans="1:27">
      <c r="A844" s="26" t="s">
        <v>4078</v>
      </c>
      <c r="B844" s="26" t="s">
        <v>4079</v>
      </c>
      <c r="C844" s="26" t="s">
        <v>173</v>
      </c>
      <c r="D844" s="26" t="s">
        <v>4080</v>
      </c>
      <c r="E844" s="26" t="s">
        <v>173</v>
      </c>
      <c r="F844" s="44">
        <v>105415.44</v>
      </c>
      <c r="G844" s="26" t="s">
        <v>174</v>
      </c>
      <c r="H844" s="26" t="s">
        <v>4081</v>
      </c>
      <c r="I844" s="26" t="s">
        <v>174</v>
      </c>
      <c r="K844" s="26" t="s">
        <v>4082</v>
      </c>
      <c r="L844" s="26" t="s">
        <v>264</v>
      </c>
      <c r="M844" s="26" t="s">
        <v>178</v>
      </c>
      <c r="N844" s="26" t="s">
        <v>122</v>
      </c>
      <c r="O844" s="26" t="s">
        <v>4083</v>
      </c>
      <c r="P844" s="26" t="s">
        <v>4084</v>
      </c>
      <c r="Q844" s="26" t="s">
        <v>3958</v>
      </c>
      <c r="R844" s="26" t="s">
        <v>3958</v>
      </c>
      <c r="S844" s="26" t="s">
        <v>3958</v>
      </c>
      <c r="T844" s="26" t="s">
        <v>4085</v>
      </c>
      <c r="V844" s="41">
        <v>44476</v>
      </c>
      <c r="W844" s="47">
        <v>844</v>
      </c>
      <c r="X844" s="18" t="s">
        <v>7359</v>
      </c>
      <c r="Y844" s="29"/>
      <c r="Z844" s="45">
        <v>5116.2609202096683</v>
      </c>
      <c r="AA844" s="30"/>
    </row>
    <row r="845" spans="1:27">
      <c r="A845" s="26" t="s">
        <v>1145</v>
      </c>
      <c r="B845" s="26" t="s">
        <v>4086</v>
      </c>
      <c r="C845" s="26" t="s">
        <v>192</v>
      </c>
      <c r="D845" s="26" t="s">
        <v>1147</v>
      </c>
      <c r="E845" s="26" t="s">
        <v>173</v>
      </c>
      <c r="F845" s="44">
        <v>153993.32999999999</v>
      </c>
      <c r="G845" s="26" t="s">
        <v>174</v>
      </c>
      <c r="H845" s="26" t="s">
        <v>4087</v>
      </c>
      <c r="I845" s="26" t="s">
        <v>174</v>
      </c>
      <c r="K845" s="26" t="s">
        <v>4088</v>
      </c>
      <c r="L845" s="26" t="s">
        <v>177</v>
      </c>
      <c r="M845" s="26" t="s">
        <v>178</v>
      </c>
      <c r="N845" s="26" t="s">
        <v>221</v>
      </c>
      <c r="O845" s="26" t="s">
        <v>4089</v>
      </c>
      <c r="P845" s="26" t="s">
        <v>4090</v>
      </c>
      <c r="Q845" s="26" t="s">
        <v>3958</v>
      </c>
      <c r="R845" s="26" t="s">
        <v>3958</v>
      </c>
      <c r="S845" s="26" t="s">
        <v>3958</v>
      </c>
      <c r="T845" s="26" t="s">
        <v>4091</v>
      </c>
      <c r="V845" s="41">
        <v>44476</v>
      </c>
      <c r="W845" s="47">
        <v>105</v>
      </c>
      <c r="X845" s="18" t="s">
        <v>7183</v>
      </c>
      <c r="Y845" s="29"/>
      <c r="Z845" s="45">
        <v>7473.9531158998252</v>
      </c>
      <c r="AA845" s="30"/>
    </row>
    <row r="846" spans="1:27">
      <c r="A846" s="26" t="s">
        <v>4092</v>
      </c>
      <c r="B846" s="26" t="s">
        <v>4093</v>
      </c>
      <c r="C846" s="26" t="s">
        <v>174</v>
      </c>
      <c r="D846" s="26" t="s">
        <v>4094</v>
      </c>
      <c r="E846" s="26" t="s">
        <v>173</v>
      </c>
      <c r="F846" s="44">
        <v>10500</v>
      </c>
      <c r="G846" s="26" t="s">
        <v>174</v>
      </c>
      <c r="H846" s="26" t="s">
        <v>4095</v>
      </c>
      <c r="I846" s="26" t="s">
        <v>174</v>
      </c>
      <c r="K846" s="26" t="s">
        <v>4096</v>
      </c>
      <c r="L846" s="26" t="s">
        <v>321</v>
      </c>
      <c r="M846" s="26" t="s">
        <v>178</v>
      </c>
      <c r="N846" s="26" t="s">
        <v>255</v>
      </c>
      <c r="O846" s="26" t="s">
        <v>4097</v>
      </c>
      <c r="P846" s="26" t="s">
        <v>4098</v>
      </c>
      <c r="Q846" s="26" t="s">
        <v>3958</v>
      </c>
      <c r="R846" s="26" t="s">
        <v>3958</v>
      </c>
      <c r="S846" s="26" t="s">
        <v>3958</v>
      </c>
      <c r="T846" s="26" t="s">
        <v>4099</v>
      </c>
      <c r="V846" s="41">
        <v>44476</v>
      </c>
      <c r="W846" s="47">
        <v>907</v>
      </c>
      <c r="X846" s="18" t="s">
        <v>7370</v>
      </c>
      <c r="Y846" s="29"/>
      <c r="Z846" s="45">
        <v>509.60978450786257</v>
      </c>
      <c r="AA846" s="30"/>
    </row>
    <row r="847" spans="1:27">
      <c r="A847" s="26" t="s">
        <v>660</v>
      </c>
      <c r="B847" s="26" t="s">
        <v>661</v>
      </c>
      <c r="C847" s="26" t="s">
        <v>174</v>
      </c>
      <c r="D847" s="26" t="s">
        <v>662</v>
      </c>
      <c r="E847" s="26" t="s">
        <v>173</v>
      </c>
      <c r="F847" s="44">
        <v>53217.65</v>
      </c>
      <c r="G847" s="26" t="s">
        <v>174</v>
      </c>
      <c r="H847" s="26" t="s">
        <v>4100</v>
      </c>
      <c r="I847" s="26" t="s">
        <v>174</v>
      </c>
      <c r="K847" s="26" t="s">
        <v>4101</v>
      </c>
      <c r="L847" s="26" t="s">
        <v>177</v>
      </c>
      <c r="M847" s="26" t="s">
        <v>178</v>
      </c>
      <c r="N847" s="26" t="s">
        <v>255</v>
      </c>
      <c r="O847" s="26" t="s">
        <v>4102</v>
      </c>
      <c r="P847" s="26" t="s">
        <v>4103</v>
      </c>
      <c r="Q847" s="26" t="s">
        <v>3958</v>
      </c>
      <c r="R847" s="26" t="s">
        <v>3958</v>
      </c>
      <c r="S847" s="26" t="s">
        <v>3958</v>
      </c>
      <c r="T847" s="26" t="s">
        <v>4104</v>
      </c>
      <c r="V847" s="41">
        <v>44476</v>
      </c>
      <c r="W847" s="47">
        <v>129</v>
      </c>
      <c r="X847" s="18" t="s">
        <v>7191</v>
      </c>
      <c r="Y847" s="29"/>
      <c r="Z847" s="45">
        <v>2582.8795379537955</v>
      </c>
      <c r="AA847" s="30"/>
    </row>
    <row r="848" spans="1:27">
      <c r="A848" s="26" t="s">
        <v>4105</v>
      </c>
      <c r="B848" s="26" t="s">
        <v>4106</v>
      </c>
      <c r="C848" s="26" t="s">
        <v>192</v>
      </c>
      <c r="D848" s="26" t="s">
        <v>4107</v>
      </c>
      <c r="E848" s="26" t="s">
        <v>173</v>
      </c>
      <c r="F848" s="44">
        <v>3086.41</v>
      </c>
      <c r="G848" s="26" t="s">
        <v>174</v>
      </c>
      <c r="H848" s="26" t="s">
        <v>4108</v>
      </c>
      <c r="I848" s="26" t="s">
        <v>174</v>
      </c>
      <c r="K848" s="26" t="s">
        <v>4109</v>
      </c>
      <c r="L848" s="26" t="s">
        <v>4110</v>
      </c>
      <c r="M848" s="26" t="s">
        <v>178</v>
      </c>
      <c r="N848" s="26" t="s">
        <v>593</v>
      </c>
      <c r="O848" s="26" t="s">
        <v>4111</v>
      </c>
      <c r="P848" s="26" t="s">
        <v>4112</v>
      </c>
      <c r="Q848" s="26" t="s">
        <v>3958</v>
      </c>
      <c r="R848" s="26" t="s">
        <v>3958</v>
      </c>
      <c r="S848" s="26" t="s">
        <v>3958</v>
      </c>
      <c r="T848" s="26" t="s">
        <v>4113</v>
      </c>
      <c r="V848" s="41">
        <v>44476</v>
      </c>
      <c r="W848" s="47">
        <v>1087</v>
      </c>
      <c r="X848" s="18" t="s">
        <v>6057</v>
      </c>
      <c r="Y848" s="29"/>
      <c r="Z848" s="45">
        <v>149.79664142884877</v>
      </c>
      <c r="AA848" s="30"/>
    </row>
    <row r="849" spans="1:27">
      <c r="A849" s="26" t="s">
        <v>4114</v>
      </c>
      <c r="B849" s="26" t="s">
        <v>4115</v>
      </c>
      <c r="C849" s="26" t="s">
        <v>174</v>
      </c>
      <c r="D849" s="26" t="s">
        <v>4116</v>
      </c>
      <c r="E849" s="26" t="s">
        <v>173</v>
      </c>
      <c r="F849" s="44">
        <v>45460</v>
      </c>
      <c r="G849" s="26" t="s">
        <v>174</v>
      </c>
      <c r="H849" s="26" t="s">
        <v>4117</v>
      </c>
      <c r="I849" s="26" t="s">
        <v>174</v>
      </c>
      <c r="K849" s="26" t="s">
        <v>4118</v>
      </c>
      <c r="L849" s="26" t="s">
        <v>869</v>
      </c>
      <c r="M849" s="26" t="s">
        <v>178</v>
      </c>
      <c r="N849" s="26" t="s">
        <v>255</v>
      </c>
      <c r="O849" s="26" t="s">
        <v>4119</v>
      </c>
      <c r="P849" s="26" t="s">
        <v>4120</v>
      </c>
      <c r="Q849" s="26" t="s">
        <v>3958</v>
      </c>
      <c r="R849" s="26" t="s">
        <v>3958</v>
      </c>
      <c r="S849" s="26" t="s">
        <v>3958</v>
      </c>
      <c r="T849" s="26" t="s">
        <v>4121</v>
      </c>
      <c r="V849" s="41">
        <v>44476</v>
      </c>
      <c r="W849" s="47">
        <v>929</v>
      </c>
      <c r="X849" s="18" t="s">
        <v>7376</v>
      </c>
      <c r="Y849" s="29"/>
      <c r="Z849" s="45">
        <v>2206.3676955930887</v>
      </c>
      <c r="AA849" s="30"/>
    </row>
    <row r="850" spans="1:27">
      <c r="A850" s="26" t="s">
        <v>375</v>
      </c>
      <c r="B850" s="26" t="s">
        <v>376</v>
      </c>
      <c r="D850" s="26" t="s">
        <v>377</v>
      </c>
      <c r="F850" s="44">
        <v>32972.93</v>
      </c>
      <c r="K850" s="26" t="s">
        <v>4122</v>
      </c>
      <c r="L850" s="26" t="s">
        <v>4123</v>
      </c>
      <c r="M850" s="26" t="s">
        <v>178</v>
      </c>
      <c r="N850" s="26" t="s">
        <v>206</v>
      </c>
      <c r="O850" s="26" t="s">
        <v>4124</v>
      </c>
      <c r="P850" s="26" t="s">
        <v>4125</v>
      </c>
      <c r="Q850" s="26" t="s">
        <v>4126</v>
      </c>
      <c r="R850" s="26" t="s">
        <v>4126</v>
      </c>
      <c r="S850" s="26" t="s">
        <v>4126</v>
      </c>
      <c r="T850" s="26" t="s">
        <v>4126</v>
      </c>
      <c r="V850" s="41">
        <v>44477</v>
      </c>
      <c r="W850" s="47">
        <v>341</v>
      </c>
      <c r="X850" s="18" t="s">
        <v>8238</v>
      </c>
      <c r="Y850" s="29"/>
      <c r="Z850" s="45">
        <v>1590.6436782718183</v>
      </c>
      <c r="AA850" s="30"/>
    </row>
    <row r="851" spans="1:27">
      <c r="A851" s="26" t="s">
        <v>1069</v>
      </c>
      <c r="B851" s="26" t="s">
        <v>1070</v>
      </c>
      <c r="D851" s="26" t="s">
        <v>1071</v>
      </c>
      <c r="F851" s="44">
        <v>28340.85</v>
      </c>
      <c r="K851" s="26" t="s">
        <v>4127</v>
      </c>
      <c r="L851" s="26" t="s">
        <v>4128</v>
      </c>
      <c r="M851" s="26" t="s">
        <v>178</v>
      </c>
      <c r="N851" s="26" t="s">
        <v>593</v>
      </c>
      <c r="O851" s="26" t="s">
        <v>4129</v>
      </c>
      <c r="P851" s="26" t="s">
        <v>4130</v>
      </c>
      <c r="Q851" s="26" t="s">
        <v>4126</v>
      </c>
      <c r="R851" s="26" t="s">
        <v>4126</v>
      </c>
      <c r="S851" s="26" t="s">
        <v>4126</v>
      </c>
      <c r="T851" s="26" t="s">
        <v>4126</v>
      </c>
      <c r="V851" s="41">
        <v>44477</v>
      </c>
      <c r="W851" s="47">
        <v>269</v>
      </c>
      <c r="X851" s="18" t="s">
        <v>4902</v>
      </c>
      <c r="Y851" s="29"/>
      <c r="Z851" s="45">
        <v>1367.1879899465973</v>
      </c>
      <c r="AA851" s="30"/>
    </row>
    <row r="852" spans="1:27">
      <c r="A852" s="26" t="s">
        <v>1398</v>
      </c>
      <c r="B852" s="26" t="s">
        <v>1399</v>
      </c>
      <c r="D852" s="26" t="s">
        <v>1400</v>
      </c>
      <c r="F852" s="44">
        <v>4608.2299999999996</v>
      </c>
      <c r="K852" s="26" t="s">
        <v>4131</v>
      </c>
      <c r="L852" s="26" t="s">
        <v>264</v>
      </c>
      <c r="M852" s="26" t="s">
        <v>178</v>
      </c>
      <c r="N852" s="26" t="s">
        <v>255</v>
      </c>
      <c r="O852" s="26" t="s">
        <v>4132</v>
      </c>
      <c r="P852" s="26" t="s">
        <v>4133</v>
      </c>
      <c r="Q852" s="26" t="s">
        <v>4126</v>
      </c>
      <c r="R852" s="26" t="s">
        <v>4126</v>
      </c>
      <c r="S852" s="26" t="s">
        <v>4126</v>
      </c>
      <c r="T852" s="26" t="s">
        <v>4126</v>
      </c>
      <c r="V852" s="41">
        <v>44477</v>
      </c>
      <c r="W852" s="47">
        <v>326</v>
      </c>
      <c r="X852" s="18" t="s">
        <v>7526</v>
      </c>
      <c r="Y852" s="29"/>
      <c r="Z852" s="45">
        <v>222.30514296189452</v>
      </c>
      <c r="AA852" s="30"/>
    </row>
    <row r="853" spans="1:27">
      <c r="A853" s="26" t="s">
        <v>4134</v>
      </c>
      <c r="B853" s="26" t="s">
        <v>4135</v>
      </c>
      <c r="D853" s="26" t="s">
        <v>4136</v>
      </c>
      <c r="F853" s="44">
        <v>500</v>
      </c>
      <c r="K853" s="26" t="s">
        <v>4137</v>
      </c>
      <c r="L853" s="26" t="s">
        <v>241</v>
      </c>
      <c r="M853" s="26" t="s">
        <v>178</v>
      </c>
      <c r="N853" s="26" t="s">
        <v>120</v>
      </c>
      <c r="O853" s="26" t="s">
        <v>4138</v>
      </c>
      <c r="P853" s="26" t="s">
        <v>4139</v>
      </c>
      <c r="Q853" s="26" t="s">
        <v>4126</v>
      </c>
      <c r="R853" s="26" t="s">
        <v>4126</v>
      </c>
      <c r="S853" s="26" t="s">
        <v>4126</v>
      </c>
      <c r="T853" s="26" t="s">
        <v>4126</v>
      </c>
      <c r="V853" s="41">
        <v>44477</v>
      </c>
      <c r="W853" s="47">
        <v>953</v>
      </c>
      <c r="X853" s="18" t="s">
        <v>7379</v>
      </c>
      <c r="Y853" s="29"/>
      <c r="Z853" s="45">
        <v>24.120447868476024</v>
      </c>
      <c r="AA853" s="30"/>
    </row>
    <row r="854" spans="1:27">
      <c r="A854" s="26" t="s">
        <v>1128</v>
      </c>
      <c r="B854" s="26" t="s">
        <v>1129</v>
      </c>
      <c r="D854" s="26" t="s">
        <v>1130</v>
      </c>
      <c r="F854" s="44">
        <v>90953.08</v>
      </c>
      <c r="K854" s="26" t="s">
        <v>4140</v>
      </c>
      <c r="L854" s="26" t="s">
        <v>177</v>
      </c>
      <c r="M854" s="26" t="s">
        <v>178</v>
      </c>
      <c r="N854" s="26" t="s">
        <v>255</v>
      </c>
      <c r="O854" s="26" t="s">
        <v>4141</v>
      </c>
      <c r="P854" s="26" t="s">
        <v>4142</v>
      </c>
      <c r="Q854" s="26" t="s">
        <v>4126</v>
      </c>
      <c r="R854" s="26" t="s">
        <v>4126</v>
      </c>
      <c r="S854" s="26" t="s">
        <v>4126</v>
      </c>
      <c r="T854" s="26" t="s">
        <v>4126</v>
      </c>
      <c r="V854" s="41">
        <v>44477</v>
      </c>
      <c r="W854" s="47">
        <v>243</v>
      </c>
      <c r="X854" s="18" t="s">
        <v>7227</v>
      </c>
      <c r="Y854" s="29"/>
      <c r="Z854" s="45">
        <v>4387.6580492346584</v>
      </c>
      <c r="AA854" s="30"/>
    </row>
    <row r="855" spans="1:27">
      <c r="A855" s="26" t="s">
        <v>4143</v>
      </c>
      <c r="B855" s="26" t="s">
        <v>4144</v>
      </c>
      <c r="D855" s="26" t="s">
        <v>4145</v>
      </c>
      <c r="F855" s="44">
        <v>149241.45000000001</v>
      </c>
      <c r="K855" s="26" t="s">
        <v>4146</v>
      </c>
      <c r="L855" s="26" t="s">
        <v>177</v>
      </c>
      <c r="M855" s="26" t="s">
        <v>178</v>
      </c>
      <c r="N855" s="26" t="s">
        <v>451</v>
      </c>
      <c r="O855" s="26" t="s">
        <v>4147</v>
      </c>
      <c r="P855" s="26" t="s">
        <v>4148</v>
      </c>
      <c r="Q855" s="26" t="s">
        <v>4126</v>
      </c>
      <c r="R855" s="26" t="s">
        <v>4126</v>
      </c>
      <c r="S855" s="26" t="s">
        <v>4126</v>
      </c>
      <c r="T855" s="26" t="s">
        <v>4126</v>
      </c>
      <c r="V855" s="41">
        <v>44477</v>
      </c>
      <c r="W855" s="47">
        <v>1230</v>
      </c>
      <c r="X855" s="18" t="s">
        <v>7420</v>
      </c>
      <c r="Y855" s="29"/>
      <c r="Z855" s="45">
        <v>7199.541229081543</v>
      </c>
      <c r="AA855" s="30"/>
    </row>
    <row r="856" spans="1:27">
      <c r="A856" s="26" t="s">
        <v>4149</v>
      </c>
      <c r="B856" s="26" t="s">
        <v>4150</v>
      </c>
      <c r="D856" s="26" t="s">
        <v>4151</v>
      </c>
      <c r="F856" s="44">
        <v>2061887.01</v>
      </c>
      <c r="K856" s="26" t="s">
        <v>4152</v>
      </c>
      <c r="L856" s="26" t="s">
        <v>363</v>
      </c>
      <c r="M856" s="26" t="s">
        <v>178</v>
      </c>
      <c r="N856" s="26" t="s">
        <v>255</v>
      </c>
      <c r="O856" s="26" t="s">
        <v>4153</v>
      </c>
      <c r="P856" s="26" t="s">
        <v>4154</v>
      </c>
      <c r="Q856" s="26" t="s">
        <v>4126</v>
      </c>
      <c r="R856" s="26" t="s">
        <v>4126</v>
      </c>
      <c r="S856" s="26" t="s">
        <v>4126</v>
      </c>
      <c r="T856" s="26" t="s">
        <v>4126</v>
      </c>
      <c r="V856" s="41">
        <v>44477</v>
      </c>
      <c r="W856" s="47">
        <v>1057</v>
      </c>
      <c r="X856" s="18" t="s">
        <v>7398</v>
      </c>
      <c r="Y856" s="29"/>
      <c r="Z856" s="45">
        <v>99467.276270785806</v>
      </c>
      <c r="AA856" s="30"/>
    </row>
    <row r="857" spans="1:27">
      <c r="A857" s="26" t="s">
        <v>4155</v>
      </c>
      <c r="B857" s="26" t="s">
        <v>4156</v>
      </c>
      <c r="D857" s="26" t="s">
        <v>4157</v>
      </c>
      <c r="F857" s="44">
        <v>62722</v>
      </c>
      <c r="K857" s="26" t="s">
        <v>4158</v>
      </c>
      <c r="L857" s="26" t="s">
        <v>4159</v>
      </c>
      <c r="M857" s="26" t="s">
        <v>178</v>
      </c>
      <c r="N857" s="26" t="s">
        <v>274</v>
      </c>
      <c r="O857" s="26" t="s">
        <v>4160</v>
      </c>
      <c r="P857" s="26" t="s">
        <v>4161</v>
      </c>
      <c r="Q857" s="26" t="s">
        <v>4126</v>
      </c>
      <c r="R857" s="26" t="s">
        <v>4126</v>
      </c>
      <c r="S857" s="26" t="s">
        <v>4126</v>
      </c>
      <c r="T857" s="26" t="s">
        <v>4126</v>
      </c>
      <c r="V857" s="41">
        <v>44477</v>
      </c>
      <c r="W857" s="47">
        <v>1050</v>
      </c>
      <c r="X857" s="18" t="s">
        <v>7396</v>
      </c>
      <c r="Y857" s="29"/>
      <c r="Z857" s="45">
        <v>3025.7654624131064</v>
      </c>
      <c r="AA857" s="30"/>
    </row>
    <row r="858" spans="1:27">
      <c r="A858" s="26" t="s">
        <v>1389</v>
      </c>
      <c r="B858" s="26" t="s">
        <v>1390</v>
      </c>
      <c r="D858" s="26" t="s">
        <v>1391</v>
      </c>
      <c r="F858" s="44">
        <v>1400000</v>
      </c>
      <c r="K858" s="26" t="s">
        <v>4162</v>
      </c>
      <c r="L858" s="26" t="s">
        <v>196</v>
      </c>
      <c r="M858" s="26" t="s">
        <v>178</v>
      </c>
      <c r="N858" s="26" t="s">
        <v>255</v>
      </c>
      <c r="O858" s="26" t="s">
        <v>4163</v>
      </c>
      <c r="P858" s="26" t="s">
        <v>4164</v>
      </c>
      <c r="Q858" s="26" t="s">
        <v>4126</v>
      </c>
      <c r="R858" s="26" t="s">
        <v>4126</v>
      </c>
      <c r="S858" s="26" t="s">
        <v>4126</v>
      </c>
      <c r="T858" s="26" t="s">
        <v>4126</v>
      </c>
      <c r="V858" s="41">
        <v>44477</v>
      </c>
      <c r="W858" s="47">
        <v>103</v>
      </c>
      <c r="X858" s="18" t="s">
        <v>7181</v>
      </c>
      <c r="Y858" s="29"/>
      <c r="Z858" s="45">
        <v>67537.254031732868</v>
      </c>
      <c r="AA858" s="30"/>
    </row>
    <row r="859" spans="1:27">
      <c r="A859" s="26" t="s">
        <v>1763</v>
      </c>
      <c r="B859" s="26" t="s">
        <v>1764</v>
      </c>
      <c r="D859" s="26" t="s">
        <v>1765</v>
      </c>
      <c r="F859" s="44">
        <v>9221</v>
      </c>
      <c r="K859" s="26" t="s">
        <v>4165</v>
      </c>
      <c r="L859" s="26" t="s">
        <v>4166</v>
      </c>
      <c r="M859" s="26" t="s">
        <v>178</v>
      </c>
      <c r="N859" s="26" t="s">
        <v>274</v>
      </c>
      <c r="O859" s="26" t="s">
        <v>4167</v>
      </c>
      <c r="P859" s="26" t="s">
        <v>4168</v>
      </c>
      <c r="Q859" s="26" t="s">
        <v>4126</v>
      </c>
      <c r="R859" s="26" t="s">
        <v>4126</v>
      </c>
      <c r="S859" s="26" t="s">
        <v>4126</v>
      </c>
      <c r="T859" s="26" t="s">
        <v>4126</v>
      </c>
      <c r="V859" s="41">
        <v>44477</v>
      </c>
      <c r="W859" s="47">
        <v>476</v>
      </c>
      <c r="X859" s="18" t="s">
        <v>7283</v>
      </c>
      <c r="Y859" s="29"/>
      <c r="Z859" s="45">
        <v>444.8292995904348</v>
      </c>
      <c r="AA859" s="30"/>
    </row>
    <row r="860" spans="1:27">
      <c r="A860" s="26" t="s">
        <v>614</v>
      </c>
      <c r="B860" s="26" t="s">
        <v>615</v>
      </c>
      <c r="D860" s="26" t="s">
        <v>616</v>
      </c>
      <c r="F860" s="44">
        <v>58059.16</v>
      </c>
      <c r="K860" s="26" t="s">
        <v>4169</v>
      </c>
      <c r="L860" s="26" t="s">
        <v>177</v>
      </c>
      <c r="M860" s="26" t="s">
        <v>178</v>
      </c>
      <c r="N860" s="26" t="s">
        <v>255</v>
      </c>
      <c r="O860" s="26" t="s">
        <v>4170</v>
      </c>
      <c r="P860" s="26" t="s">
        <v>4171</v>
      </c>
      <c r="Q860" s="26" t="s">
        <v>4126</v>
      </c>
      <c r="R860" s="26" t="s">
        <v>4126</v>
      </c>
      <c r="S860" s="26" t="s">
        <v>4126</v>
      </c>
      <c r="T860" s="26" t="s">
        <v>4126</v>
      </c>
      <c r="V860" s="41">
        <v>44477</v>
      </c>
      <c r="W860" s="47">
        <v>113</v>
      </c>
      <c r="X860" s="18" t="s">
        <v>7186</v>
      </c>
      <c r="Y860" s="29"/>
      <c r="Z860" s="45">
        <v>2800.8258841350171</v>
      </c>
      <c r="AA860" s="30"/>
    </row>
    <row r="861" spans="1:27">
      <c r="A861" s="26" t="s">
        <v>434</v>
      </c>
      <c r="B861" s="26" t="s">
        <v>435</v>
      </c>
      <c r="D861" s="26" t="s">
        <v>436</v>
      </c>
      <c r="F861" s="44">
        <v>177737.36</v>
      </c>
      <c r="K861" s="26" t="s">
        <v>4172</v>
      </c>
      <c r="L861" s="26" t="s">
        <v>241</v>
      </c>
      <c r="M861" s="26" t="s">
        <v>178</v>
      </c>
      <c r="N861" s="26" t="s">
        <v>178</v>
      </c>
      <c r="O861" s="26" t="s">
        <v>4173</v>
      </c>
      <c r="P861" s="26" t="s">
        <v>241</v>
      </c>
      <c r="Q861" s="26" t="s">
        <v>4126</v>
      </c>
      <c r="R861" s="26" t="s">
        <v>4126</v>
      </c>
      <c r="S861" s="26" t="s">
        <v>4126</v>
      </c>
      <c r="T861" s="26" t="s">
        <v>4126</v>
      </c>
      <c r="V861" s="41">
        <v>44477</v>
      </c>
      <c r="W861" s="47">
        <v>494</v>
      </c>
      <c r="X861" s="18" t="s">
        <v>7288</v>
      </c>
      <c r="Y861" s="29"/>
      <c r="Z861" s="45">
        <v>8574.2094523211108</v>
      </c>
      <c r="AA861" s="30"/>
    </row>
    <row r="862" spans="1:27">
      <c r="A862" s="26" t="s">
        <v>826</v>
      </c>
      <c r="B862" s="26" t="s">
        <v>827</v>
      </c>
      <c r="D862" s="26" t="s">
        <v>828</v>
      </c>
      <c r="F862" s="44">
        <v>123479.48</v>
      </c>
      <c r="K862" s="26" t="s">
        <v>4174</v>
      </c>
      <c r="L862" s="26" t="s">
        <v>321</v>
      </c>
      <c r="M862" s="26" t="s">
        <v>178</v>
      </c>
      <c r="N862" s="26" t="s">
        <v>120</v>
      </c>
      <c r="O862" s="26" t="s">
        <v>4175</v>
      </c>
      <c r="P862" s="26" t="s">
        <v>4176</v>
      </c>
      <c r="Q862" s="26" t="s">
        <v>4126</v>
      </c>
      <c r="R862" s="26" t="s">
        <v>4126</v>
      </c>
      <c r="S862" s="26" t="s">
        <v>4126</v>
      </c>
      <c r="T862" s="26" t="s">
        <v>4126</v>
      </c>
      <c r="V862" s="41">
        <v>44477</v>
      </c>
      <c r="W862" s="47">
        <v>139</v>
      </c>
      <c r="X862" s="18" t="s">
        <v>7197</v>
      </c>
      <c r="Y862" s="29"/>
      <c r="Z862" s="45">
        <v>5956.7607203330554</v>
      </c>
      <c r="AA862" s="30"/>
    </row>
    <row r="863" spans="1:27">
      <c r="A863" s="26" t="s">
        <v>2925</v>
      </c>
      <c r="B863" s="26" t="s">
        <v>2926</v>
      </c>
      <c r="D863" s="26" t="s">
        <v>3534</v>
      </c>
      <c r="F863" s="44">
        <v>4093004.34</v>
      </c>
      <c r="K863" s="26" t="s">
        <v>4177</v>
      </c>
      <c r="L863" s="26" t="s">
        <v>264</v>
      </c>
      <c r="M863" s="26" t="s">
        <v>178</v>
      </c>
      <c r="N863" s="26" t="s">
        <v>179</v>
      </c>
      <c r="O863" s="26" t="s">
        <v>4178</v>
      </c>
      <c r="P863" s="26" t="s">
        <v>4179</v>
      </c>
      <c r="Q863" s="26" t="s">
        <v>4126</v>
      </c>
      <c r="R863" s="26" t="s">
        <v>4126</v>
      </c>
      <c r="S863" s="26" t="s">
        <v>4126</v>
      </c>
      <c r="T863" s="26" t="s">
        <v>4126</v>
      </c>
      <c r="V863" s="41">
        <v>44477</v>
      </c>
      <c r="W863" s="47">
        <v>666</v>
      </c>
      <c r="X863" s="18" t="s">
        <v>7305</v>
      </c>
      <c r="Y863" s="29"/>
      <c r="Z863" s="45">
        <v>197450.19561683221</v>
      </c>
      <c r="AA863" s="30"/>
    </row>
    <row r="864" spans="1:27">
      <c r="A864" s="26" t="s">
        <v>4180</v>
      </c>
      <c r="B864" s="26" t="s">
        <v>4181</v>
      </c>
      <c r="D864" s="26" t="s">
        <v>759</v>
      </c>
      <c r="F864" s="44">
        <v>17937.13</v>
      </c>
      <c r="K864" s="26" t="s">
        <v>4182</v>
      </c>
      <c r="L864" s="26" t="s">
        <v>241</v>
      </c>
      <c r="M864" s="26" t="s">
        <v>178</v>
      </c>
      <c r="N864" s="26" t="s">
        <v>178</v>
      </c>
      <c r="O864" s="26" t="s">
        <v>4183</v>
      </c>
      <c r="P864" s="26" t="s">
        <v>241</v>
      </c>
      <c r="Q864" s="26" t="s">
        <v>4126</v>
      </c>
      <c r="R864" s="26" t="s">
        <v>4126</v>
      </c>
      <c r="S864" s="26" t="s">
        <v>4126</v>
      </c>
      <c r="T864" s="26" t="s">
        <v>4126</v>
      </c>
      <c r="V864" s="41">
        <v>44477</v>
      </c>
      <c r="W864" s="47">
        <v>26</v>
      </c>
      <c r="X864" s="18" t="s">
        <v>7157</v>
      </c>
      <c r="Y864" s="29"/>
      <c r="Z864" s="45">
        <v>865.30321815015475</v>
      </c>
      <c r="AA864" s="30"/>
    </row>
    <row r="865" spans="1:27">
      <c r="A865" s="26" t="s">
        <v>1225</v>
      </c>
      <c r="B865" s="26" t="s">
        <v>1226</v>
      </c>
      <c r="D865" s="26" t="s">
        <v>1227</v>
      </c>
      <c r="F865" s="44">
        <v>20500000</v>
      </c>
      <c r="K865" s="26" t="s">
        <v>4184</v>
      </c>
      <c r="L865" s="26" t="s">
        <v>241</v>
      </c>
      <c r="M865" s="26" t="s">
        <v>178</v>
      </c>
      <c r="N865" s="26" t="s">
        <v>978</v>
      </c>
      <c r="O865" s="26" t="s">
        <v>4185</v>
      </c>
      <c r="P865" s="26" t="s">
        <v>4186</v>
      </c>
      <c r="Q865" s="26" t="s">
        <v>4126</v>
      </c>
      <c r="R865" s="26" t="s">
        <v>4126</v>
      </c>
      <c r="S865" s="26" t="s">
        <v>4126</v>
      </c>
      <c r="T865" s="26" t="s">
        <v>4126</v>
      </c>
      <c r="V865" s="41">
        <v>44477</v>
      </c>
      <c r="W865" s="47">
        <v>51</v>
      </c>
      <c r="X865" s="18" t="s">
        <v>88</v>
      </c>
      <c r="Y865" s="29"/>
      <c r="Z865" s="45">
        <v>988938.36260751693</v>
      </c>
      <c r="AA865" s="30"/>
    </row>
    <row r="866" spans="1:27">
      <c r="A866" s="26" t="s">
        <v>956</v>
      </c>
      <c r="B866" s="26" t="s">
        <v>957</v>
      </c>
      <c r="D866" s="26" t="s">
        <v>174</v>
      </c>
      <c r="F866" s="44">
        <v>5975.95</v>
      </c>
      <c r="H866" s="26" t="s">
        <v>4187</v>
      </c>
      <c r="K866" s="26" t="s">
        <v>4188</v>
      </c>
      <c r="L866" s="26" t="s">
        <v>196</v>
      </c>
      <c r="M866" s="26" t="s">
        <v>178</v>
      </c>
      <c r="N866" s="26" t="s">
        <v>558</v>
      </c>
      <c r="O866" s="26" t="s">
        <v>4189</v>
      </c>
      <c r="P866" s="26" t="s">
        <v>174</v>
      </c>
      <c r="Q866" s="26" t="s">
        <v>4126</v>
      </c>
      <c r="R866" s="26" t="s">
        <v>4126</v>
      </c>
      <c r="S866" s="26" t="s">
        <v>4126</v>
      </c>
      <c r="T866" s="26" t="s">
        <v>4126</v>
      </c>
      <c r="V866" s="41">
        <v>44477</v>
      </c>
      <c r="W866" s="47">
        <v>149</v>
      </c>
      <c r="X866" s="18" t="s">
        <v>7201</v>
      </c>
      <c r="Y866" s="29"/>
      <c r="Z866" s="45">
        <v>288.28518087923857</v>
      </c>
      <c r="AA866" s="30"/>
    </row>
    <row r="867" spans="1:27">
      <c r="A867" s="26" t="s">
        <v>4190</v>
      </c>
      <c r="B867" s="26" t="s">
        <v>4191</v>
      </c>
      <c r="D867" s="26" t="s">
        <v>174</v>
      </c>
      <c r="F867" s="44">
        <v>28351</v>
      </c>
      <c r="H867" s="26" t="s">
        <v>4192</v>
      </c>
      <c r="K867" s="26" t="s">
        <v>4193</v>
      </c>
      <c r="L867" s="26" t="s">
        <v>321</v>
      </c>
      <c r="M867" s="26" t="s">
        <v>178</v>
      </c>
      <c r="N867" s="26" t="s">
        <v>120</v>
      </c>
      <c r="O867" s="26" t="s">
        <v>4194</v>
      </c>
      <c r="P867" s="26" t="s">
        <v>174</v>
      </c>
      <c r="Q867" s="26" t="s">
        <v>4126</v>
      </c>
      <c r="R867" s="26" t="s">
        <v>4126</v>
      </c>
      <c r="S867" s="26" t="s">
        <v>4126</v>
      </c>
      <c r="T867" s="26" t="s">
        <v>4126</v>
      </c>
      <c r="V867" s="41">
        <v>44477</v>
      </c>
      <c r="W867" s="47">
        <v>791</v>
      </c>
      <c r="X867" s="18" t="s">
        <v>7339</v>
      </c>
      <c r="Y867" s="29"/>
      <c r="Z867" s="45">
        <v>1367.6776350383275</v>
      </c>
      <c r="AA867" s="30"/>
    </row>
    <row r="868" spans="1:27">
      <c r="A868" s="26" t="s">
        <v>849</v>
      </c>
      <c r="B868" s="26" t="s">
        <v>3874</v>
      </c>
      <c r="D868" s="26" t="s">
        <v>174</v>
      </c>
      <c r="F868" s="44">
        <v>288672.03999999998</v>
      </c>
      <c r="H868" s="26" t="s">
        <v>4195</v>
      </c>
      <c r="K868" s="26" t="s">
        <v>4196</v>
      </c>
      <c r="L868" s="26" t="s">
        <v>363</v>
      </c>
      <c r="M868" s="26" t="s">
        <v>178</v>
      </c>
      <c r="N868" s="26" t="s">
        <v>255</v>
      </c>
      <c r="O868" s="26" t="s">
        <v>4197</v>
      </c>
      <c r="P868" s="26" t="s">
        <v>174</v>
      </c>
      <c r="Q868" s="26" t="s">
        <v>4126</v>
      </c>
      <c r="R868" s="26" t="s">
        <v>4126</v>
      </c>
      <c r="S868" s="26" t="s">
        <v>4126</v>
      </c>
      <c r="T868" s="26" t="s">
        <v>4126</v>
      </c>
      <c r="V868" s="41">
        <v>44477</v>
      </c>
      <c r="W868" s="47">
        <v>222</v>
      </c>
      <c r="X868" s="18" t="s">
        <v>7222</v>
      </c>
      <c r="Y868" s="29"/>
      <c r="Z868" s="45">
        <v>13925.79778381325</v>
      </c>
      <c r="AA868" s="30"/>
    </row>
    <row r="869" spans="1:27">
      <c r="A869" s="26" t="s">
        <v>3033</v>
      </c>
      <c r="B869" s="26" t="s">
        <v>3034</v>
      </c>
      <c r="D869" s="26" t="s">
        <v>174</v>
      </c>
      <c r="F869" s="44">
        <v>31868.75</v>
      </c>
      <c r="H869" s="26" t="s">
        <v>4198</v>
      </c>
      <c r="K869" s="26" t="s">
        <v>4199</v>
      </c>
      <c r="L869" s="26" t="s">
        <v>485</v>
      </c>
      <c r="M869" s="26" t="s">
        <v>178</v>
      </c>
      <c r="N869" s="26" t="s">
        <v>120</v>
      </c>
      <c r="O869" s="26" t="s">
        <v>4200</v>
      </c>
      <c r="P869" s="26" t="s">
        <v>174</v>
      </c>
      <c r="Q869" s="26" t="s">
        <v>4126</v>
      </c>
      <c r="R869" s="26" t="s">
        <v>4126</v>
      </c>
      <c r="S869" s="26" t="s">
        <v>4126</v>
      </c>
      <c r="T869" s="26" t="s">
        <v>4126</v>
      </c>
      <c r="V869" s="41">
        <v>44477</v>
      </c>
      <c r="W869" s="47">
        <v>512</v>
      </c>
      <c r="X869" s="18" t="s">
        <v>7289</v>
      </c>
      <c r="Y869" s="29"/>
      <c r="Z869" s="45">
        <v>1537.3770460169906</v>
      </c>
      <c r="AA869" s="30"/>
    </row>
    <row r="870" spans="1:27">
      <c r="A870" s="26" t="s">
        <v>351</v>
      </c>
      <c r="B870" s="26" t="s">
        <v>352</v>
      </c>
      <c r="D870" s="26" t="s">
        <v>174</v>
      </c>
      <c r="F870" s="44">
        <v>498</v>
      </c>
      <c r="H870" s="26" t="s">
        <v>4201</v>
      </c>
      <c r="K870" s="26" t="s">
        <v>4202</v>
      </c>
      <c r="L870" s="26" t="s">
        <v>926</v>
      </c>
      <c r="M870" s="26" t="s">
        <v>178</v>
      </c>
      <c r="N870" s="26" t="s">
        <v>120</v>
      </c>
      <c r="O870" s="26" t="s">
        <v>4203</v>
      </c>
      <c r="P870" s="26" t="s">
        <v>174</v>
      </c>
      <c r="Q870" s="26" t="s">
        <v>4126</v>
      </c>
      <c r="R870" s="26" t="s">
        <v>4126</v>
      </c>
      <c r="S870" s="26" t="s">
        <v>4126</v>
      </c>
      <c r="T870" s="26" t="s">
        <v>4126</v>
      </c>
      <c r="V870" s="41">
        <v>44477</v>
      </c>
      <c r="W870" s="47">
        <v>160</v>
      </c>
      <c r="X870" s="18" t="s">
        <v>7209</v>
      </c>
      <c r="Y870" s="29"/>
      <c r="Z870" s="45">
        <v>24.023966077002118</v>
      </c>
      <c r="AA870" s="30"/>
    </row>
    <row r="871" spans="1:27">
      <c r="A871" s="26" t="s">
        <v>700</v>
      </c>
      <c r="B871" s="26" t="s">
        <v>701</v>
      </c>
      <c r="D871" s="26" t="s">
        <v>174</v>
      </c>
      <c r="F871" s="44">
        <v>126831.02</v>
      </c>
      <c r="H871" s="26" t="s">
        <v>4204</v>
      </c>
      <c r="K871" s="26" t="s">
        <v>4205</v>
      </c>
      <c r="L871" s="26" t="s">
        <v>4206</v>
      </c>
      <c r="M871" s="26" t="s">
        <v>178</v>
      </c>
      <c r="N871" s="26" t="s">
        <v>274</v>
      </c>
      <c r="O871" s="26" t="s">
        <v>4207</v>
      </c>
      <c r="P871" s="26" t="s">
        <v>174</v>
      </c>
      <c r="Q871" s="26" t="s">
        <v>4126</v>
      </c>
      <c r="R871" s="26" t="s">
        <v>4126</v>
      </c>
      <c r="S871" s="26" t="s">
        <v>4126</v>
      </c>
      <c r="T871" s="26" t="s">
        <v>4126</v>
      </c>
      <c r="V871" s="41">
        <v>44477</v>
      </c>
      <c r="W871" s="47">
        <v>183</v>
      </c>
      <c r="X871" s="18" t="s">
        <v>7215</v>
      </c>
      <c r="Y871" s="29"/>
      <c r="Z871" s="45">
        <v>6118.4420120312798</v>
      </c>
      <c r="AA871" s="30"/>
    </row>
    <row r="872" spans="1:27">
      <c r="A872" s="26" t="s">
        <v>4208</v>
      </c>
      <c r="B872" s="26" t="s">
        <v>4209</v>
      </c>
      <c r="D872" s="26" t="s">
        <v>174</v>
      </c>
      <c r="F872" s="44">
        <v>1016820</v>
      </c>
      <c r="H872" s="26" t="s">
        <v>1526</v>
      </c>
      <c r="K872" s="26" t="s">
        <v>4210</v>
      </c>
      <c r="L872" s="26" t="s">
        <v>177</v>
      </c>
      <c r="M872" s="26" t="s">
        <v>178</v>
      </c>
      <c r="N872" s="26" t="s">
        <v>686</v>
      </c>
      <c r="O872" s="26" t="s">
        <v>4211</v>
      </c>
      <c r="P872" s="26" t="s">
        <v>174</v>
      </c>
      <c r="Q872" s="26" t="s">
        <v>4126</v>
      </c>
      <c r="R872" s="26" t="s">
        <v>4126</v>
      </c>
      <c r="S872" s="26" t="s">
        <v>4126</v>
      </c>
      <c r="T872" s="26" t="s">
        <v>4126</v>
      </c>
      <c r="V872" s="41">
        <v>44477</v>
      </c>
      <c r="W872" s="47">
        <v>650</v>
      </c>
      <c r="X872" s="18" t="s">
        <v>4208</v>
      </c>
      <c r="Y872" s="29"/>
      <c r="Z872" s="45">
        <v>49052.30760324758</v>
      </c>
      <c r="AA872" s="30"/>
    </row>
    <row r="873" spans="1:27">
      <c r="A873" s="26" t="s">
        <v>765</v>
      </c>
      <c r="B873" s="26" t="s">
        <v>766</v>
      </c>
      <c r="D873" s="26" t="s">
        <v>174</v>
      </c>
      <c r="F873" s="44">
        <v>18812.97</v>
      </c>
      <c r="H873" s="26" t="s">
        <v>4212</v>
      </c>
      <c r="K873" s="26" t="s">
        <v>4213</v>
      </c>
      <c r="L873" s="26" t="s">
        <v>4214</v>
      </c>
      <c r="M873" s="26" t="s">
        <v>178</v>
      </c>
      <c r="N873" s="26" t="s">
        <v>274</v>
      </c>
      <c r="O873" s="26" t="s">
        <v>4215</v>
      </c>
      <c r="P873" s="26" t="s">
        <v>174</v>
      </c>
      <c r="Q873" s="26" t="s">
        <v>4126</v>
      </c>
      <c r="R873" s="26" t="s">
        <v>4126</v>
      </c>
      <c r="S873" s="26" t="s">
        <v>4126</v>
      </c>
      <c r="T873" s="26" t="s">
        <v>4126</v>
      </c>
      <c r="V873" s="41">
        <v>44477</v>
      </c>
      <c r="W873" s="47">
        <v>320</v>
      </c>
      <c r="X873" s="18" t="s">
        <v>7245</v>
      </c>
      <c r="Y873" s="29"/>
      <c r="Z873" s="45">
        <v>907.55452427240687</v>
      </c>
      <c r="AA873" s="30"/>
    </row>
    <row r="874" spans="1:27">
      <c r="A874" s="26" t="s">
        <v>4216</v>
      </c>
      <c r="B874" s="26" t="s">
        <v>4217</v>
      </c>
      <c r="D874" s="26" t="s">
        <v>174</v>
      </c>
      <c r="F874" s="44">
        <v>109665.04</v>
      </c>
      <c r="H874" s="26" t="s">
        <v>4218</v>
      </c>
      <c r="K874" s="26" t="s">
        <v>4219</v>
      </c>
      <c r="L874" s="26" t="s">
        <v>485</v>
      </c>
      <c r="M874" s="26" t="s">
        <v>178</v>
      </c>
      <c r="N874" s="26" t="s">
        <v>255</v>
      </c>
      <c r="O874" s="26" t="s">
        <v>4220</v>
      </c>
      <c r="P874" s="26" t="s">
        <v>174</v>
      </c>
      <c r="Q874" s="26" t="s">
        <v>4126</v>
      </c>
      <c r="R874" s="26" t="s">
        <v>4126</v>
      </c>
      <c r="S874" s="26" t="s">
        <v>4126</v>
      </c>
      <c r="T874" s="26" t="s">
        <v>4126</v>
      </c>
      <c r="V874" s="41">
        <v>44477</v>
      </c>
      <c r="W874" s="47">
        <v>1025</v>
      </c>
      <c r="X874" s="18" t="s">
        <v>8254</v>
      </c>
      <c r="Y874" s="29"/>
      <c r="Z874" s="45">
        <v>5290.3397606286753</v>
      </c>
      <c r="AA874" s="30"/>
    </row>
    <row r="875" spans="1:27">
      <c r="A875" s="26" t="s">
        <v>4221</v>
      </c>
      <c r="B875" s="26" t="s">
        <v>4222</v>
      </c>
      <c r="C875" s="26" t="s">
        <v>174</v>
      </c>
      <c r="D875" s="26" t="s">
        <v>174</v>
      </c>
      <c r="F875" s="44">
        <v>14953251.76</v>
      </c>
      <c r="H875" s="26" t="s">
        <v>4223</v>
      </c>
      <c r="K875" s="26" t="s">
        <v>4224</v>
      </c>
      <c r="L875" s="26" t="s">
        <v>363</v>
      </c>
      <c r="M875" s="26" t="s">
        <v>178</v>
      </c>
      <c r="N875" s="26" t="s">
        <v>255</v>
      </c>
      <c r="O875" s="26" t="s">
        <v>4225</v>
      </c>
      <c r="P875" s="26" t="s">
        <v>174</v>
      </c>
      <c r="Q875" s="26" t="s">
        <v>4126</v>
      </c>
      <c r="R875" s="26" t="s">
        <v>4126</v>
      </c>
      <c r="S875" s="26" t="s">
        <v>4126</v>
      </c>
      <c r="T875" s="26" t="s">
        <v>4126</v>
      </c>
      <c r="V875" s="41">
        <v>44477</v>
      </c>
      <c r="W875" s="47">
        <v>923</v>
      </c>
      <c r="X875" s="18" t="s">
        <v>7374</v>
      </c>
      <c r="Y875" s="29"/>
      <c r="Z875" s="45">
        <v>721358.25908255472</v>
      </c>
      <c r="AA875" s="30"/>
    </row>
    <row r="876" spans="1:27">
      <c r="A876" s="26" t="s">
        <v>2601</v>
      </c>
      <c r="B876" s="26" t="s">
        <v>2602</v>
      </c>
      <c r="C876" s="26" t="s">
        <v>174</v>
      </c>
      <c r="D876" s="26" t="s">
        <v>174</v>
      </c>
      <c r="F876" s="44">
        <v>35352.06</v>
      </c>
      <c r="H876" s="26" t="s">
        <v>4226</v>
      </c>
      <c r="K876" s="26" t="s">
        <v>4227</v>
      </c>
      <c r="L876" s="26" t="s">
        <v>321</v>
      </c>
      <c r="M876" s="26" t="s">
        <v>178</v>
      </c>
      <c r="N876" s="26" t="s">
        <v>255</v>
      </c>
      <c r="O876" s="26" t="s">
        <v>4228</v>
      </c>
      <c r="P876" s="26" t="s">
        <v>174</v>
      </c>
      <c r="Q876" s="26" t="s">
        <v>4126</v>
      </c>
      <c r="R876" s="26" t="s">
        <v>4126</v>
      </c>
      <c r="S876" s="26" t="s">
        <v>4126</v>
      </c>
      <c r="T876" s="26" t="s">
        <v>4126</v>
      </c>
      <c r="V876" s="41">
        <v>44477</v>
      </c>
      <c r="W876" s="47">
        <v>441</v>
      </c>
      <c r="X876" s="18" t="s">
        <v>7277</v>
      </c>
      <c r="Y876" s="29"/>
      <c r="Z876" s="45">
        <v>1705.4150405464729</v>
      </c>
      <c r="AA876" s="30"/>
    </row>
    <row r="877" spans="1:27">
      <c r="A877" s="26" t="s">
        <v>2318</v>
      </c>
      <c r="B877" s="26" t="s">
        <v>2319</v>
      </c>
      <c r="C877" s="26" t="s">
        <v>174</v>
      </c>
      <c r="D877" s="26" t="s">
        <v>174</v>
      </c>
      <c r="F877" s="44">
        <v>9012</v>
      </c>
      <c r="H877" s="26" t="s">
        <v>4229</v>
      </c>
      <c r="K877" s="26" t="s">
        <v>4230</v>
      </c>
      <c r="L877" s="26" t="s">
        <v>196</v>
      </c>
      <c r="M877" s="26" t="s">
        <v>178</v>
      </c>
      <c r="N877" s="26" t="s">
        <v>255</v>
      </c>
      <c r="O877" s="26" t="s">
        <v>4231</v>
      </c>
      <c r="P877" s="26" t="s">
        <v>174</v>
      </c>
      <c r="Q877" s="26" t="s">
        <v>4126</v>
      </c>
      <c r="R877" s="26" t="s">
        <v>4126</v>
      </c>
      <c r="S877" s="26" t="s">
        <v>4126</v>
      </c>
      <c r="T877" s="26" t="s">
        <v>4126</v>
      </c>
      <c r="V877" s="41">
        <v>44477</v>
      </c>
      <c r="W877" s="47">
        <v>235</v>
      </c>
      <c r="X877" s="18" t="s">
        <v>7224</v>
      </c>
      <c r="Y877" s="29"/>
      <c r="Z877" s="45">
        <v>434.74695238141186</v>
      </c>
      <c r="AA877" s="30"/>
    </row>
    <row r="878" spans="1:27">
      <c r="A878" s="26" t="s">
        <v>4232</v>
      </c>
      <c r="B878" s="26" t="s">
        <v>4233</v>
      </c>
      <c r="C878" s="26" t="s">
        <v>174</v>
      </c>
      <c r="D878" s="26" t="s">
        <v>174</v>
      </c>
      <c r="F878" s="44">
        <v>1766.2</v>
      </c>
      <c r="H878" s="26" t="s">
        <v>4234</v>
      </c>
      <c r="K878" s="26" t="s">
        <v>4235</v>
      </c>
      <c r="L878" s="26" t="s">
        <v>869</v>
      </c>
      <c r="M878" s="26" t="s">
        <v>178</v>
      </c>
      <c r="N878" s="26" t="s">
        <v>255</v>
      </c>
      <c r="O878" s="26" t="s">
        <v>4236</v>
      </c>
      <c r="P878" s="26" t="s">
        <v>174</v>
      </c>
      <c r="Q878" s="26" t="s">
        <v>4126</v>
      </c>
      <c r="R878" s="26" t="s">
        <v>4126</v>
      </c>
      <c r="S878" s="26" t="s">
        <v>4126</v>
      </c>
      <c r="T878" s="26" t="s">
        <v>4126</v>
      </c>
      <c r="V878" s="41">
        <v>44477</v>
      </c>
      <c r="W878" s="47">
        <v>549</v>
      </c>
      <c r="X878" s="18" t="s">
        <v>7292</v>
      </c>
      <c r="Y878" s="29"/>
      <c r="Z878" s="45">
        <v>85.203070050604708</v>
      </c>
      <c r="AA878" s="30"/>
    </row>
    <row r="879" spans="1:27">
      <c r="A879" s="26" t="s">
        <v>3037</v>
      </c>
      <c r="B879" s="26" t="s">
        <v>3038</v>
      </c>
      <c r="C879" s="26" t="s">
        <v>174</v>
      </c>
      <c r="D879" s="26" t="s">
        <v>174</v>
      </c>
      <c r="F879" s="44">
        <v>13760.27</v>
      </c>
      <c r="H879" s="26" t="s">
        <v>4237</v>
      </c>
      <c r="K879" s="26" t="s">
        <v>4238</v>
      </c>
      <c r="L879" s="26" t="s">
        <v>196</v>
      </c>
      <c r="M879" s="26" t="s">
        <v>178</v>
      </c>
      <c r="N879" s="26" t="s">
        <v>255</v>
      </c>
      <c r="O879" s="26" t="s">
        <v>4239</v>
      </c>
      <c r="P879" s="26" t="s">
        <v>174</v>
      </c>
      <c r="Q879" s="26" t="s">
        <v>4126</v>
      </c>
      <c r="R879" s="26" t="s">
        <v>4126</v>
      </c>
      <c r="S879" s="26" t="s">
        <v>4126</v>
      </c>
      <c r="T879" s="26" t="s">
        <v>4126</v>
      </c>
      <c r="V879" s="41">
        <v>44477</v>
      </c>
      <c r="W879" s="47">
        <v>253</v>
      </c>
      <c r="X879" s="18" t="s">
        <v>7231</v>
      </c>
      <c r="Y879" s="29"/>
      <c r="Z879" s="45">
        <v>663.80775038230922</v>
      </c>
      <c r="AA879" s="30"/>
    </row>
    <row r="880" spans="1:27">
      <c r="A880" s="26" t="s">
        <v>717</v>
      </c>
      <c r="B880" s="26" t="s">
        <v>718</v>
      </c>
      <c r="C880" s="26" t="s">
        <v>174</v>
      </c>
      <c r="D880" s="26" t="s">
        <v>174</v>
      </c>
      <c r="F880" s="44">
        <v>123936.04</v>
      </c>
      <c r="H880" s="26" t="s">
        <v>4240</v>
      </c>
      <c r="K880" s="26" t="s">
        <v>4241</v>
      </c>
      <c r="L880" s="26" t="s">
        <v>502</v>
      </c>
      <c r="M880" s="26" t="s">
        <v>178</v>
      </c>
      <c r="N880" s="26" t="s">
        <v>255</v>
      </c>
      <c r="O880" s="26" t="s">
        <v>4242</v>
      </c>
      <c r="P880" s="26" t="s">
        <v>174</v>
      </c>
      <c r="Q880" s="26" t="s">
        <v>4126</v>
      </c>
      <c r="R880" s="26" t="s">
        <v>4126</v>
      </c>
      <c r="S880" s="26" t="s">
        <v>4126</v>
      </c>
      <c r="T880" s="26" t="s">
        <v>4126</v>
      </c>
      <c r="V880" s="41">
        <v>44477</v>
      </c>
      <c r="W880" s="47">
        <v>417</v>
      </c>
      <c r="X880" s="18" t="s">
        <v>7274</v>
      </c>
      <c r="Y880" s="29"/>
      <c r="Z880" s="45">
        <v>5978.7855836907183</v>
      </c>
      <c r="AA880" s="30"/>
    </row>
    <row r="881" spans="1:27">
      <c r="A881" s="26" t="s">
        <v>4243</v>
      </c>
      <c r="B881" s="26" t="s">
        <v>4244</v>
      </c>
      <c r="C881" s="26" t="s">
        <v>173</v>
      </c>
      <c r="D881" s="26" t="s">
        <v>4245</v>
      </c>
      <c r="E881" s="26" t="s">
        <v>173</v>
      </c>
      <c r="F881" s="44">
        <v>96520</v>
      </c>
      <c r="G881" s="26" t="s">
        <v>174</v>
      </c>
      <c r="H881" s="26" t="s">
        <v>4246</v>
      </c>
      <c r="I881" s="26" t="s">
        <v>174</v>
      </c>
      <c r="K881" s="26" t="s">
        <v>4247</v>
      </c>
      <c r="L881" s="26" t="s">
        <v>177</v>
      </c>
      <c r="M881" s="26" t="s">
        <v>178</v>
      </c>
      <c r="N881" s="26" t="s">
        <v>1337</v>
      </c>
      <c r="O881" s="26" t="s">
        <v>4248</v>
      </c>
      <c r="P881" s="26" t="s">
        <v>4249</v>
      </c>
      <c r="Q881" s="26" t="s">
        <v>4126</v>
      </c>
      <c r="R881" s="26" t="s">
        <v>4126</v>
      </c>
      <c r="S881" s="26" t="s">
        <v>4126</v>
      </c>
      <c r="T881" s="26" t="s">
        <v>4250</v>
      </c>
      <c r="V881" s="41">
        <v>44477</v>
      </c>
      <c r="W881" s="47">
        <v>1085</v>
      </c>
      <c r="X881" s="18" t="s">
        <v>7403</v>
      </c>
      <c r="Y881" s="29"/>
      <c r="Z881" s="45">
        <v>4656.2112565306115</v>
      </c>
      <c r="AA881" s="30"/>
    </row>
    <row r="882" spans="1:27">
      <c r="A882" s="26" t="s">
        <v>1094</v>
      </c>
      <c r="B882" s="26" t="s">
        <v>1095</v>
      </c>
      <c r="C882" s="26" t="s">
        <v>192</v>
      </c>
      <c r="D882" s="26" t="s">
        <v>1096</v>
      </c>
      <c r="E882" s="26" t="s">
        <v>173</v>
      </c>
      <c r="F882" s="44">
        <v>5156</v>
      </c>
      <c r="G882" s="26" t="s">
        <v>174</v>
      </c>
      <c r="H882" s="26" t="s">
        <v>4251</v>
      </c>
      <c r="I882" s="26" t="s">
        <v>174</v>
      </c>
      <c r="K882" s="26" t="s">
        <v>4252</v>
      </c>
      <c r="L882" s="26" t="s">
        <v>177</v>
      </c>
      <c r="M882" s="26" t="s">
        <v>178</v>
      </c>
      <c r="N882" s="26" t="s">
        <v>120</v>
      </c>
      <c r="O882" s="26" t="s">
        <v>4253</v>
      </c>
      <c r="P882" s="26" t="s">
        <v>4254</v>
      </c>
      <c r="Q882" s="26" t="s">
        <v>4126</v>
      </c>
      <c r="R882" s="26" t="s">
        <v>4126</v>
      </c>
      <c r="S882" s="26" t="s">
        <v>4126</v>
      </c>
      <c r="T882" s="26" t="s">
        <v>4255</v>
      </c>
      <c r="V882" s="41">
        <v>44477</v>
      </c>
      <c r="W882" s="47">
        <v>331</v>
      </c>
      <c r="X882" s="18" t="s">
        <v>7249</v>
      </c>
      <c r="Y882" s="29"/>
      <c r="Z882" s="45">
        <v>248.73005841972474</v>
      </c>
      <c r="AA882" s="30"/>
    </row>
    <row r="883" spans="1:27">
      <c r="A883" s="26" t="s">
        <v>562</v>
      </c>
      <c r="B883" s="26" t="s">
        <v>563</v>
      </c>
      <c r="C883" s="26" t="s">
        <v>174</v>
      </c>
      <c r="D883" s="26" t="s">
        <v>564</v>
      </c>
      <c r="E883" s="26" t="s">
        <v>173</v>
      </c>
      <c r="F883" s="44">
        <v>292254.71000000002</v>
      </c>
      <c r="G883" s="26" t="s">
        <v>174</v>
      </c>
      <c r="H883" s="26" t="s">
        <v>2441</v>
      </c>
      <c r="I883" s="26" t="s">
        <v>174</v>
      </c>
      <c r="K883" s="26" t="s">
        <v>4256</v>
      </c>
      <c r="L883" s="26" t="s">
        <v>177</v>
      </c>
      <c r="M883" s="26" t="s">
        <v>178</v>
      </c>
      <c r="N883" s="26" t="s">
        <v>255</v>
      </c>
      <c r="O883" s="26" t="s">
        <v>4257</v>
      </c>
      <c r="P883" s="26" t="s">
        <v>4258</v>
      </c>
      <c r="Q883" s="26" t="s">
        <v>4126</v>
      </c>
      <c r="R883" s="26" t="s">
        <v>4126</v>
      </c>
      <c r="S883" s="26" t="s">
        <v>4126</v>
      </c>
      <c r="T883" s="26" t="s">
        <v>4259</v>
      </c>
      <c r="V883" s="41">
        <v>44477</v>
      </c>
      <c r="W883" s="47">
        <v>293</v>
      </c>
      <c r="X883" s="18" t="s">
        <v>7241</v>
      </c>
      <c r="Y883" s="29"/>
      <c r="Z883" s="45">
        <v>14098.628993743157</v>
      </c>
      <c r="AA883" s="30"/>
    </row>
    <row r="884" spans="1:27">
      <c r="A884" s="26" t="s">
        <v>3965</v>
      </c>
      <c r="B884" s="26" t="s">
        <v>3966</v>
      </c>
      <c r="C884" s="26" t="s">
        <v>192</v>
      </c>
      <c r="D884" s="26" t="s">
        <v>4260</v>
      </c>
      <c r="E884" s="26" t="s">
        <v>173</v>
      </c>
      <c r="F884" s="44">
        <v>192000</v>
      </c>
      <c r="G884" s="26" t="s">
        <v>174</v>
      </c>
      <c r="H884" s="26" t="s">
        <v>4261</v>
      </c>
      <c r="K884" s="26" t="s">
        <v>4262</v>
      </c>
      <c r="L884" s="26" t="s">
        <v>926</v>
      </c>
      <c r="M884" s="26" t="s">
        <v>178</v>
      </c>
      <c r="N884" s="26" t="s">
        <v>120</v>
      </c>
      <c r="O884" s="26" t="s">
        <v>4263</v>
      </c>
      <c r="P884" s="26" t="s">
        <v>4264</v>
      </c>
      <c r="Q884" s="26" t="s">
        <v>4126</v>
      </c>
      <c r="R884" s="26" t="s">
        <v>4126</v>
      </c>
      <c r="S884" s="26" t="s">
        <v>4126</v>
      </c>
      <c r="T884" s="26" t="s">
        <v>4265</v>
      </c>
      <c r="V884" s="41">
        <v>44477</v>
      </c>
      <c r="W884" s="47">
        <v>785</v>
      </c>
      <c r="X884" s="18" t="s">
        <v>7337</v>
      </c>
      <c r="Y884" s="29"/>
      <c r="Z884" s="45">
        <v>9262.2519814947937</v>
      </c>
      <c r="AA884" s="30"/>
    </row>
    <row r="885" spans="1:27">
      <c r="A885" s="26" t="s">
        <v>295</v>
      </c>
      <c r="B885" s="26" t="s">
        <v>296</v>
      </c>
      <c r="C885" s="26" t="s">
        <v>174</v>
      </c>
      <c r="D885" s="26" t="s">
        <v>297</v>
      </c>
      <c r="E885" s="26" t="s">
        <v>173</v>
      </c>
      <c r="F885" s="44">
        <v>691.15</v>
      </c>
      <c r="H885" s="26" t="s">
        <v>1728</v>
      </c>
      <c r="K885" s="26" t="s">
        <v>4266</v>
      </c>
      <c r="L885" s="26" t="s">
        <v>4267</v>
      </c>
      <c r="M885" s="26" t="s">
        <v>178</v>
      </c>
      <c r="N885" s="26" t="s">
        <v>255</v>
      </c>
      <c r="O885" s="26" t="s">
        <v>4268</v>
      </c>
      <c r="P885" s="26" t="s">
        <v>4269</v>
      </c>
      <c r="Q885" s="26" t="s">
        <v>4126</v>
      </c>
      <c r="R885" s="26" t="s">
        <v>4126</v>
      </c>
      <c r="S885" s="26" t="s">
        <v>4126</v>
      </c>
      <c r="T885" s="26" t="s">
        <v>4270</v>
      </c>
      <c r="V885" s="41">
        <v>44477</v>
      </c>
      <c r="W885" s="47">
        <v>337</v>
      </c>
      <c r="X885" s="18" t="s">
        <v>82</v>
      </c>
      <c r="Y885" s="29"/>
      <c r="Z885" s="45">
        <v>33.341695088594406</v>
      </c>
      <c r="AA885" s="30"/>
    </row>
    <row r="886" spans="1:27">
      <c r="A886" s="26" t="s">
        <v>3022</v>
      </c>
      <c r="B886" s="26" t="s">
        <v>3023</v>
      </c>
      <c r="C886" s="26" t="s">
        <v>174</v>
      </c>
      <c r="D886" s="26" t="s">
        <v>173</v>
      </c>
      <c r="F886" s="44">
        <v>226047.3</v>
      </c>
      <c r="H886" s="26" t="s">
        <v>4271</v>
      </c>
      <c r="K886" s="26" t="s">
        <v>4272</v>
      </c>
      <c r="L886" s="26" t="s">
        <v>4273</v>
      </c>
      <c r="M886" s="26" t="s">
        <v>178</v>
      </c>
      <c r="N886" s="26" t="s">
        <v>255</v>
      </c>
      <c r="O886" s="26" t="s">
        <v>4274</v>
      </c>
      <c r="P886" s="26" t="s">
        <v>174</v>
      </c>
      <c r="Q886" s="26" t="s">
        <v>4126</v>
      </c>
      <c r="R886" s="26" t="s">
        <v>4126</v>
      </c>
      <c r="S886" s="26" t="s">
        <v>4126</v>
      </c>
      <c r="T886" s="26" t="s">
        <v>4126</v>
      </c>
      <c r="V886" s="41">
        <v>44477</v>
      </c>
      <c r="W886" s="47">
        <v>630</v>
      </c>
      <c r="X886" s="18" t="s">
        <v>6961</v>
      </c>
      <c r="Y886" s="29"/>
      <c r="Z886" s="45">
        <v>10904.724230919521</v>
      </c>
      <c r="AA886" s="30"/>
    </row>
    <row r="887" spans="1:27">
      <c r="A887" s="26" t="s">
        <v>2408</v>
      </c>
      <c r="B887" s="26" t="s">
        <v>2409</v>
      </c>
      <c r="C887" s="26" t="s">
        <v>173</v>
      </c>
      <c r="D887" s="26" t="s">
        <v>174</v>
      </c>
      <c r="F887" s="44">
        <v>6286062.0999999996</v>
      </c>
      <c r="H887" s="26" t="s">
        <v>4275</v>
      </c>
      <c r="K887" s="26" t="s">
        <v>4276</v>
      </c>
      <c r="L887" s="26" t="s">
        <v>177</v>
      </c>
      <c r="M887" s="26" t="s">
        <v>178</v>
      </c>
      <c r="N887" s="26" t="s">
        <v>451</v>
      </c>
      <c r="O887" s="26" t="s">
        <v>4277</v>
      </c>
      <c r="P887" s="26" t="s">
        <v>174</v>
      </c>
      <c r="Q887" s="26" t="s">
        <v>4126</v>
      </c>
      <c r="R887" s="26" t="s">
        <v>4126</v>
      </c>
      <c r="S887" s="26" t="s">
        <v>4126</v>
      </c>
      <c r="T887" s="26" t="s">
        <v>4126</v>
      </c>
      <c r="V887" s="41">
        <v>44477</v>
      </c>
      <c r="W887" s="47">
        <v>98</v>
      </c>
      <c r="X887" s="18" t="s">
        <v>7178</v>
      </c>
      <c r="Y887" s="29"/>
      <c r="Z887" s="45">
        <v>303245.26636210579</v>
      </c>
      <c r="AA887" s="30"/>
    </row>
    <row r="888" spans="1:27">
      <c r="A888" s="26" t="s">
        <v>2395</v>
      </c>
      <c r="B888" s="26" t="s">
        <v>2396</v>
      </c>
      <c r="C888" s="26" t="s">
        <v>173</v>
      </c>
      <c r="D888" s="26" t="s">
        <v>174</v>
      </c>
      <c r="F888" s="44">
        <v>27346.65</v>
      </c>
      <c r="H888" s="26" t="s">
        <v>4275</v>
      </c>
      <c r="K888" s="26" t="s">
        <v>4278</v>
      </c>
      <c r="L888" s="26" t="s">
        <v>177</v>
      </c>
      <c r="M888" s="26" t="s">
        <v>178</v>
      </c>
      <c r="N888" s="26" t="s">
        <v>451</v>
      </c>
      <c r="O888" s="26" t="s">
        <v>4279</v>
      </c>
      <c r="P888" s="26" t="s">
        <v>174</v>
      </c>
      <c r="Q888" s="26" t="s">
        <v>4126</v>
      </c>
      <c r="R888" s="26" t="s">
        <v>4126</v>
      </c>
      <c r="S888" s="26" t="s">
        <v>4126</v>
      </c>
      <c r="T888" s="26" t="s">
        <v>4126</v>
      </c>
      <c r="V888" s="41">
        <v>44477</v>
      </c>
      <c r="W888" s="47">
        <v>158</v>
      </c>
      <c r="X888" s="18" t="s">
        <v>7207</v>
      </c>
      <c r="Y888" s="29"/>
      <c r="Z888" s="45">
        <v>1319.2268914049198</v>
      </c>
      <c r="AA888" s="30"/>
    </row>
    <row r="889" spans="1:27">
      <c r="A889" s="26" t="s">
        <v>2429</v>
      </c>
      <c r="B889" s="26" t="s">
        <v>2430</v>
      </c>
      <c r="C889" s="26" t="s">
        <v>529</v>
      </c>
      <c r="D889" s="26" t="s">
        <v>174</v>
      </c>
      <c r="F889" s="44">
        <v>11771.17</v>
      </c>
      <c r="H889" s="26" t="s">
        <v>2429</v>
      </c>
      <c r="K889" s="26" t="s">
        <v>4280</v>
      </c>
      <c r="L889" s="26" t="s">
        <v>177</v>
      </c>
      <c r="M889" s="26" t="s">
        <v>178</v>
      </c>
      <c r="N889" s="26" t="s">
        <v>451</v>
      </c>
      <c r="O889" s="26" t="s">
        <v>4281</v>
      </c>
      <c r="P889" s="26" t="s">
        <v>174</v>
      </c>
      <c r="Q889" s="26" t="s">
        <v>4126</v>
      </c>
      <c r="R889" s="26" t="s">
        <v>4126</v>
      </c>
      <c r="S889" s="26" t="s">
        <v>4126</v>
      </c>
      <c r="T889" s="26" t="s">
        <v>4126</v>
      </c>
      <c r="V889" s="41">
        <v>44477</v>
      </c>
      <c r="W889" s="47">
        <v>612</v>
      </c>
      <c r="X889" s="18" t="s">
        <v>7299</v>
      </c>
      <c r="Y889" s="29"/>
      <c r="Z889" s="45">
        <v>567.85178467193782</v>
      </c>
      <c r="AA889" s="30"/>
    </row>
    <row r="890" spans="1:27">
      <c r="A890" s="26" t="s">
        <v>4282</v>
      </c>
      <c r="B890" s="26" t="s">
        <v>4283</v>
      </c>
      <c r="C890" s="26" t="s">
        <v>149</v>
      </c>
      <c r="D890" s="26" t="s">
        <v>4284</v>
      </c>
      <c r="E890" s="26" t="s">
        <v>173</v>
      </c>
      <c r="F890" s="44">
        <v>1</v>
      </c>
      <c r="G890" s="26" t="s">
        <v>241</v>
      </c>
      <c r="H890" s="26" t="s">
        <v>4285</v>
      </c>
      <c r="I890" s="26" t="s">
        <v>174</v>
      </c>
      <c r="K890" s="26" t="s">
        <v>4286</v>
      </c>
      <c r="L890" s="26" t="s">
        <v>241</v>
      </c>
      <c r="M890" s="26" t="s">
        <v>178</v>
      </c>
      <c r="N890" s="26" t="s">
        <v>178</v>
      </c>
      <c r="O890" s="26" t="s">
        <v>4287</v>
      </c>
      <c r="P890" s="26" t="s">
        <v>241</v>
      </c>
      <c r="Q890" s="26" t="s">
        <v>4288</v>
      </c>
      <c r="R890" s="26" t="s">
        <v>4289</v>
      </c>
      <c r="S890" s="26" t="s">
        <v>4289</v>
      </c>
      <c r="T890" s="26" t="s">
        <v>4290</v>
      </c>
      <c r="V890" s="41">
        <v>44480</v>
      </c>
      <c r="W890" s="47">
        <v>908</v>
      </c>
      <c r="X890" s="18" t="s">
        <v>7371</v>
      </c>
      <c r="Y890" s="29"/>
      <c r="Z890" s="45">
        <v>4.8534265191225008E-2</v>
      </c>
      <c r="AA890" s="30"/>
    </row>
    <row r="891" spans="1:27">
      <c r="A891" s="26" t="s">
        <v>700</v>
      </c>
      <c r="B891" s="26" t="s">
        <v>701</v>
      </c>
      <c r="C891" s="26" t="s">
        <v>173</v>
      </c>
      <c r="D891" s="26" t="s">
        <v>702</v>
      </c>
      <c r="E891" s="26" t="s">
        <v>173</v>
      </c>
      <c r="F891" s="44">
        <v>100000</v>
      </c>
      <c r="G891" s="26" t="s">
        <v>174</v>
      </c>
      <c r="H891" s="26" t="s">
        <v>1614</v>
      </c>
      <c r="I891" s="26" t="s">
        <v>174</v>
      </c>
      <c r="K891" s="26" t="s">
        <v>4291</v>
      </c>
      <c r="L891" s="26" t="s">
        <v>4292</v>
      </c>
      <c r="M891" s="26" t="s">
        <v>178</v>
      </c>
      <c r="N891" s="26" t="s">
        <v>274</v>
      </c>
      <c r="O891" s="26" t="s">
        <v>4293</v>
      </c>
      <c r="P891" s="26" t="s">
        <v>4294</v>
      </c>
      <c r="Q891" s="26" t="s">
        <v>4288</v>
      </c>
      <c r="R891" s="26" t="s">
        <v>4288</v>
      </c>
      <c r="S891" s="26" t="s">
        <v>4288</v>
      </c>
      <c r="T891" s="26" t="s">
        <v>4295</v>
      </c>
      <c r="V891" s="41">
        <v>44480</v>
      </c>
      <c r="W891" s="47">
        <v>183</v>
      </c>
      <c r="X891" s="18" t="s">
        <v>7215</v>
      </c>
      <c r="Y891" s="29"/>
      <c r="Z891" s="45">
        <v>4853.4265191225004</v>
      </c>
      <c r="AA891" s="30"/>
    </row>
    <row r="892" spans="1:27">
      <c r="A892" s="26" t="s">
        <v>4296</v>
      </c>
      <c r="B892" s="26" t="s">
        <v>4297</v>
      </c>
      <c r="C892" s="26" t="s">
        <v>174</v>
      </c>
      <c r="D892" s="26" t="s">
        <v>4298</v>
      </c>
      <c r="E892" s="26" t="s">
        <v>173</v>
      </c>
      <c r="F892" s="44">
        <v>4728</v>
      </c>
      <c r="G892" s="26" t="s">
        <v>174</v>
      </c>
      <c r="H892" s="26" t="s">
        <v>4299</v>
      </c>
      <c r="I892" s="26" t="s">
        <v>174</v>
      </c>
      <c r="K892" s="26" t="s">
        <v>4300</v>
      </c>
      <c r="L892" s="26" t="s">
        <v>926</v>
      </c>
      <c r="M892" s="26" t="s">
        <v>178</v>
      </c>
      <c r="N892" s="26" t="s">
        <v>255</v>
      </c>
      <c r="O892" s="26" t="s">
        <v>4301</v>
      </c>
      <c r="P892" s="26" t="s">
        <v>4302</v>
      </c>
      <c r="Q892" s="26" t="s">
        <v>4288</v>
      </c>
      <c r="R892" s="26" t="s">
        <v>4288</v>
      </c>
      <c r="S892" s="26" t="s">
        <v>4288</v>
      </c>
      <c r="T892" s="26" t="s">
        <v>4303</v>
      </c>
      <c r="V892" s="41">
        <v>44480</v>
      </c>
      <c r="W892" s="47">
        <v>755</v>
      </c>
      <c r="X892" s="18" t="s">
        <v>7326</v>
      </c>
      <c r="Y892" s="29"/>
      <c r="Z892" s="45">
        <v>229.47000582411184</v>
      </c>
      <c r="AA892" s="30"/>
    </row>
    <row r="893" spans="1:27">
      <c r="A893" s="26" t="s">
        <v>2943</v>
      </c>
      <c r="B893" s="26" t="s">
        <v>2944</v>
      </c>
      <c r="C893" s="26" t="s">
        <v>174</v>
      </c>
      <c r="D893" s="26" t="s">
        <v>4304</v>
      </c>
      <c r="E893" s="26" t="s">
        <v>173</v>
      </c>
      <c r="F893" s="44">
        <v>5836.05</v>
      </c>
      <c r="G893" s="26" t="s">
        <v>174</v>
      </c>
      <c r="H893" s="26" t="s">
        <v>4305</v>
      </c>
      <c r="I893" s="26" t="s">
        <v>174</v>
      </c>
      <c r="K893" s="26" t="s">
        <v>4306</v>
      </c>
      <c r="L893" s="26" t="s">
        <v>926</v>
      </c>
      <c r="M893" s="26" t="s">
        <v>178</v>
      </c>
      <c r="N893" s="26" t="s">
        <v>255</v>
      </c>
      <c r="O893" s="26" t="s">
        <v>4307</v>
      </c>
      <c r="P893" s="26" t="s">
        <v>4308</v>
      </c>
      <c r="Q893" s="26" t="s">
        <v>4288</v>
      </c>
      <c r="R893" s="26" t="s">
        <v>4288</v>
      </c>
      <c r="S893" s="26" t="s">
        <v>4288</v>
      </c>
      <c r="T893" s="26" t="s">
        <v>4309</v>
      </c>
      <c r="V893" s="41">
        <v>44480</v>
      </c>
      <c r="W893" s="47">
        <v>688</v>
      </c>
      <c r="X893" s="18" t="s">
        <v>7307</v>
      </c>
      <c r="Y893" s="29"/>
      <c r="Z893" s="45">
        <v>283.24839836924872</v>
      </c>
      <c r="AA893" s="30"/>
    </row>
    <row r="894" spans="1:27">
      <c r="A894" s="26" t="s">
        <v>3187</v>
      </c>
      <c r="B894" s="26" t="s">
        <v>3188</v>
      </c>
      <c r="C894" s="26" t="s">
        <v>174</v>
      </c>
      <c r="D894" s="26" t="s">
        <v>3189</v>
      </c>
      <c r="E894" s="26" t="s">
        <v>173</v>
      </c>
      <c r="F894" s="44">
        <v>61626</v>
      </c>
      <c r="G894" s="26" t="s">
        <v>174</v>
      </c>
      <c r="H894" s="26" t="s">
        <v>4310</v>
      </c>
      <c r="I894" s="26" t="s">
        <v>174</v>
      </c>
      <c r="K894" s="26" t="s">
        <v>4311</v>
      </c>
      <c r="L894" s="26" t="s">
        <v>177</v>
      </c>
      <c r="M894" s="26" t="s">
        <v>178</v>
      </c>
      <c r="N894" s="26" t="s">
        <v>122</v>
      </c>
      <c r="O894" s="26" t="s">
        <v>4312</v>
      </c>
      <c r="P894" s="26" t="s">
        <v>4313</v>
      </c>
      <c r="Q894" s="26" t="s">
        <v>4288</v>
      </c>
      <c r="R894" s="26" t="s">
        <v>4288</v>
      </c>
      <c r="S894" s="26" t="s">
        <v>4288</v>
      </c>
      <c r="T894" s="26" t="s">
        <v>4314</v>
      </c>
      <c r="V894" s="41">
        <v>44480</v>
      </c>
      <c r="W894" s="47">
        <v>668</v>
      </c>
      <c r="X894" s="18" t="s">
        <v>7306</v>
      </c>
      <c r="Y894" s="29"/>
      <c r="Z894" s="45">
        <v>2990.9726266744324</v>
      </c>
      <c r="AA894" s="30"/>
    </row>
    <row r="895" spans="1:27">
      <c r="A895" s="26" t="s">
        <v>4315</v>
      </c>
      <c r="B895" s="26" t="s">
        <v>4316</v>
      </c>
      <c r="C895" s="26" t="s">
        <v>192</v>
      </c>
      <c r="D895" s="26" t="s">
        <v>4317</v>
      </c>
      <c r="E895" s="26" t="s">
        <v>173</v>
      </c>
      <c r="F895" s="44">
        <v>11606.2</v>
      </c>
      <c r="G895" s="26" t="s">
        <v>174</v>
      </c>
      <c r="H895" s="26" t="s">
        <v>4318</v>
      </c>
      <c r="I895" s="26" t="s">
        <v>174</v>
      </c>
      <c r="K895" s="26" t="s">
        <v>4319</v>
      </c>
      <c r="L895" s="26" t="s">
        <v>2689</v>
      </c>
      <c r="M895" s="26" t="s">
        <v>178</v>
      </c>
      <c r="N895" s="26" t="s">
        <v>120</v>
      </c>
      <c r="O895" s="26" t="s">
        <v>4320</v>
      </c>
      <c r="P895" s="26" t="s">
        <v>4321</v>
      </c>
      <c r="Q895" s="26" t="s">
        <v>4288</v>
      </c>
      <c r="R895" s="26" t="s">
        <v>4288</v>
      </c>
      <c r="S895" s="26" t="s">
        <v>4288</v>
      </c>
      <c r="T895" s="26" t="s">
        <v>4322</v>
      </c>
      <c r="V895" s="41">
        <v>44480</v>
      </c>
      <c r="W895" s="47">
        <v>1089</v>
      </c>
      <c r="X895" s="18" t="s">
        <v>7404</v>
      </c>
      <c r="Y895" s="29"/>
      <c r="Z895" s="45">
        <v>563.29838866239572</v>
      </c>
      <c r="AA895" s="30"/>
    </row>
    <row r="896" spans="1:27">
      <c r="A896" s="26" t="s">
        <v>2960</v>
      </c>
      <c r="B896" s="26" t="s">
        <v>2961</v>
      </c>
      <c r="C896" s="26" t="s">
        <v>192</v>
      </c>
      <c r="D896" s="26" t="s">
        <v>4323</v>
      </c>
      <c r="E896" s="26" t="s">
        <v>173</v>
      </c>
      <c r="F896" s="44">
        <v>41735.370000000003</v>
      </c>
      <c r="G896" s="26" t="s">
        <v>174</v>
      </c>
      <c r="H896" s="26" t="s">
        <v>1614</v>
      </c>
      <c r="I896" s="26" t="s">
        <v>174</v>
      </c>
      <c r="K896" s="26" t="s">
        <v>4324</v>
      </c>
      <c r="L896" s="26" t="s">
        <v>485</v>
      </c>
      <c r="M896" s="26" t="s">
        <v>178</v>
      </c>
      <c r="N896" s="26" t="s">
        <v>120</v>
      </c>
      <c r="O896" s="26" t="s">
        <v>4325</v>
      </c>
      <c r="P896" s="26" t="s">
        <v>4326</v>
      </c>
      <c r="Q896" s="26" t="s">
        <v>4288</v>
      </c>
      <c r="R896" s="26" t="s">
        <v>4288</v>
      </c>
      <c r="S896" s="26" t="s">
        <v>4288</v>
      </c>
      <c r="T896" s="26" t="s">
        <v>4327</v>
      </c>
      <c r="V896" s="41">
        <v>44480</v>
      </c>
      <c r="W896" s="47">
        <v>776</v>
      </c>
      <c r="X896" s="18" t="s">
        <v>7332</v>
      </c>
      <c r="Y896" s="29"/>
      <c r="Z896" s="45">
        <v>2025.5955154338965</v>
      </c>
      <c r="AA896" s="30"/>
    </row>
    <row r="897" spans="1:27">
      <c r="A897" s="26" t="s">
        <v>865</v>
      </c>
      <c r="B897" s="26" t="s">
        <v>866</v>
      </c>
      <c r="C897" s="26" t="s">
        <v>174</v>
      </c>
      <c r="D897" s="26" t="s">
        <v>867</v>
      </c>
      <c r="E897" s="26" t="s">
        <v>173</v>
      </c>
      <c r="F897" s="44">
        <v>63638.239999999998</v>
      </c>
      <c r="G897" s="26" t="s">
        <v>174</v>
      </c>
      <c r="H897" s="26" t="s">
        <v>2314</v>
      </c>
      <c r="I897" s="26" t="s">
        <v>174</v>
      </c>
      <c r="K897" s="26" t="s">
        <v>4328</v>
      </c>
      <c r="L897" s="26" t="s">
        <v>177</v>
      </c>
      <c r="M897" s="26" t="s">
        <v>178</v>
      </c>
      <c r="N897" s="26" t="s">
        <v>255</v>
      </c>
      <c r="O897" s="26" t="s">
        <v>4329</v>
      </c>
      <c r="P897" s="26" t="s">
        <v>4330</v>
      </c>
      <c r="Q897" s="26" t="s">
        <v>4288</v>
      </c>
      <c r="R897" s="26" t="s">
        <v>4288</v>
      </c>
      <c r="S897" s="26" t="s">
        <v>4288</v>
      </c>
      <c r="T897" s="26" t="s">
        <v>4331</v>
      </c>
      <c r="V897" s="41">
        <v>44480</v>
      </c>
      <c r="W897" s="47">
        <v>274</v>
      </c>
      <c r="X897" s="18" t="s">
        <v>2314</v>
      </c>
      <c r="Y897" s="29"/>
      <c r="Z897" s="45">
        <v>3088.6352164628229</v>
      </c>
      <c r="AA897" s="30"/>
    </row>
    <row r="898" spans="1:27">
      <c r="A898" s="26" t="s">
        <v>3387</v>
      </c>
      <c r="B898" s="26" t="s">
        <v>3388</v>
      </c>
      <c r="C898" s="26" t="s">
        <v>174</v>
      </c>
      <c r="D898" s="26" t="s">
        <v>3389</v>
      </c>
      <c r="E898" s="26" t="s">
        <v>173</v>
      </c>
      <c r="F898" s="44">
        <v>47344.4</v>
      </c>
      <c r="G898" s="26" t="s">
        <v>174</v>
      </c>
      <c r="H898" s="26" t="s">
        <v>4332</v>
      </c>
      <c r="I898" s="26" t="s">
        <v>174</v>
      </c>
      <c r="K898" s="26" t="s">
        <v>4333</v>
      </c>
      <c r="L898" s="26" t="s">
        <v>363</v>
      </c>
      <c r="M898" s="26" t="s">
        <v>178</v>
      </c>
      <c r="N898" s="26" t="s">
        <v>255</v>
      </c>
      <c r="O898" s="26" t="s">
        <v>4334</v>
      </c>
      <c r="P898" s="26" t="s">
        <v>4335</v>
      </c>
      <c r="Q898" s="26" t="s">
        <v>4288</v>
      </c>
      <c r="R898" s="26" t="s">
        <v>4288</v>
      </c>
      <c r="S898" s="26" t="s">
        <v>4288</v>
      </c>
      <c r="T898" s="26" t="s">
        <v>4336</v>
      </c>
      <c r="V898" s="41">
        <v>44480</v>
      </c>
      <c r="W898" s="47">
        <v>820</v>
      </c>
      <c r="X898" s="18" t="s">
        <v>7348</v>
      </c>
      <c r="Y898" s="29"/>
      <c r="Z898" s="45">
        <v>2297.8256649194332</v>
      </c>
      <c r="AA898" s="30"/>
    </row>
    <row r="899" spans="1:27">
      <c r="A899" s="26" t="s">
        <v>3024</v>
      </c>
      <c r="B899" s="26" t="s">
        <v>3025</v>
      </c>
      <c r="C899" s="26" t="s">
        <v>174</v>
      </c>
      <c r="D899" s="26" t="s">
        <v>4337</v>
      </c>
      <c r="E899" s="26" t="s">
        <v>173</v>
      </c>
      <c r="F899" s="44">
        <v>45935.05</v>
      </c>
      <c r="G899" s="26" t="s">
        <v>174</v>
      </c>
      <c r="H899" s="26" t="s">
        <v>4338</v>
      </c>
      <c r="I899" s="26" t="s">
        <v>174</v>
      </c>
      <c r="K899" s="26" t="s">
        <v>4339</v>
      </c>
      <c r="L899" s="26" t="s">
        <v>3467</v>
      </c>
      <c r="M899" s="26" t="s">
        <v>178</v>
      </c>
      <c r="N899" s="26" t="s">
        <v>255</v>
      </c>
      <c r="O899" s="26" t="s">
        <v>4340</v>
      </c>
      <c r="P899" s="26" t="s">
        <v>4341</v>
      </c>
      <c r="Q899" s="26" t="s">
        <v>4288</v>
      </c>
      <c r="R899" s="26" t="s">
        <v>4288</v>
      </c>
      <c r="S899" s="26" t="s">
        <v>4288</v>
      </c>
      <c r="T899" s="26" t="s">
        <v>4342</v>
      </c>
      <c r="V899" s="41">
        <v>44480</v>
      </c>
      <c r="W899" s="47">
        <v>656</v>
      </c>
      <c r="X899" s="18" t="s">
        <v>7302</v>
      </c>
      <c r="Y899" s="29"/>
      <c r="Z899" s="45">
        <v>2229.4238982721804</v>
      </c>
      <c r="AA899" s="30"/>
    </row>
    <row r="900" spans="1:27">
      <c r="A900" s="26" t="s">
        <v>489</v>
      </c>
      <c r="B900" s="26" t="s">
        <v>490</v>
      </c>
      <c r="C900" s="26" t="s">
        <v>173</v>
      </c>
      <c r="D900" s="26" t="s">
        <v>491</v>
      </c>
      <c r="E900" s="26" t="s">
        <v>173</v>
      </c>
      <c r="F900" s="44">
        <v>1098</v>
      </c>
      <c r="G900" s="26" t="s">
        <v>174</v>
      </c>
      <c r="H900" s="26" t="s">
        <v>4343</v>
      </c>
      <c r="I900" s="26" t="s">
        <v>174</v>
      </c>
      <c r="K900" s="26" t="s">
        <v>4344</v>
      </c>
      <c r="L900" s="26" t="s">
        <v>177</v>
      </c>
      <c r="M900" s="26" t="s">
        <v>178</v>
      </c>
      <c r="N900" s="26" t="s">
        <v>122</v>
      </c>
      <c r="O900" s="26" t="s">
        <v>4345</v>
      </c>
      <c r="P900" s="26" t="s">
        <v>4346</v>
      </c>
      <c r="Q900" s="26" t="s">
        <v>4288</v>
      </c>
      <c r="R900" s="26" t="s">
        <v>4288</v>
      </c>
      <c r="S900" s="26" t="s">
        <v>4288</v>
      </c>
      <c r="T900" s="26" t="s">
        <v>4347</v>
      </c>
      <c r="V900" s="41">
        <v>44480</v>
      </c>
      <c r="W900" s="47">
        <v>299</v>
      </c>
      <c r="X900" s="18" t="s">
        <v>7243</v>
      </c>
      <c r="Y900" s="29"/>
      <c r="Z900" s="45">
        <v>53.29062317996506</v>
      </c>
      <c r="AA900" s="30"/>
    </row>
    <row r="901" spans="1:27">
      <c r="A901" s="26" t="s">
        <v>570</v>
      </c>
      <c r="B901" s="26" t="s">
        <v>571</v>
      </c>
      <c r="C901" s="26" t="s">
        <v>174</v>
      </c>
      <c r="D901" s="26" t="s">
        <v>572</v>
      </c>
      <c r="E901" s="26" t="s">
        <v>173</v>
      </c>
      <c r="F901" s="44">
        <v>22087.8</v>
      </c>
      <c r="G901" s="26" t="s">
        <v>174</v>
      </c>
      <c r="H901" s="26" t="s">
        <v>573</v>
      </c>
      <c r="I901" s="26" t="s">
        <v>174</v>
      </c>
      <c r="K901" s="26" t="s">
        <v>4348</v>
      </c>
      <c r="L901" s="26" t="s">
        <v>4349</v>
      </c>
      <c r="M901" s="26" t="s">
        <v>178</v>
      </c>
      <c r="N901" s="26" t="s">
        <v>206</v>
      </c>
      <c r="O901" s="26" t="s">
        <v>4350</v>
      </c>
      <c r="P901" s="26" t="s">
        <v>4351</v>
      </c>
      <c r="Q901" s="26" t="s">
        <v>4288</v>
      </c>
      <c r="R901" s="26" t="s">
        <v>4288</v>
      </c>
      <c r="S901" s="26" t="s">
        <v>4288</v>
      </c>
      <c r="T901" s="26" t="s">
        <v>4352</v>
      </c>
      <c r="V901" s="41">
        <v>44480</v>
      </c>
      <c r="W901" s="47">
        <v>363</v>
      </c>
      <c r="X901" s="18" t="s">
        <v>7258</v>
      </c>
      <c r="Y901" s="29"/>
      <c r="Z901" s="45">
        <v>1072.0151426907396</v>
      </c>
      <c r="AA901" s="30"/>
    </row>
    <row r="902" spans="1:27">
      <c r="A902" s="26" t="s">
        <v>700</v>
      </c>
      <c r="B902" s="26" t="s">
        <v>701</v>
      </c>
      <c r="C902" s="26" t="s">
        <v>173</v>
      </c>
      <c r="D902" s="26" t="s">
        <v>702</v>
      </c>
      <c r="E902" s="26" t="s">
        <v>173</v>
      </c>
      <c r="F902" s="44">
        <v>50000</v>
      </c>
      <c r="G902" s="26" t="s">
        <v>174</v>
      </c>
      <c r="H902" s="26" t="s">
        <v>2793</v>
      </c>
      <c r="I902" s="26" t="s">
        <v>174</v>
      </c>
      <c r="K902" s="26" t="s">
        <v>4353</v>
      </c>
      <c r="L902" s="26" t="s">
        <v>4354</v>
      </c>
      <c r="M902" s="26" t="s">
        <v>178</v>
      </c>
      <c r="N902" s="26" t="s">
        <v>274</v>
      </c>
      <c r="O902" s="26" t="s">
        <v>4355</v>
      </c>
      <c r="P902" s="26" t="s">
        <v>4356</v>
      </c>
      <c r="Q902" s="26" t="s">
        <v>4288</v>
      </c>
      <c r="R902" s="26" t="s">
        <v>4288</v>
      </c>
      <c r="S902" s="26" t="s">
        <v>4288</v>
      </c>
      <c r="T902" s="26" t="s">
        <v>4357</v>
      </c>
      <c r="V902" s="41">
        <v>44480</v>
      </c>
      <c r="W902" s="47">
        <v>183</v>
      </c>
      <c r="X902" s="18" t="s">
        <v>7215</v>
      </c>
      <c r="Y902" s="29"/>
      <c r="Z902" s="45">
        <v>2426.7132595612502</v>
      </c>
      <c r="AA902" s="30"/>
    </row>
    <row r="903" spans="1:27">
      <c r="A903" s="26" t="s">
        <v>749</v>
      </c>
      <c r="B903" s="26" t="s">
        <v>750</v>
      </c>
      <c r="C903" s="26" t="s">
        <v>192</v>
      </c>
      <c r="D903" s="26" t="s">
        <v>751</v>
      </c>
      <c r="E903" s="26" t="s">
        <v>173</v>
      </c>
      <c r="F903" s="44">
        <v>9786.86</v>
      </c>
      <c r="G903" s="26" t="s">
        <v>174</v>
      </c>
      <c r="H903" s="26" t="s">
        <v>4358</v>
      </c>
      <c r="I903" s="26" t="s">
        <v>174</v>
      </c>
      <c r="K903" s="26" t="s">
        <v>4359</v>
      </c>
      <c r="L903" s="26" t="s">
        <v>196</v>
      </c>
      <c r="M903" s="26" t="s">
        <v>178</v>
      </c>
      <c r="N903" s="26" t="s">
        <v>179</v>
      </c>
      <c r="O903" s="26" t="s">
        <v>4360</v>
      </c>
      <c r="P903" s="26" t="s">
        <v>4361</v>
      </c>
      <c r="Q903" s="26" t="s">
        <v>4288</v>
      </c>
      <c r="R903" s="26" t="s">
        <v>4288</v>
      </c>
      <c r="S903" s="26" t="s">
        <v>4288</v>
      </c>
      <c r="T903" s="26" t="s">
        <v>4362</v>
      </c>
      <c r="V903" s="41">
        <v>44480</v>
      </c>
      <c r="W903" s="47">
        <v>245</v>
      </c>
      <c r="X903" s="18" t="s">
        <v>7229</v>
      </c>
      <c r="Y903" s="29"/>
      <c r="Z903" s="45">
        <v>474.9980586293924</v>
      </c>
      <c r="AA903" s="30"/>
    </row>
    <row r="904" spans="1:27">
      <c r="A904" s="26" t="s">
        <v>3564</v>
      </c>
      <c r="B904" s="26" t="s">
        <v>3565</v>
      </c>
      <c r="C904" s="26" t="s">
        <v>174</v>
      </c>
      <c r="D904" s="26" t="s">
        <v>3566</v>
      </c>
      <c r="E904" s="26" t="s">
        <v>173</v>
      </c>
      <c r="F904" s="44">
        <v>25563.5</v>
      </c>
      <c r="G904" s="26" t="s">
        <v>174</v>
      </c>
      <c r="H904" s="26" t="s">
        <v>1975</v>
      </c>
      <c r="I904" s="26" t="s">
        <v>174</v>
      </c>
      <c r="K904" s="26" t="s">
        <v>4363</v>
      </c>
      <c r="L904" s="26" t="s">
        <v>4364</v>
      </c>
      <c r="M904" s="26" t="s">
        <v>178</v>
      </c>
      <c r="N904" s="26" t="s">
        <v>255</v>
      </c>
      <c r="O904" s="26" t="s">
        <v>4365</v>
      </c>
      <c r="P904" s="26" t="s">
        <v>4366</v>
      </c>
      <c r="Q904" s="26" t="s">
        <v>4288</v>
      </c>
      <c r="R904" s="26" t="s">
        <v>4288</v>
      </c>
      <c r="S904" s="26" t="s">
        <v>4288</v>
      </c>
      <c r="T904" s="26" t="s">
        <v>4367</v>
      </c>
      <c r="V904" s="41">
        <v>44480</v>
      </c>
      <c r="W904" s="47">
        <v>920</v>
      </c>
      <c r="X904" s="18" t="s">
        <v>7373</v>
      </c>
      <c r="Y904" s="29"/>
      <c r="Z904" s="45">
        <v>1240.7056882158804</v>
      </c>
      <c r="AA904" s="30"/>
    </row>
    <row r="905" spans="1:27">
      <c r="A905" s="26" t="s">
        <v>1299</v>
      </c>
      <c r="B905" s="26" t="s">
        <v>1300</v>
      </c>
      <c r="C905" s="26" t="s">
        <v>192</v>
      </c>
      <c r="D905" s="26" t="s">
        <v>1301</v>
      </c>
      <c r="E905" s="26" t="s">
        <v>173</v>
      </c>
      <c r="F905" s="44">
        <v>296869.36</v>
      </c>
      <c r="G905" s="26" t="s">
        <v>174</v>
      </c>
      <c r="H905" s="26" t="s">
        <v>4368</v>
      </c>
      <c r="I905" s="26" t="s">
        <v>174</v>
      </c>
      <c r="K905" s="26" t="s">
        <v>4369</v>
      </c>
      <c r="L905" s="26" t="s">
        <v>363</v>
      </c>
      <c r="M905" s="26" t="s">
        <v>178</v>
      </c>
      <c r="N905" s="26" t="s">
        <v>179</v>
      </c>
      <c r="O905" s="26" t="s">
        <v>4370</v>
      </c>
      <c r="P905" s="26" t="s">
        <v>4371</v>
      </c>
      <c r="Q905" s="26" t="s">
        <v>4288</v>
      </c>
      <c r="R905" s="26" t="s">
        <v>4288</v>
      </c>
      <c r="S905" s="26" t="s">
        <v>4288</v>
      </c>
      <c r="T905" s="26" t="s">
        <v>4372</v>
      </c>
      <c r="V905" s="41">
        <v>44480</v>
      </c>
      <c r="W905" s="47">
        <v>291</v>
      </c>
      <c r="X905" s="18" t="s">
        <v>7239</v>
      </c>
      <c r="Y905" s="29"/>
      <c r="Z905" s="45">
        <v>14408.336245389244</v>
      </c>
      <c r="AA905" s="30"/>
    </row>
    <row r="906" spans="1:27">
      <c r="A906" s="26" t="s">
        <v>417</v>
      </c>
      <c r="B906" s="26" t="s">
        <v>418</v>
      </c>
      <c r="C906" s="26" t="s">
        <v>174</v>
      </c>
      <c r="D906" s="26" t="s">
        <v>419</v>
      </c>
      <c r="E906" s="26" t="s">
        <v>173</v>
      </c>
      <c r="F906" s="44">
        <v>17247.240000000002</v>
      </c>
      <c r="G906" s="26" t="s">
        <v>174</v>
      </c>
      <c r="H906" s="26" t="s">
        <v>420</v>
      </c>
      <c r="I906" s="26" t="s">
        <v>174</v>
      </c>
      <c r="K906" s="26" t="s">
        <v>4373</v>
      </c>
      <c r="L906" s="26" t="s">
        <v>177</v>
      </c>
      <c r="M906" s="26" t="s">
        <v>178</v>
      </c>
      <c r="N906" s="26" t="s">
        <v>422</v>
      </c>
      <c r="O906" s="26" t="s">
        <v>4374</v>
      </c>
      <c r="P906" s="26" t="s">
        <v>4375</v>
      </c>
      <c r="Q906" s="26" t="s">
        <v>4288</v>
      </c>
      <c r="R906" s="26" t="s">
        <v>4288</v>
      </c>
      <c r="S906" s="26" t="s">
        <v>4288</v>
      </c>
      <c r="T906" s="26" t="s">
        <v>4376</v>
      </c>
      <c r="V906" s="41">
        <v>44480</v>
      </c>
      <c r="W906" s="47">
        <v>332</v>
      </c>
      <c r="X906" s="18" t="s">
        <v>7250</v>
      </c>
      <c r="Y906" s="29"/>
      <c r="Z906" s="45">
        <v>837.08211997670367</v>
      </c>
      <c r="AA906" s="30"/>
    </row>
    <row r="907" spans="1:27">
      <c r="A907" s="26" t="s">
        <v>1153</v>
      </c>
      <c r="B907" s="26" t="s">
        <v>1154</v>
      </c>
      <c r="C907" s="26" t="s">
        <v>174</v>
      </c>
      <c r="D907" s="26" t="s">
        <v>1155</v>
      </c>
      <c r="E907" s="26" t="s">
        <v>173</v>
      </c>
      <c r="F907" s="44">
        <v>41091.56</v>
      </c>
      <c r="G907" s="26" t="s">
        <v>174</v>
      </c>
      <c r="H907" s="26" t="s">
        <v>3666</v>
      </c>
      <c r="I907" s="26" t="s">
        <v>174</v>
      </c>
      <c r="K907" s="26" t="s">
        <v>4377</v>
      </c>
      <c r="L907" s="26" t="s">
        <v>177</v>
      </c>
      <c r="M907" s="26" t="s">
        <v>178</v>
      </c>
      <c r="N907" s="26" t="s">
        <v>1158</v>
      </c>
      <c r="O907" s="26" t="s">
        <v>4378</v>
      </c>
      <c r="P907" s="26" t="s">
        <v>4379</v>
      </c>
      <c r="Q907" s="26" t="s">
        <v>4288</v>
      </c>
      <c r="R907" s="26" t="s">
        <v>4288</v>
      </c>
      <c r="S907" s="26" t="s">
        <v>4288</v>
      </c>
      <c r="T907" s="26" t="s">
        <v>4380</v>
      </c>
      <c r="V907" s="41">
        <v>44480</v>
      </c>
      <c r="W907" s="47">
        <v>72</v>
      </c>
      <c r="X907" s="18" t="s">
        <v>7168</v>
      </c>
      <c r="Y907" s="29"/>
      <c r="Z907" s="45">
        <v>1994.3486701611337</v>
      </c>
      <c r="AA907" s="30"/>
    </row>
    <row r="908" spans="1:27">
      <c r="A908" s="26" t="s">
        <v>1381</v>
      </c>
      <c r="B908" s="26" t="s">
        <v>1382</v>
      </c>
      <c r="C908" s="26" t="s">
        <v>174</v>
      </c>
      <c r="D908" s="26" t="s">
        <v>1383</v>
      </c>
      <c r="E908" s="26" t="s">
        <v>173</v>
      </c>
      <c r="F908" s="44">
        <v>498</v>
      </c>
      <c r="G908" s="26" t="s">
        <v>174</v>
      </c>
      <c r="H908" s="26" t="s">
        <v>2659</v>
      </c>
      <c r="I908" s="26" t="s">
        <v>174</v>
      </c>
      <c r="K908" s="26" t="s">
        <v>4381</v>
      </c>
      <c r="L908" s="26" t="s">
        <v>485</v>
      </c>
      <c r="M908" s="26" t="s">
        <v>178</v>
      </c>
      <c r="N908" s="26" t="s">
        <v>255</v>
      </c>
      <c r="O908" s="26" t="s">
        <v>4382</v>
      </c>
      <c r="P908" s="26" t="s">
        <v>4383</v>
      </c>
      <c r="Q908" s="26" t="s">
        <v>4288</v>
      </c>
      <c r="R908" s="26" t="s">
        <v>4288</v>
      </c>
      <c r="S908" s="26" t="s">
        <v>4288</v>
      </c>
      <c r="T908" s="26" t="s">
        <v>4384</v>
      </c>
      <c r="V908" s="41">
        <v>44480</v>
      </c>
      <c r="W908" s="47">
        <v>362</v>
      </c>
      <c r="X908" s="18" t="s">
        <v>7257</v>
      </c>
      <c r="Y908" s="29"/>
      <c r="Z908" s="45">
        <v>24.170064065230054</v>
      </c>
      <c r="AA908" s="30"/>
    </row>
    <row r="909" spans="1:27">
      <c r="A909" s="26" t="s">
        <v>989</v>
      </c>
      <c r="B909" s="26" t="s">
        <v>990</v>
      </c>
      <c r="C909" s="26" t="s">
        <v>174</v>
      </c>
      <c r="D909" s="26" t="s">
        <v>991</v>
      </c>
      <c r="E909" s="26" t="s">
        <v>173</v>
      </c>
      <c r="F909" s="44">
        <v>63401.84</v>
      </c>
      <c r="G909" s="26" t="s">
        <v>174</v>
      </c>
      <c r="H909" s="26" t="s">
        <v>992</v>
      </c>
      <c r="I909" s="26" t="s">
        <v>174</v>
      </c>
      <c r="K909" s="26" t="s">
        <v>4385</v>
      </c>
      <c r="L909" s="26" t="s">
        <v>196</v>
      </c>
      <c r="M909" s="26" t="s">
        <v>178</v>
      </c>
      <c r="N909" s="26" t="s">
        <v>255</v>
      </c>
      <c r="O909" s="26" t="s">
        <v>4386</v>
      </c>
      <c r="P909" s="26" t="s">
        <v>4387</v>
      </c>
      <c r="Q909" s="26" t="s">
        <v>4288</v>
      </c>
      <c r="R909" s="26" t="s">
        <v>4288</v>
      </c>
      <c r="S909" s="26" t="s">
        <v>4288</v>
      </c>
      <c r="T909" s="26" t="s">
        <v>4388</v>
      </c>
      <c r="V909" s="41">
        <v>44480</v>
      </c>
      <c r="W909" s="47">
        <v>144</v>
      </c>
      <c r="X909" s="18" t="s">
        <v>7199</v>
      </c>
      <c r="Y909" s="29"/>
      <c r="Z909" s="45">
        <v>3077.1617161716172</v>
      </c>
      <c r="AA909" s="30"/>
    </row>
    <row r="910" spans="1:27">
      <c r="A910" s="26" t="s">
        <v>787</v>
      </c>
      <c r="B910" s="26" t="s">
        <v>788</v>
      </c>
      <c r="C910" s="26" t="s">
        <v>173</v>
      </c>
      <c r="D910" s="26" t="s">
        <v>789</v>
      </c>
      <c r="E910" s="26" t="s">
        <v>173</v>
      </c>
      <c r="F910" s="44">
        <v>43997.35</v>
      </c>
      <c r="G910" s="26" t="s">
        <v>174</v>
      </c>
      <c r="H910" s="26" t="s">
        <v>790</v>
      </c>
      <c r="I910" s="26" t="s">
        <v>174</v>
      </c>
      <c r="K910" s="26" t="s">
        <v>4389</v>
      </c>
      <c r="L910" s="26" t="s">
        <v>177</v>
      </c>
      <c r="M910" s="26" t="s">
        <v>178</v>
      </c>
      <c r="N910" s="26" t="s">
        <v>451</v>
      </c>
      <c r="O910" s="26" t="s">
        <v>4390</v>
      </c>
      <c r="P910" s="26" t="s">
        <v>4391</v>
      </c>
      <c r="Q910" s="26" t="s">
        <v>4288</v>
      </c>
      <c r="R910" s="26" t="s">
        <v>4288</v>
      </c>
      <c r="S910" s="26" t="s">
        <v>4288</v>
      </c>
      <c r="T910" s="26" t="s">
        <v>4392</v>
      </c>
      <c r="V910" s="41">
        <v>44480</v>
      </c>
      <c r="W910" s="47">
        <v>81</v>
      </c>
      <c r="X910" s="18" t="s">
        <v>7171</v>
      </c>
      <c r="Y910" s="29"/>
      <c r="Z910" s="45">
        <v>2135.3790526111434</v>
      </c>
      <c r="AA910" s="30"/>
    </row>
    <row r="911" spans="1:27">
      <c r="A911" s="26" t="s">
        <v>1507</v>
      </c>
      <c r="B911" s="26" t="s">
        <v>1508</v>
      </c>
      <c r="C911" s="26" t="s">
        <v>174</v>
      </c>
      <c r="D911" s="26" t="s">
        <v>1509</v>
      </c>
      <c r="E911" s="26" t="s">
        <v>173</v>
      </c>
      <c r="F911" s="44">
        <v>24337.37</v>
      </c>
      <c r="G911" s="26" t="s">
        <v>174</v>
      </c>
      <c r="H911" s="26" t="s">
        <v>4393</v>
      </c>
      <c r="I911" s="26" t="s">
        <v>174</v>
      </c>
      <c r="K911" s="26" t="s">
        <v>4394</v>
      </c>
      <c r="L911" s="26" t="s">
        <v>4395</v>
      </c>
      <c r="M911" s="26" t="s">
        <v>178</v>
      </c>
      <c r="N911" s="26" t="s">
        <v>1513</v>
      </c>
      <c r="O911" s="26" t="s">
        <v>4396</v>
      </c>
      <c r="P911" s="26" t="s">
        <v>4397</v>
      </c>
      <c r="Q911" s="26" t="s">
        <v>4288</v>
      </c>
      <c r="R911" s="26" t="s">
        <v>4288</v>
      </c>
      <c r="S911" s="26" t="s">
        <v>4288</v>
      </c>
      <c r="T911" s="26" t="s">
        <v>4398</v>
      </c>
      <c r="V911" s="41">
        <v>44480</v>
      </c>
      <c r="W911" s="47">
        <v>181</v>
      </c>
      <c r="X911" s="18" t="s">
        <v>7213</v>
      </c>
      <c r="Y911" s="29"/>
      <c r="Z911" s="45">
        <v>1181.1963696369637</v>
      </c>
      <c r="AA911" s="30"/>
    </row>
    <row r="912" spans="1:27">
      <c r="A912" s="26" t="s">
        <v>913</v>
      </c>
      <c r="B912" s="26" t="s">
        <v>914</v>
      </c>
      <c r="C912" s="26" t="s">
        <v>173</v>
      </c>
      <c r="D912" s="26" t="s">
        <v>915</v>
      </c>
      <c r="E912" s="26" t="s">
        <v>173</v>
      </c>
      <c r="F912" s="44">
        <v>105166.2</v>
      </c>
      <c r="G912" s="26" t="s">
        <v>174</v>
      </c>
      <c r="H912" s="26" t="s">
        <v>916</v>
      </c>
      <c r="I912" s="26" t="s">
        <v>174</v>
      </c>
      <c r="K912" s="26" t="s">
        <v>4399</v>
      </c>
      <c r="L912" s="26" t="s">
        <v>177</v>
      </c>
      <c r="M912" s="26" t="s">
        <v>178</v>
      </c>
      <c r="N912" s="26" t="s">
        <v>451</v>
      </c>
      <c r="O912" s="26" t="s">
        <v>4400</v>
      </c>
      <c r="P912" s="26" t="s">
        <v>4401</v>
      </c>
      <c r="Q912" s="26" t="s">
        <v>4288</v>
      </c>
      <c r="R912" s="26" t="s">
        <v>4288</v>
      </c>
      <c r="S912" s="26" t="s">
        <v>4288</v>
      </c>
      <c r="T912" s="26" t="s">
        <v>4402</v>
      </c>
      <c r="V912" s="41">
        <v>44480</v>
      </c>
      <c r="W912" s="47">
        <v>152</v>
      </c>
      <c r="X912" s="18" t="s">
        <v>7203</v>
      </c>
      <c r="Y912" s="29"/>
      <c r="Z912" s="45">
        <v>5104.1642399534076</v>
      </c>
      <c r="AA912" s="30"/>
    </row>
    <row r="913" spans="1:27">
      <c r="A913" s="26" t="s">
        <v>2960</v>
      </c>
      <c r="B913" s="26" t="s">
        <v>2961</v>
      </c>
      <c r="C913" s="26" t="s">
        <v>192</v>
      </c>
      <c r="D913" s="26" t="s">
        <v>4323</v>
      </c>
      <c r="E913" s="26" t="s">
        <v>173</v>
      </c>
      <c r="F913" s="44">
        <v>28657.35</v>
      </c>
      <c r="G913" s="26" t="s">
        <v>174</v>
      </c>
      <c r="H913" s="26" t="s">
        <v>1614</v>
      </c>
      <c r="I913" s="26" t="s">
        <v>174</v>
      </c>
      <c r="K913" s="26" t="s">
        <v>4403</v>
      </c>
      <c r="L913" s="26" t="s">
        <v>177</v>
      </c>
      <c r="M913" s="26" t="s">
        <v>178</v>
      </c>
      <c r="N913" s="26" t="s">
        <v>120</v>
      </c>
      <c r="O913" s="26" t="s">
        <v>4404</v>
      </c>
      <c r="P913" s="26" t="s">
        <v>4405</v>
      </c>
      <c r="Q913" s="26" t="s">
        <v>4288</v>
      </c>
      <c r="R913" s="26" t="s">
        <v>4288</v>
      </c>
      <c r="S913" s="26" t="s">
        <v>4288</v>
      </c>
      <c r="T913" s="26" t="s">
        <v>4406</v>
      </c>
      <c r="V913" s="41">
        <v>44480</v>
      </c>
      <c r="W913" s="47">
        <v>776</v>
      </c>
      <c r="X913" s="18" t="s">
        <v>7332</v>
      </c>
      <c r="Y913" s="29"/>
      <c r="Z913" s="45">
        <v>1390.8634245777519</v>
      </c>
      <c r="AA913" s="30"/>
    </row>
    <row r="914" spans="1:27">
      <c r="A914" s="26" t="s">
        <v>4407</v>
      </c>
      <c r="B914" s="26" t="s">
        <v>4408</v>
      </c>
      <c r="C914" s="26" t="s">
        <v>192</v>
      </c>
      <c r="D914" s="26" t="s">
        <v>4409</v>
      </c>
      <c r="E914" s="26" t="s">
        <v>173</v>
      </c>
      <c r="F914" s="44">
        <v>41735.370000000003</v>
      </c>
      <c r="G914" s="26" t="s">
        <v>174</v>
      </c>
      <c r="H914" s="26" t="s">
        <v>1614</v>
      </c>
      <c r="I914" s="26" t="s">
        <v>174</v>
      </c>
      <c r="K914" s="26" t="s">
        <v>4410</v>
      </c>
      <c r="L914" s="26" t="s">
        <v>926</v>
      </c>
      <c r="M914" s="26" t="s">
        <v>178</v>
      </c>
      <c r="N914" s="26" t="s">
        <v>120</v>
      </c>
      <c r="O914" s="26" t="s">
        <v>4411</v>
      </c>
      <c r="P914" s="26" t="s">
        <v>4405</v>
      </c>
      <c r="Q914" s="26" t="s">
        <v>4288</v>
      </c>
      <c r="R914" s="26" t="s">
        <v>4288</v>
      </c>
      <c r="S914" s="26" t="s">
        <v>4288</v>
      </c>
      <c r="T914" s="26" t="s">
        <v>4406</v>
      </c>
      <c r="V914" s="41">
        <v>44480</v>
      </c>
      <c r="W914" s="47">
        <v>768</v>
      </c>
      <c r="X914" s="18" t="s">
        <v>7330</v>
      </c>
      <c r="Y914" s="29"/>
      <c r="Z914" s="45">
        <v>2025.5955154338965</v>
      </c>
      <c r="AA914" s="30"/>
    </row>
    <row r="915" spans="1:27">
      <c r="A915" s="26" t="s">
        <v>2968</v>
      </c>
      <c r="B915" s="26" t="s">
        <v>2969</v>
      </c>
      <c r="C915" s="26" t="s">
        <v>192</v>
      </c>
      <c r="D915" s="26" t="s">
        <v>4412</v>
      </c>
      <c r="E915" s="26" t="s">
        <v>173</v>
      </c>
      <c r="F915" s="44">
        <v>99444.45</v>
      </c>
      <c r="G915" s="26" t="s">
        <v>174</v>
      </c>
      <c r="H915" s="26" t="s">
        <v>1614</v>
      </c>
      <c r="I915" s="26" t="s">
        <v>174</v>
      </c>
      <c r="K915" s="26" t="s">
        <v>4413</v>
      </c>
      <c r="L915" s="26" t="s">
        <v>1638</v>
      </c>
      <c r="M915" s="26" t="s">
        <v>178</v>
      </c>
      <c r="N915" s="26" t="s">
        <v>120</v>
      </c>
      <c r="O915" s="26" t="s">
        <v>4414</v>
      </c>
      <c r="P915" s="26" t="s">
        <v>4405</v>
      </c>
      <c r="Q915" s="26" t="s">
        <v>4288</v>
      </c>
      <c r="R915" s="26" t="s">
        <v>4288</v>
      </c>
      <c r="S915" s="26" t="s">
        <v>4288</v>
      </c>
      <c r="T915" s="26" t="s">
        <v>4406</v>
      </c>
      <c r="V915" s="41">
        <v>44480</v>
      </c>
      <c r="W915" s="47">
        <v>767</v>
      </c>
      <c r="X915" s="18" t="s">
        <v>8247</v>
      </c>
      <c r="Y915" s="29"/>
      <c r="Z915" s="45">
        <v>4826.4633080955155</v>
      </c>
      <c r="AA915" s="30"/>
    </row>
    <row r="916" spans="1:27">
      <c r="A916" s="26" t="s">
        <v>4415</v>
      </c>
      <c r="B916" s="26" t="s">
        <v>4416</v>
      </c>
      <c r="C916" s="26" t="s">
        <v>174</v>
      </c>
      <c r="D916" s="26" t="s">
        <v>4417</v>
      </c>
      <c r="E916" s="26" t="s">
        <v>173</v>
      </c>
      <c r="F916" s="44">
        <v>73112.800000000003</v>
      </c>
      <c r="G916" s="26" t="s">
        <v>174</v>
      </c>
      <c r="H916" s="26" t="s">
        <v>4418</v>
      </c>
      <c r="I916" s="26" t="s">
        <v>174</v>
      </c>
      <c r="K916" s="26" t="s">
        <v>4419</v>
      </c>
      <c r="L916" s="26" t="s">
        <v>502</v>
      </c>
      <c r="M916" s="26" t="s">
        <v>178</v>
      </c>
      <c r="N916" s="26" t="s">
        <v>255</v>
      </c>
      <c r="O916" s="26" t="s">
        <v>4420</v>
      </c>
      <c r="P916" s="26" t="s">
        <v>4421</v>
      </c>
      <c r="Q916" s="26" t="s">
        <v>4288</v>
      </c>
      <c r="R916" s="26" t="s">
        <v>4288</v>
      </c>
      <c r="S916" s="26" t="s">
        <v>4288</v>
      </c>
      <c r="T916" s="26" t="s">
        <v>4422</v>
      </c>
      <c r="V916" s="41">
        <v>44480</v>
      </c>
      <c r="W916" s="47">
        <v>357</v>
      </c>
      <c r="X916" s="18" t="s">
        <v>7255</v>
      </c>
      <c r="Y916" s="29"/>
      <c r="Z916" s="45">
        <v>3548.4760240729956</v>
      </c>
      <c r="AA916" s="30"/>
    </row>
    <row r="917" spans="1:27">
      <c r="A917" s="26" t="s">
        <v>446</v>
      </c>
      <c r="B917" s="26" t="s">
        <v>447</v>
      </c>
      <c r="C917" s="26" t="s">
        <v>173</v>
      </c>
      <c r="D917" s="26" t="s">
        <v>448</v>
      </c>
      <c r="E917" s="26" t="s">
        <v>173</v>
      </c>
      <c r="F917" s="44">
        <v>1455.85</v>
      </c>
      <c r="G917" s="26" t="s">
        <v>174</v>
      </c>
      <c r="H917" s="26" t="s">
        <v>4423</v>
      </c>
      <c r="I917" s="26" t="s">
        <v>174</v>
      </c>
      <c r="K917" s="26" t="s">
        <v>4424</v>
      </c>
      <c r="L917" s="26" t="s">
        <v>177</v>
      </c>
      <c r="M917" s="26" t="s">
        <v>178</v>
      </c>
      <c r="N917" s="26" t="s">
        <v>451</v>
      </c>
      <c r="O917" s="26" t="s">
        <v>4425</v>
      </c>
      <c r="P917" s="26" t="s">
        <v>4426</v>
      </c>
      <c r="Q917" s="26" t="s">
        <v>4288</v>
      </c>
      <c r="R917" s="26" t="s">
        <v>4288</v>
      </c>
      <c r="S917" s="26" t="s">
        <v>4288</v>
      </c>
      <c r="T917" s="26" t="s">
        <v>4427</v>
      </c>
      <c r="V917" s="41">
        <v>44480</v>
      </c>
      <c r="W917" s="47">
        <v>157</v>
      </c>
      <c r="X917" s="18" t="s">
        <v>7206</v>
      </c>
      <c r="Y917" s="29"/>
      <c r="Z917" s="45">
        <v>70.658609978644918</v>
      </c>
      <c r="AA917" s="30"/>
    </row>
    <row r="918" spans="1:27">
      <c r="A918" s="26" t="s">
        <v>4428</v>
      </c>
      <c r="B918" s="26" t="s">
        <v>4429</v>
      </c>
      <c r="C918" s="26" t="s">
        <v>174</v>
      </c>
      <c r="D918" s="26" t="s">
        <v>4430</v>
      </c>
      <c r="E918" s="26" t="s">
        <v>173</v>
      </c>
      <c r="F918" s="44">
        <v>121579.06</v>
      </c>
      <c r="G918" s="26" t="s">
        <v>174</v>
      </c>
      <c r="H918" s="26" t="s">
        <v>4431</v>
      </c>
      <c r="I918" s="26" t="s">
        <v>174</v>
      </c>
      <c r="K918" s="26" t="s">
        <v>4432</v>
      </c>
      <c r="L918" s="26" t="s">
        <v>4433</v>
      </c>
      <c r="M918" s="26" t="s">
        <v>178</v>
      </c>
      <c r="N918" s="26" t="s">
        <v>255</v>
      </c>
      <c r="O918" s="26" t="s">
        <v>4434</v>
      </c>
      <c r="P918" s="26" t="s">
        <v>4435</v>
      </c>
      <c r="Q918" s="26" t="s">
        <v>4288</v>
      </c>
      <c r="R918" s="26" t="s">
        <v>4288</v>
      </c>
      <c r="S918" s="26" t="s">
        <v>4288</v>
      </c>
      <c r="T918" s="26" t="s">
        <v>4436</v>
      </c>
      <c r="V918" s="41">
        <v>44480</v>
      </c>
      <c r="W918" s="47">
        <v>982</v>
      </c>
      <c r="X918" s="18" t="s">
        <v>7387</v>
      </c>
      <c r="Y918" s="29"/>
      <c r="Z918" s="45">
        <v>5900.7503397398568</v>
      </c>
      <c r="AA918" s="30"/>
    </row>
    <row r="919" spans="1:27">
      <c r="A919" s="26" t="s">
        <v>4437</v>
      </c>
      <c r="B919" s="26" t="s">
        <v>4438</v>
      </c>
      <c r="C919" s="26" t="s">
        <v>174</v>
      </c>
      <c r="D919" s="26" t="s">
        <v>4439</v>
      </c>
      <c r="E919" s="26" t="s">
        <v>173</v>
      </c>
      <c r="F919" s="44">
        <v>10822</v>
      </c>
      <c r="G919" s="26" t="s">
        <v>174</v>
      </c>
      <c r="H919" s="26" t="s">
        <v>4440</v>
      </c>
      <c r="I919" s="26" t="s">
        <v>174</v>
      </c>
      <c r="K919" s="26" t="s">
        <v>4441</v>
      </c>
      <c r="L919" s="26" t="s">
        <v>4442</v>
      </c>
      <c r="M919" s="26" t="s">
        <v>178</v>
      </c>
      <c r="N919" s="26" t="s">
        <v>255</v>
      </c>
      <c r="O919" s="26" t="s">
        <v>4443</v>
      </c>
      <c r="P919" s="26" t="s">
        <v>4444</v>
      </c>
      <c r="Q919" s="26" t="s">
        <v>4288</v>
      </c>
      <c r="R919" s="26" t="s">
        <v>4288</v>
      </c>
      <c r="S919" s="26" t="s">
        <v>4288</v>
      </c>
      <c r="T919" s="26" t="s">
        <v>4445</v>
      </c>
      <c r="V919" s="41">
        <v>44480</v>
      </c>
      <c r="W919" s="47">
        <v>615</v>
      </c>
      <c r="X919" s="18" t="s">
        <v>7524</v>
      </c>
      <c r="Y919" s="29"/>
      <c r="Z919" s="45">
        <v>525.237817899437</v>
      </c>
      <c r="AA919" s="30"/>
    </row>
    <row r="920" spans="1:27">
      <c r="A920" s="26" t="s">
        <v>2812</v>
      </c>
      <c r="B920" s="26" t="s">
        <v>2813</v>
      </c>
      <c r="C920" s="26" t="s">
        <v>174</v>
      </c>
      <c r="D920" s="26" t="s">
        <v>2814</v>
      </c>
      <c r="E920" s="26" t="s">
        <v>173</v>
      </c>
      <c r="F920" s="44">
        <v>2408052.81</v>
      </c>
      <c r="G920" s="26" t="s">
        <v>174</v>
      </c>
      <c r="H920" s="26" t="s">
        <v>2814</v>
      </c>
      <c r="I920" s="26" t="s">
        <v>174</v>
      </c>
      <c r="K920" s="26" t="s">
        <v>4446</v>
      </c>
      <c r="L920" s="26" t="s">
        <v>321</v>
      </c>
      <c r="M920" s="26" t="s">
        <v>178</v>
      </c>
      <c r="N920" s="26" t="s">
        <v>255</v>
      </c>
      <c r="O920" s="26" t="s">
        <v>4447</v>
      </c>
      <c r="P920" s="26" t="s">
        <v>4448</v>
      </c>
      <c r="Q920" s="26" t="s">
        <v>4449</v>
      </c>
      <c r="R920" s="26" t="s">
        <v>4288</v>
      </c>
      <c r="S920" s="26" t="s">
        <v>4449</v>
      </c>
      <c r="T920" s="26" t="s">
        <v>4450</v>
      </c>
      <c r="V920" s="41">
        <v>44481</v>
      </c>
      <c r="W920" s="47">
        <v>826</v>
      </c>
      <c r="X920" s="18" t="s">
        <v>7351</v>
      </c>
      <c r="Y920" s="29"/>
      <c r="Z920" s="45">
        <v>115901.60179431767</v>
      </c>
      <c r="AA920" s="30"/>
    </row>
    <row r="921" spans="1:27">
      <c r="A921" s="26" t="s">
        <v>2775</v>
      </c>
      <c r="B921" s="26" t="s">
        <v>2776</v>
      </c>
      <c r="C921" s="26" t="s">
        <v>174</v>
      </c>
      <c r="D921" s="26" t="s">
        <v>2799</v>
      </c>
      <c r="E921" s="26" t="s">
        <v>173</v>
      </c>
      <c r="F921" s="44">
        <v>4270671.01</v>
      </c>
      <c r="G921" s="26" t="s">
        <v>174</v>
      </c>
      <c r="H921" s="26" t="s">
        <v>2799</v>
      </c>
      <c r="I921" s="26" t="s">
        <v>174</v>
      </c>
      <c r="K921" s="26" t="s">
        <v>4451</v>
      </c>
      <c r="L921" s="26" t="s">
        <v>321</v>
      </c>
      <c r="M921" s="26" t="s">
        <v>178</v>
      </c>
      <c r="N921" s="26" t="s">
        <v>255</v>
      </c>
      <c r="O921" s="26" t="s">
        <v>4452</v>
      </c>
      <c r="P921" s="26" t="s">
        <v>4453</v>
      </c>
      <c r="Q921" s="26" t="s">
        <v>4449</v>
      </c>
      <c r="R921" s="26" t="s">
        <v>4449</v>
      </c>
      <c r="S921" s="26" t="s">
        <v>4449</v>
      </c>
      <c r="T921" s="26" t="s">
        <v>4454</v>
      </c>
      <c r="V921" s="41">
        <v>44481</v>
      </c>
      <c r="W921" s="47">
        <v>825</v>
      </c>
      <c r="X921" s="18" t="s">
        <v>7350</v>
      </c>
      <c r="Y921" s="29"/>
      <c r="Z921" s="45">
        <v>205550.97825930006</v>
      </c>
      <c r="AA921" s="30"/>
    </row>
    <row r="922" spans="1:27">
      <c r="A922" s="26" t="s">
        <v>1287</v>
      </c>
      <c r="B922" s="26" t="s">
        <v>1288</v>
      </c>
      <c r="C922" s="26" t="s">
        <v>174</v>
      </c>
      <c r="D922" s="26" t="s">
        <v>1289</v>
      </c>
      <c r="E922" s="26" t="s">
        <v>173</v>
      </c>
      <c r="F922" s="44">
        <v>200858.37</v>
      </c>
      <c r="G922" s="26" t="s">
        <v>174</v>
      </c>
      <c r="H922" s="26" t="s">
        <v>4455</v>
      </c>
      <c r="I922" s="26" t="s">
        <v>174</v>
      </c>
      <c r="K922" s="26" t="s">
        <v>4456</v>
      </c>
      <c r="L922" s="26" t="s">
        <v>363</v>
      </c>
      <c r="M922" s="26" t="s">
        <v>178</v>
      </c>
      <c r="N922" s="26" t="s">
        <v>255</v>
      </c>
      <c r="O922" s="26" t="s">
        <v>4457</v>
      </c>
      <c r="P922" s="26" t="s">
        <v>4458</v>
      </c>
      <c r="Q922" s="26" t="s">
        <v>4449</v>
      </c>
      <c r="R922" s="26" t="s">
        <v>4449</v>
      </c>
      <c r="S922" s="26" t="s">
        <v>4449</v>
      </c>
      <c r="T922" s="26" t="s">
        <v>4459</v>
      </c>
      <c r="V922" s="41">
        <v>44481</v>
      </c>
      <c r="W922" s="47">
        <v>249</v>
      </c>
      <c r="X922" s="18" t="s">
        <v>8232</v>
      </c>
      <c r="Y922" s="29"/>
      <c r="Z922" s="45">
        <v>9667.4818426410347</v>
      </c>
      <c r="AA922" s="30"/>
    </row>
    <row r="923" spans="1:27">
      <c r="A923" s="26" t="s">
        <v>1051</v>
      </c>
      <c r="B923" s="26" t="s">
        <v>1052</v>
      </c>
      <c r="C923" s="26" t="s">
        <v>192</v>
      </c>
      <c r="D923" s="26" t="s">
        <v>1053</v>
      </c>
      <c r="E923" s="26" t="s">
        <v>173</v>
      </c>
      <c r="F923" s="44">
        <v>73383.47</v>
      </c>
      <c r="G923" s="26" t="s">
        <v>174</v>
      </c>
      <c r="H923" s="26" t="s">
        <v>4460</v>
      </c>
      <c r="I923" s="26" t="s">
        <v>174</v>
      </c>
      <c r="K923" s="26" t="s">
        <v>4461</v>
      </c>
      <c r="L923" s="26" t="s">
        <v>4462</v>
      </c>
      <c r="M923" s="26" t="s">
        <v>178</v>
      </c>
      <c r="N923" s="26" t="s">
        <v>593</v>
      </c>
      <c r="O923" s="26" t="s">
        <v>4463</v>
      </c>
      <c r="P923" s="26" t="s">
        <v>4464</v>
      </c>
      <c r="Q923" s="26" t="s">
        <v>4449</v>
      </c>
      <c r="R923" s="26" t="s">
        <v>4449</v>
      </c>
      <c r="S923" s="26" t="s">
        <v>4449</v>
      </c>
      <c r="T923" s="26" t="s">
        <v>4465</v>
      </c>
      <c r="V923" s="41">
        <v>44481</v>
      </c>
      <c r="W923" s="47">
        <v>150</v>
      </c>
      <c r="X923" s="18" t="s">
        <v>7202</v>
      </c>
      <c r="Y923" s="29"/>
      <c r="Z923" s="45">
        <v>3532.007970466917</v>
      </c>
      <c r="AA923" s="30"/>
    </row>
    <row r="924" spans="1:27">
      <c r="A924" s="26" t="s">
        <v>4466</v>
      </c>
      <c r="B924" s="26" t="s">
        <v>4467</v>
      </c>
      <c r="C924" s="26" t="s">
        <v>174</v>
      </c>
      <c r="D924" s="26" t="s">
        <v>4468</v>
      </c>
      <c r="E924" s="26" t="s">
        <v>173</v>
      </c>
      <c r="F924" s="44">
        <v>41443.74</v>
      </c>
      <c r="G924" s="26" t="s">
        <v>174</v>
      </c>
      <c r="H924" s="26" t="s">
        <v>4469</v>
      </c>
      <c r="I924" s="26" t="s">
        <v>174</v>
      </c>
      <c r="K924" s="26" t="s">
        <v>4470</v>
      </c>
      <c r="L924" s="26" t="s">
        <v>196</v>
      </c>
      <c r="M924" s="26" t="s">
        <v>178</v>
      </c>
      <c r="N924" s="26" t="s">
        <v>255</v>
      </c>
      <c r="O924" s="26" t="s">
        <v>4471</v>
      </c>
      <c r="P924" s="26" t="s">
        <v>4472</v>
      </c>
      <c r="Q924" s="26" t="s">
        <v>4449</v>
      </c>
      <c r="R924" s="26" t="s">
        <v>4449</v>
      </c>
      <c r="S924" s="26" t="s">
        <v>4449</v>
      </c>
      <c r="T924" s="26" t="s">
        <v>4473</v>
      </c>
      <c r="V924" s="41">
        <v>44481</v>
      </c>
      <c r="W924" s="47">
        <v>908</v>
      </c>
      <c r="X924" s="18" t="s">
        <v>7371</v>
      </c>
      <c r="Y924" s="29"/>
      <c r="Z924" s="45">
        <v>1994.7219722092534</v>
      </c>
      <c r="AA924" s="30"/>
    </row>
    <row r="925" spans="1:27">
      <c r="A925" s="26" t="s">
        <v>1027</v>
      </c>
      <c r="B925" s="26" t="s">
        <v>1028</v>
      </c>
      <c r="C925" s="26" t="s">
        <v>174</v>
      </c>
      <c r="D925" s="26" t="s">
        <v>1029</v>
      </c>
      <c r="E925" s="26" t="s">
        <v>173</v>
      </c>
      <c r="F925" s="44">
        <v>363856.2</v>
      </c>
      <c r="G925" s="26" t="s">
        <v>174</v>
      </c>
      <c r="H925" s="26" t="s">
        <v>4474</v>
      </c>
      <c r="I925" s="26" t="s">
        <v>174</v>
      </c>
      <c r="K925" s="26" t="s">
        <v>4475</v>
      </c>
      <c r="L925" s="26" t="s">
        <v>264</v>
      </c>
      <c r="M925" s="26" t="s">
        <v>178</v>
      </c>
      <c r="N925" s="26" t="s">
        <v>255</v>
      </c>
      <c r="O925" s="26" t="s">
        <v>4476</v>
      </c>
      <c r="P925" s="26" t="s">
        <v>4477</v>
      </c>
      <c r="Q925" s="26" t="s">
        <v>4449</v>
      </c>
      <c r="R925" s="26" t="s">
        <v>4449</v>
      </c>
      <c r="S925" s="26" t="s">
        <v>4449</v>
      </c>
      <c r="T925" s="26" t="s">
        <v>4478</v>
      </c>
      <c r="V925" s="41">
        <v>44481</v>
      </c>
      <c r="W925" s="47">
        <v>250</v>
      </c>
      <c r="X925" s="18" t="s">
        <v>7230</v>
      </c>
      <c r="Y925" s="29"/>
      <c r="Z925" s="45">
        <v>17512.704134920368</v>
      </c>
      <c r="AA925" s="30"/>
    </row>
    <row r="926" spans="1:27">
      <c r="A926" s="26" t="s">
        <v>630</v>
      </c>
      <c r="B926" s="26" t="s">
        <v>631</v>
      </c>
      <c r="C926" s="26" t="s">
        <v>174</v>
      </c>
      <c r="D926" s="26" t="s">
        <v>632</v>
      </c>
      <c r="E926" s="26" t="s">
        <v>173</v>
      </c>
      <c r="F926" s="44">
        <v>1500</v>
      </c>
      <c r="G926" s="26" t="s">
        <v>174</v>
      </c>
      <c r="H926" s="26" t="s">
        <v>4479</v>
      </c>
      <c r="I926" s="26" t="s">
        <v>174</v>
      </c>
      <c r="K926" s="26" t="s">
        <v>4480</v>
      </c>
      <c r="L926" s="26" t="s">
        <v>321</v>
      </c>
      <c r="M926" s="26" t="s">
        <v>178</v>
      </c>
      <c r="N926" s="26" t="s">
        <v>255</v>
      </c>
      <c r="O926" s="26" t="s">
        <v>4481</v>
      </c>
      <c r="P926" s="26" t="s">
        <v>4482</v>
      </c>
      <c r="Q926" s="26" t="s">
        <v>4449</v>
      </c>
      <c r="R926" s="26" t="s">
        <v>4449</v>
      </c>
      <c r="S926" s="26" t="s">
        <v>4449</v>
      </c>
      <c r="T926" s="26" t="s">
        <v>4483</v>
      </c>
      <c r="V926" s="41">
        <v>44481</v>
      </c>
      <c r="W926" s="47">
        <v>130</v>
      </c>
      <c r="X926" s="18" t="s">
        <v>7192</v>
      </c>
      <c r="Y926" s="29"/>
      <c r="Z926" s="45">
        <v>72.196258308586053</v>
      </c>
      <c r="AA926" s="30"/>
    </row>
    <row r="927" spans="1:27">
      <c r="A927" s="26" t="s">
        <v>2973</v>
      </c>
      <c r="B927" s="26" t="s">
        <v>2974</v>
      </c>
      <c r="C927" s="26" t="s">
        <v>174</v>
      </c>
      <c r="D927" s="26" t="s">
        <v>4484</v>
      </c>
      <c r="E927" s="26" t="s">
        <v>173</v>
      </c>
      <c r="F927" s="44">
        <v>1567009.73</v>
      </c>
      <c r="G927" s="26" t="s">
        <v>174</v>
      </c>
      <c r="H927" s="26" t="s">
        <v>3758</v>
      </c>
      <c r="I927" s="26" t="s">
        <v>174</v>
      </c>
      <c r="K927" s="26" t="s">
        <v>4485</v>
      </c>
      <c r="L927" s="26" t="s">
        <v>264</v>
      </c>
      <c r="M927" s="26" t="s">
        <v>178</v>
      </c>
      <c r="N927" s="26" t="s">
        <v>255</v>
      </c>
      <c r="O927" s="26" t="s">
        <v>4486</v>
      </c>
      <c r="P927" s="26" t="s">
        <v>4487</v>
      </c>
      <c r="Q927" s="26" t="s">
        <v>4449</v>
      </c>
      <c r="R927" s="26" t="s">
        <v>4449</v>
      </c>
      <c r="S927" s="26" t="s">
        <v>4449</v>
      </c>
      <c r="T927" s="26" t="s">
        <v>4488</v>
      </c>
      <c r="V927" s="41">
        <v>44481</v>
      </c>
      <c r="W927" s="47">
        <v>711</v>
      </c>
      <c r="X927" s="18" t="s">
        <v>7314</v>
      </c>
      <c r="Y927" s="29"/>
      <c r="Z927" s="45">
        <v>75421.49282609846</v>
      </c>
      <c r="AA927" s="30"/>
    </row>
    <row r="928" spans="1:27">
      <c r="A928" s="26" t="s">
        <v>3018</v>
      </c>
      <c r="B928" s="26" t="s">
        <v>3019</v>
      </c>
      <c r="C928" s="26" t="s">
        <v>173</v>
      </c>
      <c r="D928" s="26" t="s">
        <v>4489</v>
      </c>
      <c r="E928" s="26" t="s">
        <v>173</v>
      </c>
      <c r="F928" s="44">
        <v>181230.6</v>
      </c>
      <c r="G928" s="26" t="s">
        <v>174</v>
      </c>
      <c r="H928" s="26" t="s">
        <v>4490</v>
      </c>
      <c r="I928" s="26" t="s">
        <v>174</v>
      </c>
      <c r="K928" s="26" t="s">
        <v>4491</v>
      </c>
      <c r="L928" s="26" t="s">
        <v>177</v>
      </c>
      <c r="M928" s="26" t="s">
        <v>178</v>
      </c>
      <c r="N928" s="26" t="s">
        <v>122</v>
      </c>
      <c r="O928" s="26" t="s">
        <v>4492</v>
      </c>
      <c r="P928" s="26" t="s">
        <v>4493</v>
      </c>
      <c r="Q928" s="26" t="s">
        <v>4449</v>
      </c>
      <c r="R928" s="26" t="s">
        <v>4449</v>
      </c>
      <c r="S928" s="26" t="s">
        <v>4449</v>
      </c>
      <c r="T928" s="26" t="s">
        <v>4494</v>
      </c>
      <c r="V928" s="41">
        <v>44481</v>
      </c>
      <c r="W928" s="47">
        <v>202</v>
      </c>
      <c r="X928" s="18" t="s">
        <v>137</v>
      </c>
      <c r="Y928" s="29"/>
      <c r="Z928" s="45">
        <v>8722.7808073466913</v>
      </c>
      <c r="AA928" s="30"/>
    </row>
    <row r="929" spans="1:27">
      <c r="A929" s="26" t="s">
        <v>4495</v>
      </c>
      <c r="B929" s="26" t="s">
        <v>4496</v>
      </c>
      <c r="C929" s="26" t="s">
        <v>174</v>
      </c>
      <c r="D929" s="26" t="s">
        <v>4497</v>
      </c>
      <c r="E929" s="26" t="s">
        <v>173</v>
      </c>
      <c r="F929" s="44">
        <v>1129.9100000000001</v>
      </c>
      <c r="G929" s="26" t="s">
        <v>174</v>
      </c>
      <c r="H929" s="26" t="s">
        <v>4498</v>
      </c>
      <c r="I929" s="26" t="s">
        <v>174</v>
      </c>
      <c r="K929" s="26" t="s">
        <v>4499</v>
      </c>
      <c r="L929" s="26" t="s">
        <v>363</v>
      </c>
      <c r="M929" s="26" t="s">
        <v>178</v>
      </c>
      <c r="N929" s="26" t="s">
        <v>255</v>
      </c>
      <c r="O929" s="26" t="s">
        <v>4500</v>
      </c>
      <c r="P929" s="26" t="s">
        <v>4501</v>
      </c>
      <c r="Q929" s="26" t="s">
        <v>4449</v>
      </c>
      <c r="R929" s="26" t="s">
        <v>4449</v>
      </c>
      <c r="S929" s="26" t="s">
        <v>4449</v>
      </c>
      <c r="T929" s="26" t="s">
        <v>4502</v>
      </c>
      <c r="V929" s="41">
        <v>44481</v>
      </c>
      <c r="W929" s="47">
        <v>545</v>
      </c>
      <c r="X929" s="18" t="s">
        <v>7291</v>
      </c>
      <c r="Y929" s="29"/>
      <c r="Z929" s="45">
        <v>54.383516150302981</v>
      </c>
      <c r="AA929" s="30"/>
    </row>
    <row r="930" spans="1:27">
      <c r="A930" s="26" t="s">
        <v>2653</v>
      </c>
      <c r="B930" s="26" t="s">
        <v>1427</v>
      </c>
      <c r="C930" s="26" t="s">
        <v>192</v>
      </c>
      <c r="D930" s="26" t="s">
        <v>1428</v>
      </c>
      <c r="E930" s="26" t="s">
        <v>173</v>
      </c>
      <c r="F930" s="44">
        <v>117168.44</v>
      </c>
      <c r="G930" s="26" t="s">
        <v>174</v>
      </c>
      <c r="H930" s="26" t="s">
        <v>4503</v>
      </c>
      <c r="I930" s="26" t="s">
        <v>174</v>
      </c>
      <c r="K930" s="26" t="s">
        <v>4504</v>
      </c>
      <c r="L930" s="26" t="s">
        <v>177</v>
      </c>
      <c r="M930" s="26" t="s">
        <v>178</v>
      </c>
      <c r="N930" s="26" t="s">
        <v>120</v>
      </c>
      <c r="O930" s="26" t="s">
        <v>4505</v>
      </c>
      <c r="P930" s="26" t="s">
        <v>4506</v>
      </c>
      <c r="Q930" s="26" t="s">
        <v>4449</v>
      </c>
      <c r="R930" s="26" t="s">
        <v>4449</v>
      </c>
      <c r="S930" s="26" t="s">
        <v>4449</v>
      </c>
      <c r="T930" s="26" t="s">
        <v>4507</v>
      </c>
      <c r="V930" s="41">
        <v>44481</v>
      </c>
      <c r="W930" s="47">
        <v>192</v>
      </c>
      <c r="X930" s="18" t="s">
        <v>7217</v>
      </c>
      <c r="Y930" s="29"/>
      <c r="Z930" s="45">
        <v>5639.4153065693781</v>
      </c>
      <c r="AA930" s="30"/>
    </row>
    <row r="931" spans="1:27">
      <c r="A931" s="26" t="s">
        <v>1571</v>
      </c>
      <c r="B931" s="26" t="s">
        <v>1572</v>
      </c>
      <c r="C931" s="26" t="s">
        <v>174</v>
      </c>
      <c r="D931" s="26" t="s">
        <v>1573</v>
      </c>
      <c r="E931" s="26" t="s">
        <v>173</v>
      </c>
      <c r="F931" s="44">
        <v>28283.59</v>
      </c>
      <c r="G931" s="26" t="s">
        <v>174</v>
      </c>
      <c r="H931" s="26" t="s">
        <v>4508</v>
      </c>
      <c r="I931" s="26" t="s">
        <v>174</v>
      </c>
      <c r="K931" s="26" t="s">
        <v>4509</v>
      </c>
      <c r="L931" s="26" t="s">
        <v>264</v>
      </c>
      <c r="M931" s="26" t="s">
        <v>178</v>
      </c>
      <c r="N931" s="26" t="s">
        <v>255</v>
      </c>
      <c r="O931" s="26" t="s">
        <v>4510</v>
      </c>
      <c r="P931" s="26" t="s">
        <v>4511</v>
      </c>
      <c r="Q931" s="26" t="s">
        <v>4449</v>
      </c>
      <c r="R931" s="26" t="s">
        <v>4449</v>
      </c>
      <c r="S931" s="26" t="s">
        <v>4449</v>
      </c>
      <c r="T931" s="26" t="s">
        <v>4512</v>
      </c>
      <c r="V931" s="41">
        <v>44481</v>
      </c>
      <c r="W931" s="47">
        <v>368</v>
      </c>
      <c r="X931" s="18" t="s">
        <v>1574</v>
      </c>
      <c r="Y931" s="29"/>
      <c r="Z931" s="45">
        <v>1361.312913022761</v>
      </c>
      <c r="AA931" s="30"/>
    </row>
    <row r="932" spans="1:27">
      <c r="A932" s="26" t="s">
        <v>3846</v>
      </c>
      <c r="B932" s="26" t="s">
        <v>3847</v>
      </c>
      <c r="C932" s="26" t="s">
        <v>192</v>
      </c>
      <c r="D932" s="26" t="s">
        <v>4513</v>
      </c>
      <c r="E932" s="26" t="s">
        <v>173</v>
      </c>
      <c r="F932" s="44">
        <v>132000</v>
      </c>
      <c r="G932" s="26" t="s">
        <v>174</v>
      </c>
      <c r="H932" s="26" t="s">
        <v>3848</v>
      </c>
      <c r="I932" s="26" t="s">
        <v>174</v>
      </c>
      <c r="K932" s="26" t="s">
        <v>4514</v>
      </c>
      <c r="L932" s="26" t="s">
        <v>241</v>
      </c>
      <c r="M932" s="26" t="s">
        <v>178</v>
      </c>
      <c r="N932" s="26" t="s">
        <v>3850</v>
      </c>
      <c r="O932" s="26" t="s">
        <v>4515</v>
      </c>
      <c r="P932" s="26" t="s">
        <v>4516</v>
      </c>
      <c r="Q932" s="26" t="s">
        <v>4449</v>
      </c>
      <c r="R932" s="26" t="s">
        <v>4449</v>
      </c>
      <c r="S932" s="26" t="s">
        <v>4449</v>
      </c>
      <c r="T932" s="26" t="s">
        <v>4517</v>
      </c>
      <c r="V932" s="41">
        <v>44481</v>
      </c>
      <c r="W932" s="47">
        <v>472</v>
      </c>
      <c r="X932" s="18" t="s">
        <v>7282</v>
      </c>
      <c r="Y932" s="29"/>
      <c r="Z932" s="45">
        <v>6353.2707311555732</v>
      </c>
      <c r="AA932" s="30"/>
    </row>
    <row r="933" spans="1:27">
      <c r="A933" s="26" t="s">
        <v>286</v>
      </c>
      <c r="B933" s="26" t="s">
        <v>287</v>
      </c>
      <c r="C933" s="26" t="s">
        <v>174</v>
      </c>
      <c r="D933" s="26" t="s">
        <v>288</v>
      </c>
      <c r="E933" s="26" t="s">
        <v>173</v>
      </c>
      <c r="F933" s="44">
        <v>160453.49</v>
      </c>
      <c r="H933" s="26" t="s">
        <v>1691</v>
      </c>
      <c r="I933" s="26" t="s">
        <v>174</v>
      </c>
      <c r="K933" s="26" t="s">
        <v>4518</v>
      </c>
      <c r="L933" s="26" t="s">
        <v>4519</v>
      </c>
      <c r="M933" s="26" t="s">
        <v>178</v>
      </c>
      <c r="N933" s="26" t="s">
        <v>206</v>
      </c>
      <c r="O933" s="26" t="s">
        <v>4520</v>
      </c>
      <c r="P933" s="26" t="s">
        <v>4521</v>
      </c>
      <c r="Q933" s="26" t="s">
        <v>4449</v>
      </c>
      <c r="R933" s="26" t="s">
        <v>4449</v>
      </c>
      <c r="S933" s="26" t="s">
        <v>4449</v>
      </c>
      <c r="T933" s="26" t="s">
        <v>4522</v>
      </c>
      <c r="V933" s="41">
        <v>44481</v>
      </c>
      <c r="W933" s="47">
        <v>324</v>
      </c>
      <c r="X933" s="18" t="s">
        <v>1691</v>
      </c>
      <c r="Y933" s="29"/>
      <c r="Z933" s="45">
        <v>7722.7610737027526</v>
      </c>
      <c r="AA933" s="30"/>
    </row>
    <row r="934" spans="1:27">
      <c r="A934" s="26" t="s">
        <v>3439</v>
      </c>
      <c r="B934" s="26" t="s">
        <v>3440</v>
      </c>
      <c r="C934" s="26" t="s">
        <v>173</v>
      </c>
      <c r="D934" s="26" t="s">
        <v>3441</v>
      </c>
      <c r="E934" s="26" t="s">
        <v>173</v>
      </c>
      <c r="F934" s="44">
        <v>1539794.81</v>
      </c>
      <c r="H934" s="26" t="s">
        <v>4523</v>
      </c>
      <c r="I934" s="26" t="s">
        <v>174</v>
      </c>
      <c r="K934" s="26" t="s">
        <v>4524</v>
      </c>
      <c r="L934" s="26" t="s">
        <v>177</v>
      </c>
      <c r="M934" s="26" t="s">
        <v>178</v>
      </c>
      <c r="N934" s="26" t="s">
        <v>122</v>
      </c>
      <c r="O934" s="26" t="s">
        <v>4525</v>
      </c>
      <c r="P934" s="26" t="s">
        <v>4526</v>
      </c>
      <c r="Q934" s="26" t="s">
        <v>4449</v>
      </c>
      <c r="R934" s="26" t="s">
        <v>4449</v>
      </c>
      <c r="S934" s="26" t="s">
        <v>4449</v>
      </c>
      <c r="T934" s="26" t="s">
        <v>4527</v>
      </c>
      <c r="V934" s="41">
        <v>44481</v>
      </c>
      <c r="W934" s="47">
        <v>1206</v>
      </c>
      <c r="X934" s="18" t="s">
        <v>7416</v>
      </c>
      <c r="Y934" s="29"/>
      <c r="Z934" s="45">
        <v>74111.615896653457</v>
      </c>
      <c r="AA934" s="30"/>
    </row>
    <row r="935" spans="1:27">
      <c r="A935" s="26" t="s">
        <v>597</v>
      </c>
      <c r="B935" s="26" t="s">
        <v>598</v>
      </c>
      <c r="C935" s="26" t="s">
        <v>192</v>
      </c>
      <c r="D935" s="26" t="s">
        <v>599</v>
      </c>
      <c r="E935" s="26" t="s">
        <v>173</v>
      </c>
      <c r="F935" s="44">
        <v>122780.4</v>
      </c>
      <c r="H935" s="26" t="s">
        <v>4528</v>
      </c>
      <c r="I935" s="26" t="s">
        <v>174</v>
      </c>
      <c r="K935" s="26" t="s">
        <v>4529</v>
      </c>
      <c r="L935" s="26" t="s">
        <v>177</v>
      </c>
      <c r="M935" s="26" t="s">
        <v>178</v>
      </c>
      <c r="N935" s="26" t="s">
        <v>179</v>
      </c>
      <c r="O935" s="26" t="s">
        <v>4530</v>
      </c>
      <c r="P935" s="26" t="s">
        <v>4531</v>
      </c>
      <c r="Q935" s="26" t="s">
        <v>4449</v>
      </c>
      <c r="R935" s="26" t="s">
        <v>4449</v>
      </c>
      <c r="S935" s="26" t="s">
        <v>4449</v>
      </c>
      <c r="T935" s="26" t="s">
        <v>4532</v>
      </c>
      <c r="V935" s="41">
        <v>44481</v>
      </c>
      <c r="W935" s="47">
        <v>336</v>
      </c>
      <c r="X935" s="18" t="s">
        <v>7251</v>
      </c>
      <c r="Y935" s="29"/>
      <c r="Z935" s="45">
        <v>5909.5236490876796</v>
      </c>
      <c r="AA935" s="30"/>
    </row>
    <row r="936" spans="1:27">
      <c r="A936" s="26" t="s">
        <v>2804</v>
      </c>
      <c r="B936" s="26" t="s">
        <v>2805</v>
      </c>
      <c r="C936" s="26" t="s">
        <v>174</v>
      </c>
      <c r="F936" s="44">
        <v>1214409.8</v>
      </c>
      <c r="H936" s="26" t="s">
        <v>2806</v>
      </c>
      <c r="K936" s="26" t="s">
        <v>4533</v>
      </c>
      <c r="L936" s="26" t="s">
        <v>363</v>
      </c>
      <c r="M936" s="26" t="s">
        <v>178</v>
      </c>
      <c r="N936" s="26" t="s">
        <v>255</v>
      </c>
      <c r="O936" s="26" t="s">
        <v>4534</v>
      </c>
      <c r="P936" s="26" t="s">
        <v>174</v>
      </c>
      <c r="Q936" s="26" t="s">
        <v>4535</v>
      </c>
      <c r="R936" s="26" t="s">
        <v>4535</v>
      </c>
      <c r="S936" s="26" t="s">
        <v>4535</v>
      </c>
      <c r="T936" s="26" t="s">
        <v>4535</v>
      </c>
      <c r="V936" s="41">
        <v>44482</v>
      </c>
      <c r="W936" s="47">
        <v>827</v>
      </c>
      <c r="X936" s="18" t="s">
        <v>7352</v>
      </c>
      <c r="Y936" s="29"/>
      <c r="Z936" s="45">
        <v>58716.212099967604</v>
      </c>
      <c r="AA936" s="30"/>
    </row>
    <row r="937" spans="1:27">
      <c r="A937" s="26" t="s">
        <v>367</v>
      </c>
      <c r="B937" s="26" t="s">
        <v>368</v>
      </c>
      <c r="C937" s="26" t="s">
        <v>174</v>
      </c>
      <c r="F937" s="44">
        <v>14831.13</v>
      </c>
      <c r="H937" s="26" t="s">
        <v>4536</v>
      </c>
      <c r="K937" s="26" t="s">
        <v>4537</v>
      </c>
      <c r="L937" s="26" t="s">
        <v>485</v>
      </c>
      <c r="M937" s="26" t="s">
        <v>178</v>
      </c>
      <c r="N937" s="26" t="s">
        <v>255</v>
      </c>
      <c r="O937" s="26" t="s">
        <v>4538</v>
      </c>
      <c r="P937" s="26" t="s">
        <v>174</v>
      </c>
      <c r="Q937" s="26" t="s">
        <v>4535</v>
      </c>
      <c r="R937" s="26" t="s">
        <v>4535</v>
      </c>
      <c r="S937" s="26" t="s">
        <v>4535</v>
      </c>
      <c r="T937" s="26" t="s">
        <v>4535</v>
      </c>
      <c r="V937" s="41">
        <v>44482</v>
      </c>
      <c r="W937" s="47">
        <v>165</v>
      </c>
      <c r="X937" s="18" t="s">
        <v>7211</v>
      </c>
      <c r="Y937" s="29"/>
      <c r="Z937" s="45">
        <v>717.07900805987606</v>
      </c>
      <c r="AA937" s="30"/>
    </row>
    <row r="938" spans="1:27">
      <c r="A938" s="26" t="s">
        <v>2946</v>
      </c>
      <c r="B938" s="26" t="s">
        <v>2947</v>
      </c>
      <c r="C938" s="26" t="s">
        <v>174</v>
      </c>
      <c r="F938" s="44">
        <v>106398.48</v>
      </c>
      <c r="H938" s="26" t="s">
        <v>3544</v>
      </c>
      <c r="K938" s="26" t="s">
        <v>4539</v>
      </c>
      <c r="L938" s="26" t="s">
        <v>177</v>
      </c>
      <c r="M938" s="26" t="s">
        <v>178</v>
      </c>
      <c r="N938" s="26" t="s">
        <v>122</v>
      </c>
      <c r="O938" s="26" t="s">
        <v>4540</v>
      </c>
      <c r="P938" s="26" t="s">
        <v>174</v>
      </c>
      <c r="Q938" s="26" t="s">
        <v>4535</v>
      </c>
      <c r="R938" s="26" t="s">
        <v>4535</v>
      </c>
      <c r="S938" s="26" t="s">
        <v>4535</v>
      </c>
      <c r="T938" s="26" t="s">
        <v>4535</v>
      </c>
      <c r="V938" s="41">
        <v>44482</v>
      </c>
      <c r="W938" s="47">
        <v>567</v>
      </c>
      <c r="X938" s="18" t="s">
        <v>7294</v>
      </c>
      <c r="Y938" s="29"/>
      <c r="Z938" s="45">
        <v>5144.3225497638123</v>
      </c>
      <c r="AA938" s="30"/>
    </row>
    <row r="939" spans="1:27">
      <c r="A939" s="26" t="s">
        <v>930</v>
      </c>
      <c r="B939" s="26" t="s">
        <v>931</v>
      </c>
      <c r="C939" s="26" t="s">
        <v>192</v>
      </c>
      <c r="F939" s="44">
        <v>13566.94</v>
      </c>
      <c r="H939" s="26" t="s">
        <v>933</v>
      </c>
      <c r="K939" s="26" t="s">
        <v>4541</v>
      </c>
      <c r="L939" s="26" t="s">
        <v>4542</v>
      </c>
      <c r="M939" s="26" t="s">
        <v>178</v>
      </c>
      <c r="N939" s="26" t="s">
        <v>593</v>
      </c>
      <c r="O939" s="26" t="s">
        <v>4543</v>
      </c>
      <c r="P939" s="26" t="s">
        <v>174</v>
      </c>
      <c r="Q939" s="26" t="s">
        <v>4535</v>
      </c>
      <c r="R939" s="26" t="s">
        <v>4535</v>
      </c>
      <c r="S939" s="26" t="s">
        <v>4535</v>
      </c>
      <c r="T939" s="26" t="s">
        <v>4535</v>
      </c>
      <c r="V939" s="41">
        <v>44482</v>
      </c>
      <c r="W939" s="47">
        <v>314</v>
      </c>
      <c r="X939" s="18" t="s">
        <v>7244</v>
      </c>
      <c r="Y939" s="29"/>
      <c r="Z939" s="45">
        <v>655.95594385645973</v>
      </c>
      <c r="AA939" s="30"/>
    </row>
    <row r="940" spans="1:27">
      <c r="A940" s="26" t="s">
        <v>897</v>
      </c>
      <c r="B940" s="26" t="s">
        <v>898</v>
      </c>
      <c r="C940" s="26" t="s">
        <v>174</v>
      </c>
      <c r="F940" s="44">
        <v>31767.5</v>
      </c>
      <c r="H940" s="26" t="s">
        <v>4544</v>
      </c>
      <c r="K940" s="26" t="s">
        <v>4545</v>
      </c>
      <c r="L940" s="26" t="s">
        <v>4546</v>
      </c>
      <c r="M940" s="26" t="s">
        <v>178</v>
      </c>
      <c r="N940" s="26" t="s">
        <v>255</v>
      </c>
      <c r="O940" s="26" t="s">
        <v>4547</v>
      </c>
      <c r="P940" s="26" t="s">
        <v>174</v>
      </c>
      <c r="Q940" s="26" t="s">
        <v>4535</v>
      </c>
      <c r="R940" s="26" t="s">
        <v>4535</v>
      </c>
      <c r="S940" s="26" t="s">
        <v>4535</v>
      </c>
      <c r="T940" s="26" t="s">
        <v>4535</v>
      </c>
      <c r="V940" s="41">
        <v>44482</v>
      </c>
      <c r="W940" s="47">
        <v>367</v>
      </c>
      <c r="X940" s="18" t="s">
        <v>7260</v>
      </c>
      <c r="Y940" s="29"/>
      <c r="Z940" s="45">
        <v>1535.9455003456994</v>
      </c>
      <c r="AA940" s="30"/>
    </row>
    <row r="941" spans="1:27">
      <c r="A941" s="26" t="s">
        <v>1457</v>
      </c>
      <c r="B941" s="26" t="s">
        <v>1458</v>
      </c>
      <c r="C941" s="26" t="s">
        <v>192</v>
      </c>
      <c r="F941" s="44">
        <v>77544.61</v>
      </c>
      <c r="H941" s="26" t="s">
        <v>2534</v>
      </c>
      <c r="K941" s="26" t="s">
        <v>4548</v>
      </c>
      <c r="L941" s="26" t="s">
        <v>177</v>
      </c>
      <c r="M941" s="26" t="s">
        <v>178</v>
      </c>
      <c r="N941" s="26" t="s">
        <v>1337</v>
      </c>
      <c r="O941" s="26" t="s">
        <v>4549</v>
      </c>
      <c r="P941" s="26" t="s">
        <v>174</v>
      </c>
      <c r="Q941" s="26" t="s">
        <v>4535</v>
      </c>
      <c r="R941" s="26" t="s">
        <v>4535</v>
      </c>
      <c r="S941" s="26" t="s">
        <v>4535</v>
      </c>
      <c r="T941" s="26" t="s">
        <v>4535</v>
      </c>
      <c r="V941" s="41">
        <v>44482</v>
      </c>
      <c r="W941" s="47">
        <v>255</v>
      </c>
      <c r="X941" s="18" t="s">
        <v>128</v>
      </c>
      <c r="Y941" s="29"/>
      <c r="Z941" s="45">
        <v>3749.2498561599791</v>
      </c>
      <c r="AA941" s="30"/>
    </row>
    <row r="942" spans="1:27">
      <c r="A942" s="26" t="s">
        <v>638</v>
      </c>
      <c r="B942" s="26" t="s">
        <v>639</v>
      </c>
      <c r="C942" s="26" t="s">
        <v>174</v>
      </c>
      <c r="F942" s="44">
        <v>525509.37</v>
      </c>
      <c r="H942" s="26" t="s">
        <v>4550</v>
      </c>
      <c r="K942" s="26" t="s">
        <v>4551</v>
      </c>
      <c r="L942" s="26" t="s">
        <v>196</v>
      </c>
      <c r="M942" s="26" t="s">
        <v>178</v>
      </c>
      <c r="N942" s="26" t="s">
        <v>255</v>
      </c>
      <c r="O942" s="26" t="s">
        <v>4552</v>
      </c>
      <c r="P942" s="26" t="s">
        <v>174</v>
      </c>
      <c r="Q942" s="26" t="s">
        <v>4535</v>
      </c>
      <c r="R942" s="26" t="s">
        <v>4535</v>
      </c>
      <c r="S942" s="26" t="s">
        <v>4535</v>
      </c>
      <c r="T942" s="26" t="s">
        <v>4535</v>
      </c>
      <c r="V942" s="41">
        <v>44482</v>
      </c>
      <c r="W942" s="47">
        <v>140</v>
      </c>
      <c r="X942" s="18" t="s">
        <v>7198</v>
      </c>
      <c r="Y942" s="29"/>
      <c r="Z942" s="45">
        <v>25408.160926764878</v>
      </c>
      <c r="AA942" s="30"/>
    </row>
    <row r="943" spans="1:27">
      <c r="A943" s="26" t="s">
        <v>308</v>
      </c>
      <c r="B943" s="26" t="s">
        <v>309</v>
      </c>
      <c r="C943" s="26" t="s">
        <v>174</v>
      </c>
      <c r="F943" s="44">
        <v>5378.4</v>
      </c>
      <c r="H943" s="26" t="s">
        <v>311</v>
      </c>
      <c r="K943" s="26" t="s">
        <v>4553</v>
      </c>
      <c r="L943" s="26" t="s">
        <v>321</v>
      </c>
      <c r="M943" s="26" t="s">
        <v>178</v>
      </c>
      <c r="N943" s="26" t="s">
        <v>255</v>
      </c>
      <c r="O943" s="26" t="s">
        <v>4554</v>
      </c>
      <c r="P943" s="26" t="s">
        <v>174</v>
      </c>
      <c r="Q943" s="26" t="s">
        <v>4535</v>
      </c>
      <c r="R943" s="26" t="s">
        <v>4535</v>
      </c>
      <c r="S943" s="26" t="s">
        <v>4535</v>
      </c>
      <c r="T943" s="26" t="s">
        <v>4535</v>
      </c>
      <c r="V943" s="41">
        <v>44482</v>
      </c>
      <c r="W943" s="47">
        <v>346</v>
      </c>
      <c r="X943" s="18" t="s">
        <v>7253</v>
      </c>
      <c r="Y943" s="29"/>
      <c r="Z943" s="45">
        <v>260.04341792899379</v>
      </c>
      <c r="AA943" s="30"/>
    </row>
    <row r="944" spans="1:27">
      <c r="A944" s="26" t="s">
        <v>1102</v>
      </c>
      <c r="B944" s="26" t="s">
        <v>1103</v>
      </c>
      <c r="C944" s="26" t="s">
        <v>192</v>
      </c>
      <c r="F944" s="44">
        <v>152428.23000000001</v>
      </c>
      <c r="H944" s="26" t="s">
        <v>4555</v>
      </c>
      <c r="K944" s="26" t="s">
        <v>4556</v>
      </c>
      <c r="L944" s="26" t="s">
        <v>177</v>
      </c>
      <c r="M944" s="26" t="s">
        <v>178</v>
      </c>
      <c r="N944" s="26" t="s">
        <v>179</v>
      </c>
      <c r="O944" s="26" t="s">
        <v>4557</v>
      </c>
      <c r="P944" s="26" t="s">
        <v>174</v>
      </c>
      <c r="Q944" s="26" t="s">
        <v>4535</v>
      </c>
      <c r="R944" s="26" t="s">
        <v>4535</v>
      </c>
      <c r="S944" s="26" t="s">
        <v>4535</v>
      </c>
      <c r="T944" s="26" t="s">
        <v>4535</v>
      </c>
      <c r="V944" s="41">
        <v>44482</v>
      </c>
      <c r="W944" s="47">
        <v>206</v>
      </c>
      <c r="X944" s="18" t="s">
        <v>7219</v>
      </c>
      <c r="Y944" s="29"/>
      <c r="Z944" s="45">
        <v>7369.8419452005783</v>
      </c>
      <c r="AA944" s="30"/>
    </row>
    <row r="945" spans="1:27">
      <c r="A945" s="26" t="s">
        <v>514</v>
      </c>
      <c r="B945" s="26" t="s">
        <v>515</v>
      </c>
      <c r="C945" s="26" t="s">
        <v>192</v>
      </c>
      <c r="F945" s="44">
        <v>53835.11</v>
      </c>
      <c r="H945" s="26" t="s">
        <v>4558</v>
      </c>
      <c r="K945" s="26" t="s">
        <v>4559</v>
      </c>
      <c r="L945" s="26" t="s">
        <v>177</v>
      </c>
      <c r="M945" s="26" t="s">
        <v>178</v>
      </c>
      <c r="N945" s="26" t="s">
        <v>179</v>
      </c>
      <c r="O945" s="26" t="s">
        <v>4560</v>
      </c>
      <c r="P945" s="26" t="s">
        <v>174</v>
      </c>
      <c r="Q945" s="26" t="s">
        <v>4535</v>
      </c>
      <c r="R945" s="26" t="s">
        <v>4535</v>
      </c>
      <c r="S945" s="26" t="s">
        <v>4535</v>
      </c>
      <c r="T945" s="26" t="s">
        <v>4535</v>
      </c>
      <c r="V945" s="41">
        <v>44482</v>
      </c>
      <c r="W945" s="47">
        <v>322</v>
      </c>
      <c r="X945" s="18" t="s">
        <v>8217</v>
      </c>
      <c r="Y945" s="29"/>
      <c r="Z945" s="45">
        <v>2602.9053266739834</v>
      </c>
      <c r="AA945" s="30"/>
    </row>
    <row r="946" spans="1:27">
      <c r="A946" s="26" t="s">
        <v>3228</v>
      </c>
      <c r="B946" s="26" t="s">
        <v>3229</v>
      </c>
      <c r="C946" s="26" t="s">
        <v>192</v>
      </c>
      <c r="F946" s="44">
        <v>4126</v>
      </c>
      <c r="H946" s="26" t="s">
        <v>4561</v>
      </c>
      <c r="K946" s="26" t="s">
        <v>4562</v>
      </c>
      <c r="L946" s="26" t="s">
        <v>196</v>
      </c>
      <c r="M946" s="26" t="s">
        <v>178</v>
      </c>
      <c r="N946" s="26" t="s">
        <v>120</v>
      </c>
      <c r="O946" s="26" t="s">
        <v>4563</v>
      </c>
      <c r="P946" s="26" t="s">
        <v>174</v>
      </c>
      <c r="Q946" s="26" t="s">
        <v>4535</v>
      </c>
      <c r="R946" s="26" t="s">
        <v>4535</v>
      </c>
      <c r="S946" s="26" t="s">
        <v>4535</v>
      </c>
      <c r="T946" s="26" t="s">
        <v>4535</v>
      </c>
      <c r="V946" s="41">
        <v>44482</v>
      </c>
      <c r="W946" s="47">
        <v>891</v>
      </c>
      <c r="X946" s="18" t="s">
        <v>7364</v>
      </c>
      <c r="Y946" s="29"/>
      <c r="Z946" s="45">
        <v>199.49039535457169</v>
      </c>
      <c r="AA946" s="30"/>
    </row>
    <row r="947" spans="1:27">
      <c r="A947" s="26" t="s">
        <v>2945</v>
      </c>
      <c r="B947" s="26" t="s">
        <v>464</v>
      </c>
      <c r="C947" s="26" t="s">
        <v>192</v>
      </c>
      <c r="F947" s="44">
        <v>109274.36</v>
      </c>
      <c r="H947" s="26" t="s">
        <v>4564</v>
      </c>
      <c r="K947" s="26" t="s">
        <v>4565</v>
      </c>
      <c r="L947" s="26" t="s">
        <v>177</v>
      </c>
      <c r="M947" s="26" t="s">
        <v>178</v>
      </c>
      <c r="N947" s="26" t="s">
        <v>179</v>
      </c>
      <c r="O947" s="26" t="s">
        <v>4566</v>
      </c>
      <c r="P947" s="26" t="s">
        <v>174</v>
      </c>
      <c r="Q947" s="26" t="s">
        <v>4535</v>
      </c>
      <c r="R947" s="26" t="s">
        <v>4535</v>
      </c>
      <c r="S947" s="26" t="s">
        <v>4535</v>
      </c>
      <c r="T947" s="26" t="s">
        <v>4535</v>
      </c>
      <c r="V947" s="41">
        <v>44482</v>
      </c>
      <c r="W947" s="47">
        <v>89</v>
      </c>
      <c r="X947" s="18" t="s">
        <v>7176</v>
      </c>
      <c r="Y947" s="29"/>
      <c r="Z947" s="45">
        <v>5283.3701596019864</v>
      </c>
      <c r="AA947" s="30"/>
    </row>
    <row r="948" spans="1:27">
      <c r="A948" s="26" t="s">
        <v>1967</v>
      </c>
      <c r="B948" s="26" t="s">
        <v>1968</v>
      </c>
      <c r="C948" s="26" t="s">
        <v>174</v>
      </c>
      <c r="F948" s="44">
        <v>50421.13</v>
      </c>
      <c r="H948" s="26" t="s">
        <v>4567</v>
      </c>
      <c r="K948" s="26" t="s">
        <v>4568</v>
      </c>
      <c r="L948" s="26" t="s">
        <v>264</v>
      </c>
      <c r="M948" s="26" t="s">
        <v>178</v>
      </c>
      <c r="N948" s="26" t="s">
        <v>255</v>
      </c>
      <c r="O948" s="26" t="s">
        <v>4569</v>
      </c>
      <c r="P948" s="26" t="s">
        <v>174</v>
      </c>
      <c r="Q948" s="26" t="s">
        <v>4535</v>
      </c>
      <c r="R948" s="26" t="s">
        <v>4535</v>
      </c>
      <c r="S948" s="26" t="s">
        <v>4535</v>
      </c>
      <c r="T948" s="26" t="s">
        <v>4535</v>
      </c>
      <c r="V948" s="41">
        <v>44482</v>
      </c>
      <c r="W948" s="47">
        <v>330</v>
      </c>
      <c r="X948" s="18" t="s">
        <v>46</v>
      </c>
      <c r="Y948" s="29"/>
      <c r="Z948" s="45">
        <v>2437.8408041503285</v>
      </c>
      <c r="AA948" s="30"/>
    </row>
    <row r="949" spans="1:27">
      <c r="A949" s="26" t="s">
        <v>2568</v>
      </c>
      <c r="B949" s="26" t="s">
        <v>2569</v>
      </c>
      <c r="C949" s="26" t="s">
        <v>174</v>
      </c>
      <c r="F949" s="44">
        <v>50000</v>
      </c>
      <c r="H949" s="26" t="s">
        <v>2571</v>
      </c>
      <c r="K949" s="26" t="s">
        <v>4570</v>
      </c>
      <c r="L949" s="26" t="s">
        <v>2689</v>
      </c>
      <c r="M949" s="26" t="s">
        <v>178</v>
      </c>
      <c r="N949" s="26" t="s">
        <v>255</v>
      </c>
      <c r="O949" s="26" t="s">
        <v>4571</v>
      </c>
      <c r="P949" s="26" t="s">
        <v>174</v>
      </c>
      <c r="Q949" s="26" t="s">
        <v>4535</v>
      </c>
      <c r="R949" s="26" t="s">
        <v>4535</v>
      </c>
      <c r="S949" s="26" t="s">
        <v>4535</v>
      </c>
      <c r="T949" s="26" t="s">
        <v>4535</v>
      </c>
      <c r="V949" s="41">
        <v>44482</v>
      </c>
      <c r="W949" s="47">
        <v>526</v>
      </c>
      <c r="X949" s="18" t="s">
        <v>97</v>
      </c>
      <c r="Y949" s="29"/>
      <c r="Z949" s="45">
        <v>2417.479342639017</v>
      </c>
      <c r="AA949" s="30"/>
    </row>
    <row r="950" spans="1:27">
      <c r="A950" s="26" t="s">
        <v>79</v>
      </c>
      <c r="B950" s="26" t="s">
        <v>1078</v>
      </c>
      <c r="C950" s="26" t="s">
        <v>192</v>
      </c>
      <c r="F950" s="44">
        <v>1141375.08</v>
      </c>
      <c r="H950" s="26" t="s">
        <v>4572</v>
      </c>
      <c r="K950" s="26" t="s">
        <v>4573</v>
      </c>
      <c r="L950" s="26" t="s">
        <v>177</v>
      </c>
      <c r="M950" s="26" t="s">
        <v>178</v>
      </c>
      <c r="N950" s="26" t="s">
        <v>179</v>
      </c>
      <c r="O950" s="26" t="s">
        <v>4574</v>
      </c>
      <c r="P950" s="26" t="s">
        <v>174</v>
      </c>
      <c r="Q950" s="26" t="s">
        <v>4535</v>
      </c>
      <c r="R950" s="26" t="s">
        <v>4535</v>
      </c>
      <c r="S950" s="26" t="s">
        <v>4535</v>
      </c>
      <c r="T950" s="26" t="s">
        <v>4535</v>
      </c>
      <c r="V950" s="41">
        <v>44482</v>
      </c>
      <c r="W950" s="47">
        <v>100</v>
      </c>
      <c r="X950" s="18" t="s">
        <v>79</v>
      </c>
      <c r="Y950" s="29"/>
      <c r="Z950" s="45">
        <v>55185.013562059117</v>
      </c>
      <c r="AA950" s="30"/>
    </row>
    <row r="951" spans="1:27">
      <c r="A951" s="26" t="s">
        <v>2970</v>
      </c>
      <c r="B951" s="26" t="s">
        <v>2971</v>
      </c>
      <c r="C951" s="26" t="s">
        <v>174</v>
      </c>
      <c r="F951" s="44">
        <v>554549.69999999995</v>
      </c>
      <c r="H951" s="26" t="s">
        <v>4575</v>
      </c>
      <c r="K951" s="26" t="s">
        <v>4576</v>
      </c>
      <c r="L951" s="26" t="s">
        <v>264</v>
      </c>
      <c r="M951" s="26" t="s">
        <v>178</v>
      </c>
      <c r="N951" s="26" t="s">
        <v>255</v>
      </c>
      <c r="O951" s="26" t="s">
        <v>4577</v>
      </c>
      <c r="P951" s="26" t="s">
        <v>174</v>
      </c>
      <c r="Q951" s="26" t="s">
        <v>4535</v>
      </c>
      <c r="R951" s="26" t="s">
        <v>4535</v>
      </c>
      <c r="S951" s="26" t="s">
        <v>4535</v>
      </c>
      <c r="T951" s="26" t="s">
        <v>4535</v>
      </c>
      <c r="V951" s="41">
        <v>44482</v>
      </c>
      <c r="W951" s="47">
        <v>241</v>
      </c>
      <c r="X951" s="18" t="s">
        <v>94</v>
      </c>
      <c r="Y951" s="29"/>
      <c r="Z951" s="45">
        <v>26812.248884333279</v>
      </c>
      <c r="AA951" s="30"/>
    </row>
    <row r="952" spans="1:27">
      <c r="A952" s="26" t="s">
        <v>61</v>
      </c>
      <c r="B952" s="26" t="s">
        <v>3032</v>
      </c>
      <c r="C952" s="26" t="s">
        <v>192</v>
      </c>
      <c r="F952" s="44">
        <v>5944451.4000000004</v>
      </c>
      <c r="H952" s="26" t="s">
        <v>4578</v>
      </c>
      <c r="K952" s="26" t="s">
        <v>4579</v>
      </c>
      <c r="L952" s="26" t="s">
        <v>196</v>
      </c>
      <c r="M952" s="26" t="s">
        <v>178</v>
      </c>
      <c r="N952" s="26" t="s">
        <v>179</v>
      </c>
      <c r="O952" s="26" t="s">
        <v>4580</v>
      </c>
      <c r="P952" s="26" t="s">
        <v>174</v>
      </c>
      <c r="Q952" s="26" t="s">
        <v>4535</v>
      </c>
      <c r="R952" s="26" t="s">
        <v>4535</v>
      </c>
      <c r="S952" s="26" t="s">
        <v>4535</v>
      </c>
      <c r="T952" s="26" t="s">
        <v>4535</v>
      </c>
      <c r="V952" s="41">
        <v>44482</v>
      </c>
      <c r="W952" s="47">
        <v>442</v>
      </c>
      <c r="X952" s="18" t="s">
        <v>61</v>
      </c>
      <c r="Y952" s="29"/>
      <c r="Z952" s="45">
        <v>287411.76925643173</v>
      </c>
      <c r="AA952" s="30"/>
    </row>
    <row r="953" spans="1:27">
      <c r="A953" s="26" t="s">
        <v>190</v>
      </c>
      <c r="B953" s="26" t="s">
        <v>191</v>
      </c>
      <c r="C953" s="26" t="s">
        <v>192</v>
      </c>
      <c r="D953" s="26" t="s">
        <v>174</v>
      </c>
      <c r="F953" s="44">
        <v>23752.080000000002</v>
      </c>
      <c r="H953" s="26" t="s">
        <v>4581</v>
      </c>
      <c r="K953" s="26" t="s">
        <v>4582</v>
      </c>
      <c r="L953" s="26" t="s">
        <v>196</v>
      </c>
      <c r="M953" s="26" t="s">
        <v>178</v>
      </c>
      <c r="N953" s="26" t="s">
        <v>179</v>
      </c>
      <c r="O953" s="26" t="s">
        <v>4583</v>
      </c>
      <c r="P953" s="26" t="s">
        <v>174</v>
      </c>
      <c r="Q953" s="26" t="s">
        <v>4535</v>
      </c>
      <c r="R953" s="26" t="s">
        <v>4535</v>
      </c>
      <c r="S953" s="26" t="s">
        <v>4535</v>
      </c>
      <c r="T953" s="26" t="s">
        <v>4535</v>
      </c>
      <c r="V953" s="41">
        <v>44482</v>
      </c>
      <c r="W953" s="47">
        <v>323</v>
      </c>
      <c r="X953" s="18" t="s">
        <v>7246</v>
      </c>
      <c r="Y953" s="29"/>
      <c r="Z953" s="45">
        <v>1148.4032548941871</v>
      </c>
      <c r="AA953" s="30"/>
    </row>
    <row r="954" spans="1:27">
      <c r="A954" s="26" t="s">
        <v>700</v>
      </c>
      <c r="B954" s="26" t="s">
        <v>701</v>
      </c>
      <c r="C954" s="26" t="s">
        <v>173</v>
      </c>
      <c r="D954" s="26" t="s">
        <v>174</v>
      </c>
      <c r="F954" s="44">
        <v>75000</v>
      </c>
      <c r="H954" s="26" t="s">
        <v>2793</v>
      </c>
      <c r="K954" s="26" t="s">
        <v>4584</v>
      </c>
      <c r="L954" s="26" t="s">
        <v>4585</v>
      </c>
      <c r="M954" s="26" t="s">
        <v>178</v>
      </c>
      <c r="N954" s="26" t="s">
        <v>274</v>
      </c>
      <c r="O954" s="26" t="s">
        <v>4586</v>
      </c>
      <c r="P954" s="26" t="s">
        <v>174</v>
      </c>
      <c r="Q954" s="26" t="s">
        <v>4535</v>
      </c>
      <c r="R954" s="26" t="s">
        <v>4535</v>
      </c>
      <c r="S954" s="26" t="s">
        <v>4535</v>
      </c>
      <c r="T954" s="26" t="s">
        <v>4535</v>
      </c>
      <c r="V954" s="41">
        <v>44482</v>
      </c>
      <c r="W954" s="47">
        <v>183</v>
      </c>
      <c r="X954" s="18" t="s">
        <v>7215</v>
      </c>
      <c r="Y954" s="29"/>
      <c r="Z954" s="45">
        <v>3626.2190139585255</v>
      </c>
      <c r="AA954" s="30"/>
    </row>
    <row r="955" spans="1:27">
      <c r="A955" s="26" t="s">
        <v>1043</v>
      </c>
      <c r="B955" s="26" t="s">
        <v>1044</v>
      </c>
      <c r="C955" s="26" t="s">
        <v>174</v>
      </c>
      <c r="D955" s="26" t="s">
        <v>174</v>
      </c>
      <c r="F955" s="44">
        <v>69635.78</v>
      </c>
      <c r="H955" s="26" t="s">
        <v>4587</v>
      </c>
      <c r="K955" s="26" t="s">
        <v>4588</v>
      </c>
      <c r="L955" s="26" t="s">
        <v>869</v>
      </c>
      <c r="M955" s="26" t="s">
        <v>178</v>
      </c>
      <c r="N955" s="26" t="s">
        <v>255</v>
      </c>
      <c r="O955" s="26" t="s">
        <v>4589</v>
      </c>
      <c r="P955" s="26" t="s">
        <v>174</v>
      </c>
      <c r="Q955" s="26" t="s">
        <v>4535</v>
      </c>
      <c r="R955" s="26" t="s">
        <v>4535</v>
      </c>
      <c r="S955" s="26" t="s">
        <v>4535</v>
      </c>
      <c r="T955" s="26" t="s">
        <v>4535</v>
      </c>
      <c r="V955" s="41">
        <v>44482</v>
      </c>
      <c r="W955" s="47">
        <v>263</v>
      </c>
      <c r="X955" s="18" t="s">
        <v>7234</v>
      </c>
      <c r="Y955" s="29"/>
      <c r="Z955" s="45">
        <v>3366.8611931711043</v>
      </c>
      <c r="AA955" s="30"/>
    </row>
    <row r="956" spans="1:27">
      <c r="A956" s="26" t="s">
        <v>3030</v>
      </c>
      <c r="B956" s="26" t="s">
        <v>3031</v>
      </c>
      <c r="C956" s="26" t="s">
        <v>174</v>
      </c>
      <c r="D956" s="26" t="s">
        <v>174</v>
      </c>
      <c r="F956" s="44">
        <v>13978092.75</v>
      </c>
      <c r="H956" s="26" t="s">
        <v>4590</v>
      </c>
      <c r="K956" s="26" t="s">
        <v>4591</v>
      </c>
      <c r="L956" s="26" t="s">
        <v>485</v>
      </c>
      <c r="M956" s="26" t="s">
        <v>178</v>
      </c>
      <c r="N956" s="26" t="s">
        <v>255</v>
      </c>
      <c r="O956" s="26" t="s">
        <v>4592</v>
      </c>
      <c r="P956" s="26" t="s">
        <v>174</v>
      </c>
      <c r="Q956" s="26" t="s">
        <v>4535</v>
      </c>
      <c r="R956" s="26" t="s">
        <v>4535</v>
      </c>
      <c r="S956" s="26" t="s">
        <v>4535</v>
      </c>
      <c r="T956" s="26" t="s">
        <v>4535</v>
      </c>
      <c r="V956" s="41">
        <v>44482</v>
      </c>
      <c r="W956" s="47">
        <v>780</v>
      </c>
      <c r="X956" s="18" t="s">
        <v>7333</v>
      </c>
      <c r="Y956" s="29"/>
      <c r="Z956" s="45">
        <v>675835.00945234427</v>
      </c>
      <c r="AA956" s="30"/>
    </row>
    <row r="957" spans="1:27">
      <c r="A957" s="26" t="s">
        <v>4593</v>
      </c>
      <c r="B957" s="26" t="s">
        <v>4594</v>
      </c>
      <c r="C957" s="26" t="s">
        <v>192</v>
      </c>
      <c r="D957" s="26" t="s">
        <v>174</v>
      </c>
      <c r="F957" s="44">
        <v>56189.78</v>
      </c>
      <c r="H957" s="26" t="s">
        <v>4595</v>
      </c>
      <c r="K957" s="26" t="s">
        <v>4596</v>
      </c>
      <c r="L957" s="26" t="s">
        <v>241</v>
      </c>
      <c r="M957" s="26" t="s">
        <v>178</v>
      </c>
      <c r="N957" s="26" t="s">
        <v>120</v>
      </c>
      <c r="O957" s="26" t="s">
        <v>4597</v>
      </c>
      <c r="P957" s="26" t="s">
        <v>174</v>
      </c>
      <c r="Q957" s="26" t="s">
        <v>4535</v>
      </c>
      <c r="R957" s="26" t="s">
        <v>4535</v>
      </c>
      <c r="S957" s="26" t="s">
        <v>4535</v>
      </c>
      <c r="T957" s="26" t="s">
        <v>4535</v>
      </c>
      <c r="V957" s="41">
        <v>44482</v>
      </c>
      <c r="W957" s="47">
        <v>899</v>
      </c>
      <c r="X957" s="18" t="s">
        <v>7367</v>
      </c>
      <c r="Y957" s="29"/>
      <c r="Z957" s="45">
        <v>2716.7526483486199</v>
      </c>
      <c r="AA957" s="30"/>
    </row>
    <row r="958" spans="1:27">
      <c r="A958" s="26" t="s">
        <v>4598</v>
      </c>
      <c r="B958" s="26" t="s">
        <v>4599</v>
      </c>
      <c r="C958" s="26" t="s">
        <v>174</v>
      </c>
      <c r="D958" s="26" t="s">
        <v>174</v>
      </c>
      <c r="F958" s="44">
        <v>129380</v>
      </c>
      <c r="H958" s="26" t="s">
        <v>4600</v>
      </c>
      <c r="K958" s="26" t="s">
        <v>4601</v>
      </c>
      <c r="L958" s="26" t="s">
        <v>4602</v>
      </c>
      <c r="M958" s="26" t="s">
        <v>178</v>
      </c>
      <c r="N958" s="26" t="s">
        <v>255</v>
      </c>
      <c r="O958" s="26" t="s">
        <v>4603</v>
      </c>
      <c r="P958" s="26" t="s">
        <v>174</v>
      </c>
      <c r="Q958" s="26" t="s">
        <v>4535</v>
      </c>
      <c r="R958" s="26" t="s">
        <v>4535</v>
      </c>
      <c r="S958" s="26" t="s">
        <v>4535</v>
      </c>
      <c r="T958" s="26" t="s">
        <v>4535</v>
      </c>
      <c r="V958" s="41">
        <v>44482</v>
      </c>
      <c r="W958" s="47">
        <v>1155</v>
      </c>
      <c r="X958" s="18" t="s">
        <v>7409</v>
      </c>
      <c r="Y958" s="29"/>
      <c r="Z958" s="45">
        <v>6255.4695470127208</v>
      </c>
      <c r="AA958" s="30"/>
    </row>
    <row r="959" spans="1:27">
      <c r="A959" s="26" t="s">
        <v>4604</v>
      </c>
      <c r="B959" s="26" t="s">
        <v>4605</v>
      </c>
      <c r="F959" s="44">
        <v>11493.68</v>
      </c>
      <c r="H959" s="26" t="s">
        <v>4606</v>
      </c>
      <c r="Q959" s="26" t="s">
        <v>4607</v>
      </c>
      <c r="R959" s="26" t="s">
        <v>4607</v>
      </c>
      <c r="S959" s="26" t="s">
        <v>4607</v>
      </c>
      <c r="T959" s="26" t="s">
        <v>4607</v>
      </c>
      <c r="V959" s="41">
        <v>44483</v>
      </c>
      <c r="W959" s="47">
        <v>715</v>
      </c>
      <c r="X959" s="18" t="s">
        <v>7316</v>
      </c>
      <c r="Y959" s="29"/>
      <c r="Z959" s="45">
        <v>557.74256945286902</v>
      </c>
      <c r="AA959" s="30"/>
    </row>
    <row r="960" spans="1:27">
      <c r="A960" s="26" t="s">
        <v>3009</v>
      </c>
      <c r="B960" s="26" t="s">
        <v>3010</v>
      </c>
      <c r="F960" s="44">
        <v>165051.07</v>
      </c>
      <c r="H960" s="26" t="s">
        <v>4608</v>
      </c>
      <c r="Q960" s="26" t="s">
        <v>4607</v>
      </c>
      <c r="R960" s="26" t="s">
        <v>4607</v>
      </c>
      <c r="S960" s="26" t="s">
        <v>4607</v>
      </c>
      <c r="T960" s="26" t="s">
        <v>4607</v>
      </c>
      <c r="V960" s="41">
        <v>44483</v>
      </c>
      <c r="W960" s="47">
        <v>389</v>
      </c>
      <c r="X960" s="18" t="s">
        <v>7269</v>
      </c>
      <c r="Y960" s="29"/>
      <c r="Z960" s="45">
        <v>8009.2718670386994</v>
      </c>
      <c r="AA960" s="30"/>
    </row>
    <row r="961" spans="1:27">
      <c r="A961" s="26" t="s">
        <v>1162</v>
      </c>
      <c r="B961" s="26" t="s">
        <v>1163</v>
      </c>
      <c r="F961" s="44">
        <v>797770.1</v>
      </c>
      <c r="H961" s="26" t="s">
        <v>4609</v>
      </c>
      <c r="Q961" s="26" t="s">
        <v>4607</v>
      </c>
      <c r="R961" s="26" t="s">
        <v>4607</v>
      </c>
      <c r="S961" s="26" t="s">
        <v>4607</v>
      </c>
      <c r="T961" s="26" t="s">
        <v>4607</v>
      </c>
      <c r="V961" s="41">
        <v>44483</v>
      </c>
      <c r="W961" s="47">
        <v>44</v>
      </c>
      <c r="X961" s="18" t="s">
        <v>7161</v>
      </c>
      <c r="Y961" s="29"/>
      <c r="Z961" s="45">
        <v>38712.609486837311</v>
      </c>
      <c r="AA961" s="30"/>
    </row>
    <row r="962" spans="1:27">
      <c r="A962" s="26" t="s">
        <v>4610</v>
      </c>
      <c r="B962" s="26" t="s">
        <v>4611</v>
      </c>
      <c r="F962" s="44">
        <v>1017980</v>
      </c>
      <c r="H962" s="26" t="s">
        <v>4612</v>
      </c>
      <c r="Q962" s="26" t="s">
        <v>4607</v>
      </c>
      <c r="R962" s="26" t="s">
        <v>4607</v>
      </c>
      <c r="S962" s="26" t="s">
        <v>4607</v>
      </c>
      <c r="T962" s="26" t="s">
        <v>4607</v>
      </c>
      <c r="V962" s="41">
        <v>44483</v>
      </c>
      <c r="W962" s="47">
        <v>697</v>
      </c>
      <c r="X962" s="18" t="s">
        <v>7311</v>
      </c>
      <c r="Y962" s="29"/>
      <c r="Z962" s="45">
        <v>49398.519956326578</v>
      </c>
      <c r="AA962" s="30"/>
    </row>
    <row r="963" spans="1:27">
      <c r="A963" s="26" t="s">
        <v>1323</v>
      </c>
      <c r="B963" s="26" t="s">
        <v>1324</v>
      </c>
      <c r="F963" s="44">
        <v>10851.47</v>
      </c>
      <c r="H963" s="26" t="s">
        <v>1326</v>
      </c>
      <c r="Q963" s="26" t="s">
        <v>4607</v>
      </c>
      <c r="R963" s="26" t="s">
        <v>4607</v>
      </c>
      <c r="S963" s="26" t="s">
        <v>4607</v>
      </c>
      <c r="T963" s="26" t="s">
        <v>4607</v>
      </c>
      <c r="V963" s="41">
        <v>44483</v>
      </c>
      <c r="W963" s="47">
        <v>340</v>
      </c>
      <c r="X963" s="18" t="s">
        <v>1326</v>
      </c>
      <c r="Y963" s="29"/>
      <c r="Z963" s="45">
        <v>526.57867281329607</v>
      </c>
      <c r="AA963" s="30"/>
    </row>
    <row r="964" spans="1:27">
      <c r="A964" s="26" t="s">
        <v>1011</v>
      </c>
      <c r="B964" s="26" t="s">
        <v>1012</v>
      </c>
      <c r="F964" s="44">
        <v>375089.07</v>
      </c>
      <c r="H964" s="26" t="s">
        <v>1014</v>
      </c>
      <c r="Q964" s="26" t="s">
        <v>4607</v>
      </c>
      <c r="R964" s="26" t="s">
        <v>4607</v>
      </c>
      <c r="S964" s="26" t="s">
        <v>4607</v>
      </c>
      <c r="T964" s="26" t="s">
        <v>4607</v>
      </c>
      <c r="V964" s="41">
        <v>44483</v>
      </c>
      <c r="W964" s="47">
        <v>271</v>
      </c>
      <c r="X964" s="18" t="s">
        <v>7236</v>
      </c>
      <c r="Y964" s="29"/>
      <c r="Z964" s="45">
        <v>18201.580492539124</v>
      </c>
      <c r="AA964" s="30"/>
    </row>
    <row r="965" spans="1:27">
      <c r="A965" s="26" t="s">
        <v>1051</v>
      </c>
      <c r="B965" s="26" t="s">
        <v>1052</v>
      </c>
      <c r="F965" s="44">
        <v>100000</v>
      </c>
      <c r="H965" s="26" t="s">
        <v>4613</v>
      </c>
      <c r="Q965" s="26" t="s">
        <v>4607</v>
      </c>
      <c r="R965" s="26" t="s">
        <v>4607</v>
      </c>
      <c r="S965" s="26" t="s">
        <v>4607</v>
      </c>
      <c r="T965" s="26" t="s">
        <v>4607</v>
      </c>
      <c r="V965" s="41">
        <v>44483</v>
      </c>
      <c r="W965" s="47">
        <v>150</v>
      </c>
      <c r="X965" s="18" t="s">
        <v>7202</v>
      </c>
      <c r="Y965" s="29"/>
      <c r="Z965" s="45">
        <v>4852.6022079340046</v>
      </c>
      <c r="AA965" s="30"/>
    </row>
    <row r="966" spans="1:27">
      <c r="A966" s="26" t="s">
        <v>426</v>
      </c>
      <c r="B966" s="26" t="s">
        <v>1590</v>
      </c>
      <c r="F966" s="44">
        <v>44104.37</v>
      </c>
      <c r="H966" s="26" t="s">
        <v>2324</v>
      </c>
      <c r="Q966" s="26" t="s">
        <v>4607</v>
      </c>
      <c r="R966" s="26" t="s">
        <v>4607</v>
      </c>
      <c r="S966" s="26" t="s">
        <v>4607</v>
      </c>
      <c r="T966" s="26" t="s">
        <v>4607</v>
      </c>
      <c r="V966" s="41">
        <v>44483</v>
      </c>
      <c r="W966" s="47">
        <v>370</v>
      </c>
      <c r="X966" s="18" t="s">
        <v>7261</v>
      </c>
      <c r="Y966" s="29"/>
      <c r="Z966" s="45">
        <v>2140.2096324153827</v>
      </c>
      <c r="AA966" s="30"/>
    </row>
    <row r="967" spans="1:27">
      <c r="A967" s="26" t="s">
        <v>1745</v>
      </c>
      <c r="B967" s="26" t="s">
        <v>1746</v>
      </c>
      <c r="C967" s="26" t="s">
        <v>174</v>
      </c>
      <c r="D967" s="26" t="s">
        <v>1747</v>
      </c>
      <c r="E967" s="26" t="s">
        <v>173</v>
      </c>
      <c r="F967" s="44">
        <v>524492.49</v>
      </c>
      <c r="G967" s="26" t="s">
        <v>174</v>
      </c>
      <c r="H967" s="26" t="s">
        <v>4614</v>
      </c>
      <c r="I967" s="26" t="s">
        <v>174</v>
      </c>
      <c r="K967" s="26" t="s">
        <v>4615</v>
      </c>
      <c r="L967" s="26" t="s">
        <v>1638</v>
      </c>
      <c r="M967" s="26" t="s">
        <v>178</v>
      </c>
      <c r="N967" s="26" t="s">
        <v>255</v>
      </c>
      <c r="O967" s="26" t="s">
        <v>4616</v>
      </c>
      <c r="P967" s="26" t="s">
        <v>4617</v>
      </c>
      <c r="Q967" s="26" t="s">
        <v>4607</v>
      </c>
      <c r="R967" s="26" t="s">
        <v>4607</v>
      </c>
      <c r="S967" s="26" t="s">
        <v>4607</v>
      </c>
      <c r="T967" s="26" t="s">
        <v>4618</v>
      </c>
      <c r="V967" s="41">
        <v>44483</v>
      </c>
      <c r="W967" s="47">
        <v>470</v>
      </c>
      <c r="X967" s="18" t="s">
        <v>7281</v>
      </c>
      <c r="Y967" s="29"/>
      <c r="Z967" s="45">
        <v>25451.534150188036</v>
      </c>
      <c r="AA967" s="30"/>
    </row>
    <row r="968" spans="1:27">
      <c r="A968" s="26" t="s">
        <v>857</v>
      </c>
      <c r="B968" s="26" t="s">
        <v>858</v>
      </c>
      <c r="C968" s="26" t="s">
        <v>174</v>
      </c>
      <c r="D968" s="26" t="s">
        <v>859</v>
      </c>
      <c r="E968" s="26" t="s">
        <v>173</v>
      </c>
      <c r="F968" s="44">
        <v>1017980</v>
      </c>
      <c r="G968" s="26" t="s">
        <v>174</v>
      </c>
      <c r="H968" s="26" t="s">
        <v>860</v>
      </c>
      <c r="I968" s="26" t="s">
        <v>174</v>
      </c>
      <c r="K968" s="26" t="s">
        <v>4619</v>
      </c>
      <c r="L968" s="26" t="s">
        <v>177</v>
      </c>
      <c r="M968" s="26" t="s">
        <v>178</v>
      </c>
      <c r="N968" s="26" t="s">
        <v>255</v>
      </c>
      <c r="O968" s="26" t="s">
        <v>4620</v>
      </c>
      <c r="P968" s="26" t="s">
        <v>4621</v>
      </c>
      <c r="Q968" s="26" t="s">
        <v>4607</v>
      </c>
      <c r="R968" s="26" t="s">
        <v>4607</v>
      </c>
      <c r="S968" s="26" t="s">
        <v>4607</v>
      </c>
      <c r="T968" s="26" t="s">
        <v>4622</v>
      </c>
      <c r="V968" s="41">
        <v>44483</v>
      </c>
      <c r="W968" s="47">
        <v>254</v>
      </c>
      <c r="X968" s="18" t="s">
        <v>40</v>
      </c>
      <c r="Y968" s="29"/>
      <c r="Z968" s="45">
        <v>49398.519956326578</v>
      </c>
      <c r="AA968" s="30"/>
    </row>
    <row r="969" spans="1:27">
      <c r="A969" s="26" t="s">
        <v>4623</v>
      </c>
      <c r="B969" s="26" t="s">
        <v>4624</v>
      </c>
      <c r="C969" s="26" t="s">
        <v>192</v>
      </c>
      <c r="D969" s="26" t="s">
        <v>4625</v>
      </c>
      <c r="E969" s="26" t="s">
        <v>173</v>
      </c>
      <c r="F969" s="44">
        <v>105538.07</v>
      </c>
      <c r="G969" s="26" t="s">
        <v>174</v>
      </c>
      <c r="H969" s="26" t="s">
        <v>4626</v>
      </c>
      <c r="I969" s="26" t="s">
        <v>174</v>
      </c>
      <c r="K969" s="26" t="s">
        <v>4627</v>
      </c>
      <c r="L969" s="26" t="s">
        <v>241</v>
      </c>
      <c r="M969" s="26" t="s">
        <v>178</v>
      </c>
      <c r="N969" s="26" t="s">
        <v>3850</v>
      </c>
      <c r="O969" s="26" t="s">
        <v>4628</v>
      </c>
      <c r="P969" s="26" t="s">
        <v>4629</v>
      </c>
      <c r="Q969" s="26" t="s">
        <v>4607</v>
      </c>
      <c r="R969" s="26" t="s">
        <v>4607</v>
      </c>
      <c r="S969" s="26" t="s">
        <v>4607</v>
      </c>
      <c r="T969" s="26" t="s">
        <v>4630</v>
      </c>
      <c r="V969" s="41">
        <v>44483</v>
      </c>
      <c r="W969" s="47">
        <v>384</v>
      </c>
      <c r="X969" s="18" t="s">
        <v>58</v>
      </c>
      <c r="Y969" s="29"/>
      <c r="Z969" s="45">
        <v>5121.3427150309353</v>
      </c>
      <c r="AA969" s="30"/>
    </row>
    <row r="970" spans="1:27">
      <c r="A970" s="26" t="s">
        <v>242</v>
      </c>
      <c r="B970" s="26" t="s">
        <v>243</v>
      </c>
      <c r="C970" s="26" t="s">
        <v>192</v>
      </c>
      <c r="D970" s="26" t="s">
        <v>244</v>
      </c>
      <c r="E970" s="26" t="s">
        <v>173</v>
      </c>
      <c r="F970" s="44">
        <v>1754928.23</v>
      </c>
      <c r="G970" s="26" t="s">
        <v>174</v>
      </c>
      <c r="H970" s="26" t="s">
        <v>4631</v>
      </c>
      <c r="I970" s="26" t="s">
        <v>174</v>
      </c>
      <c r="K970" s="26" t="s">
        <v>4632</v>
      </c>
      <c r="L970" s="26" t="s">
        <v>264</v>
      </c>
      <c r="M970" s="26" t="s">
        <v>178</v>
      </c>
      <c r="N970" s="26" t="s">
        <v>179</v>
      </c>
      <c r="O970" s="26" t="s">
        <v>4633</v>
      </c>
      <c r="P970" s="26" t="s">
        <v>4634</v>
      </c>
      <c r="Q970" s="26" t="s">
        <v>4607</v>
      </c>
      <c r="R970" s="26" t="s">
        <v>4607</v>
      </c>
      <c r="S970" s="26" t="s">
        <v>4607</v>
      </c>
      <c r="T970" s="26" t="s">
        <v>4635</v>
      </c>
      <c r="V970" s="41">
        <v>44483</v>
      </c>
      <c r="W970" s="47">
        <v>133</v>
      </c>
      <c r="X970" s="18" t="s">
        <v>7193</v>
      </c>
      <c r="Y970" s="29"/>
      <c r="Z970" s="45">
        <v>85159.68603663714</v>
      </c>
      <c r="AA970" s="30"/>
    </row>
    <row r="971" spans="1:27">
      <c r="A971" s="26" t="s">
        <v>1646</v>
      </c>
      <c r="B971" s="26" t="s">
        <v>1647</v>
      </c>
      <c r="C971" s="26" t="s">
        <v>174</v>
      </c>
      <c r="D971" s="26" t="s">
        <v>1648</v>
      </c>
      <c r="E971" s="26" t="s">
        <v>173</v>
      </c>
      <c r="F971" s="44">
        <v>886525</v>
      </c>
      <c r="G971" s="26" t="s">
        <v>174</v>
      </c>
      <c r="H971" s="26" t="s">
        <v>140</v>
      </c>
      <c r="I971" s="26" t="s">
        <v>174</v>
      </c>
      <c r="K971" s="26" t="s">
        <v>4636</v>
      </c>
      <c r="L971" s="26" t="s">
        <v>926</v>
      </c>
      <c r="M971" s="26" t="s">
        <v>178</v>
      </c>
      <c r="N971" s="26" t="s">
        <v>255</v>
      </c>
      <c r="O971" s="26" t="s">
        <v>4637</v>
      </c>
      <c r="P971" s="26" t="s">
        <v>4638</v>
      </c>
      <c r="Q971" s="26" t="s">
        <v>4607</v>
      </c>
      <c r="R971" s="26" t="s">
        <v>4607</v>
      </c>
      <c r="S971" s="26" t="s">
        <v>4607</v>
      </c>
      <c r="T971" s="26" t="s">
        <v>4639</v>
      </c>
      <c r="V971" s="41">
        <v>44483</v>
      </c>
      <c r="W971" s="47">
        <v>147</v>
      </c>
      <c r="X971" s="18" t="s">
        <v>140</v>
      </c>
      <c r="Y971" s="29"/>
      <c r="Z971" s="45">
        <v>43019.531723886932</v>
      </c>
      <c r="AA971" s="30"/>
    </row>
    <row r="972" spans="1:27">
      <c r="A972" s="26" t="s">
        <v>1218</v>
      </c>
      <c r="B972" s="26" t="s">
        <v>1219</v>
      </c>
      <c r="C972" s="26" t="s">
        <v>174</v>
      </c>
      <c r="D972" s="26" t="s">
        <v>1220</v>
      </c>
      <c r="E972" s="26" t="s">
        <v>173</v>
      </c>
      <c r="F972" s="44">
        <v>175000</v>
      </c>
      <c r="G972" s="26" t="s">
        <v>174</v>
      </c>
      <c r="H972" s="26" t="s">
        <v>4640</v>
      </c>
      <c r="I972" s="26" t="s">
        <v>174</v>
      </c>
      <c r="K972" s="26" t="s">
        <v>4641</v>
      </c>
      <c r="L972" s="26" t="s">
        <v>177</v>
      </c>
      <c r="M972" s="26" t="s">
        <v>178</v>
      </c>
      <c r="N972" s="26" t="s">
        <v>255</v>
      </c>
      <c r="O972" s="26" t="s">
        <v>4642</v>
      </c>
      <c r="P972" s="26" t="s">
        <v>4643</v>
      </c>
      <c r="Q972" s="26" t="s">
        <v>4607</v>
      </c>
      <c r="R972" s="26" t="s">
        <v>4607</v>
      </c>
      <c r="S972" s="26" t="s">
        <v>4607</v>
      </c>
      <c r="T972" s="26" t="s">
        <v>4644</v>
      </c>
      <c r="V972" s="41">
        <v>44483</v>
      </c>
      <c r="W972" s="47">
        <v>101</v>
      </c>
      <c r="X972" s="18" t="s">
        <v>7179</v>
      </c>
      <c r="Y972" s="29"/>
      <c r="Z972" s="45">
        <v>8492.0538638845082</v>
      </c>
      <c r="AA972" s="30"/>
    </row>
    <row r="973" spans="1:27">
      <c r="A973" s="26" t="s">
        <v>921</v>
      </c>
      <c r="B973" s="26" t="s">
        <v>922</v>
      </c>
      <c r="F973" s="44">
        <v>96520.08</v>
      </c>
      <c r="Q973" s="26" t="s">
        <v>4645</v>
      </c>
      <c r="R973" s="26" t="s">
        <v>4645</v>
      </c>
      <c r="S973" s="26" t="s">
        <v>4645</v>
      </c>
      <c r="T973" s="26" t="s">
        <v>4645</v>
      </c>
      <c r="V973" s="41">
        <v>44484</v>
      </c>
      <c r="W973" s="47">
        <v>154</v>
      </c>
      <c r="X973" s="18" t="s">
        <v>7204</v>
      </c>
      <c r="Y973" s="29"/>
      <c r="Z973" s="45">
        <v>4715.8419324577862</v>
      </c>
      <c r="AA973" s="30"/>
    </row>
    <row r="974" spans="1:27">
      <c r="A974" s="26" t="s">
        <v>2095</v>
      </c>
      <c r="B974" s="26" t="s">
        <v>2096</v>
      </c>
      <c r="F974" s="44">
        <v>35748.160000000003</v>
      </c>
      <c r="Q974" s="26" t="s">
        <v>4645</v>
      </c>
      <c r="R974" s="26" t="s">
        <v>4645</v>
      </c>
      <c r="S974" s="26" t="s">
        <v>4645</v>
      </c>
      <c r="T974" s="26" t="s">
        <v>4645</v>
      </c>
      <c r="V974" s="41">
        <v>44484</v>
      </c>
      <c r="W974" s="47">
        <v>487</v>
      </c>
      <c r="X974" s="18" t="s">
        <v>7284</v>
      </c>
      <c r="Y974" s="29"/>
      <c r="Z974" s="45">
        <v>1746.6072545340842</v>
      </c>
      <c r="AA974" s="30"/>
    </row>
    <row r="975" spans="1:27">
      <c r="A975" s="26" t="s">
        <v>997</v>
      </c>
      <c r="B975" s="26" t="s">
        <v>998</v>
      </c>
      <c r="F975" s="44">
        <v>31662.94</v>
      </c>
      <c r="Q975" s="26" t="s">
        <v>4645</v>
      </c>
      <c r="R975" s="26" t="s">
        <v>4645</v>
      </c>
      <c r="S975" s="26" t="s">
        <v>4645</v>
      </c>
      <c r="T975" s="26" t="s">
        <v>4645</v>
      </c>
      <c r="V975" s="41">
        <v>44484</v>
      </c>
      <c r="W975" s="47">
        <v>325</v>
      </c>
      <c r="X975" s="18" t="s">
        <v>7247</v>
      </c>
      <c r="Y975" s="29"/>
      <c r="Z975" s="45">
        <v>1547.0088727329583</v>
      </c>
      <c r="AA975" s="30"/>
    </row>
    <row r="976" spans="1:27">
      <c r="A976" s="26" t="s">
        <v>3460</v>
      </c>
      <c r="B976" s="26" t="s">
        <v>3461</v>
      </c>
      <c r="F976" s="44">
        <v>28000</v>
      </c>
      <c r="Q976" s="26" t="s">
        <v>4645</v>
      </c>
      <c r="R976" s="26" t="s">
        <v>4645</v>
      </c>
      <c r="S976" s="26" t="s">
        <v>4645</v>
      </c>
      <c r="T976" s="26" t="s">
        <v>4645</v>
      </c>
      <c r="V976" s="41">
        <v>44484</v>
      </c>
      <c r="W976" s="47">
        <v>866</v>
      </c>
      <c r="X976" s="18" t="s">
        <v>7363</v>
      </c>
      <c r="Y976" s="29"/>
      <c r="Z976" s="45">
        <v>1368.0425265791121</v>
      </c>
      <c r="AA976" s="30"/>
    </row>
    <row r="977" spans="1:27">
      <c r="A977" s="26" t="s">
        <v>1307</v>
      </c>
      <c r="B977" s="26" t="s">
        <v>1308</v>
      </c>
      <c r="F977" s="44">
        <v>756103.9</v>
      </c>
      <c r="Q977" s="26" t="s">
        <v>4645</v>
      </c>
      <c r="R977" s="26" t="s">
        <v>4645</v>
      </c>
      <c r="S977" s="26" t="s">
        <v>4645</v>
      </c>
      <c r="T977" s="26" t="s">
        <v>4645</v>
      </c>
      <c r="V977" s="41">
        <v>44484</v>
      </c>
      <c r="W977" s="47">
        <v>315</v>
      </c>
      <c r="X977" s="18" t="s">
        <v>91</v>
      </c>
      <c r="Y977" s="29"/>
      <c r="Z977" s="45">
        <v>36942.224632582867</v>
      </c>
      <c r="AA977" s="30"/>
    </row>
    <row r="978" spans="1:27">
      <c r="A978" s="26" t="s">
        <v>2956</v>
      </c>
      <c r="B978" s="26" t="s">
        <v>2957</v>
      </c>
      <c r="F978" s="44">
        <v>20403.599999999999</v>
      </c>
      <c r="Q978" s="26" t="s">
        <v>4645</v>
      </c>
      <c r="R978" s="26" t="s">
        <v>4645</v>
      </c>
      <c r="S978" s="26" t="s">
        <v>4645</v>
      </c>
      <c r="T978" s="26" t="s">
        <v>4645</v>
      </c>
      <c r="V978" s="41">
        <v>44484</v>
      </c>
      <c r="W978" s="47">
        <v>614</v>
      </c>
      <c r="X978" s="18" t="s">
        <v>7300</v>
      </c>
      <c r="Y978" s="29"/>
      <c r="Z978" s="45">
        <v>996.89258911819888</v>
      </c>
      <c r="AA978" s="30"/>
    </row>
    <row r="979" spans="1:27">
      <c r="A979" s="26" t="s">
        <v>2763</v>
      </c>
      <c r="B979" s="26" t="s">
        <v>2764</v>
      </c>
      <c r="F979" s="44">
        <v>80328.34</v>
      </c>
      <c r="Q979" s="26" t="s">
        <v>4645</v>
      </c>
      <c r="R979" s="26" t="s">
        <v>4645</v>
      </c>
      <c r="S979" s="26" t="s">
        <v>4645</v>
      </c>
      <c r="T979" s="26" t="s">
        <v>4645</v>
      </c>
      <c r="V979" s="41">
        <v>44484</v>
      </c>
      <c r="W979" s="47">
        <v>382</v>
      </c>
      <c r="X979" s="18" t="s">
        <v>131</v>
      </c>
      <c r="Y979" s="29"/>
      <c r="Z979" s="45">
        <v>3924.7351860537838</v>
      </c>
      <c r="AA979" s="30"/>
    </row>
    <row r="980" spans="1:27">
      <c r="A980" s="26" t="s">
        <v>1060</v>
      </c>
      <c r="B980" s="26" t="s">
        <v>1061</v>
      </c>
      <c r="C980" s="26" t="s">
        <v>174</v>
      </c>
      <c r="D980" s="26" t="s">
        <v>1062</v>
      </c>
      <c r="E980" s="26" t="s">
        <v>173</v>
      </c>
      <c r="F980" s="44">
        <v>781512.64</v>
      </c>
      <c r="G980" s="26" t="s">
        <v>174</v>
      </c>
      <c r="H980" s="26" t="s">
        <v>4646</v>
      </c>
      <c r="I980" s="26" t="s">
        <v>174</v>
      </c>
      <c r="K980" s="26" t="s">
        <v>4647</v>
      </c>
      <c r="L980" s="26" t="s">
        <v>4648</v>
      </c>
      <c r="M980" s="26" t="s">
        <v>178</v>
      </c>
      <c r="N980" s="26" t="s">
        <v>255</v>
      </c>
      <c r="O980" s="26" t="s">
        <v>4649</v>
      </c>
      <c r="P980" s="26" t="s">
        <v>4650</v>
      </c>
      <c r="Q980" s="26" t="s">
        <v>4645</v>
      </c>
      <c r="R980" s="26" t="s">
        <v>4645</v>
      </c>
      <c r="S980" s="26" t="s">
        <v>4645</v>
      </c>
      <c r="T980" s="26" t="s">
        <v>4651</v>
      </c>
      <c r="V980" s="41">
        <v>44484</v>
      </c>
      <c r="W980" s="47">
        <v>39</v>
      </c>
      <c r="X980" s="18" t="s">
        <v>7160</v>
      </c>
      <c r="Y980" s="29"/>
      <c r="Z980" s="45">
        <v>38183.661663539715</v>
      </c>
      <c r="AA980" s="30"/>
    </row>
    <row r="981" spans="1:27">
      <c r="A981" s="26" t="s">
        <v>4652</v>
      </c>
      <c r="B981" s="26" t="s">
        <v>4653</v>
      </c>
      <c r="C981" s="26" t="s">
        <v>192</v>
      </c>
      <c r="D981" s="26" t="s">
        <v>4654</v>
      </c>
      <c r="E981" s="26" t="s">
        <v>173</v>
      </c>
      <c r="F981" s="44">
        <v>102880.65</v>
      </c>
      <c r="G981" s="26" t="s">
        <v>174</v>
      </c>
      <c r="H981" s="26" t="s">
        <v>4655</v>
      </c>
      <c r="I981" s="26" t="s">
        <v>174</v>
      </c>
      <c r="K981" s="26" t="s">
        <v>4656</v>
      </c>
      <c r="L981" s="26" t="s">
        <v>177</v>
      </c>
      <c r="M981" s="26" t="s">
        <v>178</v>
      </c>
      <c r="N981" s="26" t="s">
        <v>179</v>
      </c>
      <c r="O981" s="26" t="s">
        <v>4657</v>
      </c>
      <c r="P981" s="26" t="s">
        <v>4658</v>
      </c>
      <c r="Q981" s="26" t="s">
        <v>4645</v>
      </c>
      <c r="R981" s="26" t="s">
        <v>4645</v>
      </c>
      <c r="S981" s="26" t="s">
        <v>4645</v>
      </c>
      <c r="T981" s="26" t="s">
        <v>4659</v>
      </c>
      <c r="V981" s="41">
        <v>44484</v>
      </c>
      <c r="W981" s="47">
        <v>745</v>
      </c>
      <c r="X981" s="18" t="s">
        <v>7324</v>
      </c>
      <c r="Y981" s="29"/>
      <c r="Z981" s="45">
        <v>5026.6108700750474</v>
      </c>
      <c r="AA981" s="30"/>
    </row>
    <row r="982" spans="1:27">
      <c r="A982" s="26" t="s">
        <v>342</v>
      </c>
      <c r="B982" s="26" t="s">
        <v>343</v>
      </c>
      <c r="C982" s="26" t="s">
        <v>174</v>
      </c>
      <c r="D982" s="26" t="s">
        <v>344</v>
      </c>
      <c r="E982" s="26" t="s">
        <v>173</v>
      </c>
      <c r="F982" s="44">
        <v>20235.12</v>
      </c>
      <c r="G982" s="26" t="s">
        <v>174</v>
      </c>
      <c r="H982" s="26" t="s">
        <v>4660</v>
      </c>
      <c r="I982" s="26" t="s">
        <v>174</v>
      </c>
      <c r="K982" s="26" t="s">
        <v>4661</v>
      </c>
      <c r="L982" s="26" t="s">
        <v>2000</v>
      </c>
      <c r="M982" s="26" t="s">
        <v>178</v>
      </c>
      <c r="N982" s="26" t="s">
        <v>255</v>
      </c>
      <c r="O982" s="26" t="s">
        <v>4662</v>
      </c>
      <c r="P982" s="26" t="s">
        <v>4663</v>
      </c>
      <c r="Q982" s="26" t="s">
        <v>4645</v>
      </c>
      <c r="R982" s="26" t="s">
        <v>4645</v>
      </c>
      <c r="S982" s="26" t="s">
        <v>4645</v>
      </c>
      <c r="T982" s="26" t="s">
        <v>4664</v>
      </c>
      <c r="V982" s="41">
        <v>44484</v>
      </c>
      <c r="W982" s="47">
        <v>292</v>
      </c>
      <c r="X982" s="18" t="s">
        <v>7240</v>
      </c>
      <c r="Y982" s="29"/>
      <c r="Z982" s="45">
        <v>988.6608818011257</v>
      </c>
      <c r="AA982" s="30"/>
    </row>
    <row r="983" spans="1:27">
      <c r="A983" s="26" t="s">
        <v>819</v>
      </c>
      <c r="B983" s="26" t="s">
        <v>820</v>
      </c>
      <c r="C983" s="26" t="s">
        <v>192</v>
      </c>
      <c r="D983" s="26" t="s">
        <v>821</v>
      </c>
      <c r="E983" s="26" t="s">
        <v>173</v>
      </c>
      <c r="F983" s="44">
        <v>400000</v>
      </c>
      <c r="G983" s="26" t="s">
        <v>174</v>
      </c>
      <c r="H983" s="26" t="s">
        <v>819</v>
      </c>
      <c r="I983" s="26" t="s">
        <v>174</v>
      </c>
      <c r="K983" s="26" t="s">
        <v>4665</v>
      </c>
      <c r="L983" s="26" t="s">
        <v>177</v>
      </c>
      <c r="M983" s="26" t="s">
        <v>178</v>
      </c>
      <c r="N983" s="26" t="s">
        <v>179</v>
      </c>
      <c r="O983" s="26" t="s">
        <v>4666</v>
      </c>
      <c r="P983" s="26" t="s">
        <v>4667</v>
      </c>
      <c r="Q983" s="26" t="s">
        <v>4645</v>
      </c>
      <c r="R983" s="26" t="s">
        <v>4645</v>
      </c>
      <c r="S983" s="26" t="s">
        <v>4645</v>
      </c>
      <c r="T983" s="26" t="s">
        <v>4668</v>
      </c>
      <c r="V983" s="41">
        <v>44484</v>
      </c>
      <c r="W983" s="47">
        <v>215</v>
      </c>
      <c r="X983" s="18" t="s">
        <v>8222</v>
      </c>
      <c r="Y983" s="29"/>
      <c r="Z983" s="45">
        <v>19543.464665415886</v>
      </c>
      <c r="AA983" s="30"/>
    </row>
    <row r="984" spans="1:27">
      <c r="A984" s="26" t="s">
        <v>4669</v>
      </c>
      <c r="B984" s="26" t="s">
        <v>4670</v>
      </c>
      <c r="C984" s="26" t="s">
        <v>174</v>
      </c>
      <c r="D984" s="26" t="s">
        <v>4671</v>
      </c>
      <c r="E984" s="26" t="s">
        <v>173</v>
      </c>
      <c r="F984" s="44">
        <v>5677</v>
      </c>
      <c r="G984" s="26" t="s">
        <v>174</v>
      </c>
      <c r="H984" s="26" t="s">
        <v>4672</v>
      </c>
      <c r="I984" s="26" t="s">
        <v>174</v>
      </c>
      <c r="K984" s="26" t="s">
        <v>4673</v>
      </c>
      <c r="L984" s="26" t="s">
        <v>502</v>
      </c>
      <c r="M984" s="26" t="s">
        <v>178</v>
      </c>
      <c r="N984" s="26" t="s">
        <v>122</v>
      </c>
      <c r="O984" s="26" t="s">
        <v>4674</v>
      </c>
      <c r="P984" s="26" t="s">
        <v>4675</v>
      </c>
      <c r="Q984" s="26" t="s">
        <v>4645</v>
      </c>
      <c r="R984" s="26" t="s">
        <v>4645</v>
      </c>
      <c r="S984" s="26" t="s">
        <v>4645</v>
      </c>
      <c r="T984" s="26" t="s">
        <v>4676</v>
      </c>
      <c r="V984" s="41">
        <v>44484</v>
      </c>
      <c r="W984" s="47">
        <v>944</v>
      </c>
      <c r="X984" s="18" t="s">
        <v>7517</v>
      </c>
      <c r="Y984" s="29"/>
      <c r="Z984" s="45">
        <v>277.37062226391498</v>
      </c>
      <c r="AA984" s="30"/>
    </row>
    <row r="985" spans="1:27">
      <c r="A985" s="26" t="s">
        <v>3244</v>
      </c>
      <c r="B985" s="26" t="s">
        <v>3245</v>
      </c>
      <c r="C985" s="26" t="s">
        <v>192</v>
      </c>
      <c r="D985" s="26" t="s">
        <v>3246</v>
      </c>
      <c r="E985" s="26" t="s">
        <v>173</v>
      </c>
      <c r="F985" s="44">
        <v>3378.46</v>
      </c>
      <c r="G985" s="26" t="s">
        <v>174</v>
      </c>
      <c r="H985" s="26" t="s">
        <v>4677</v>
      </c>
      <c r="I985" s="26" t="s">
        <v>174</v>
      </c>
      <c r="K985" s="26" t="s">
        <v>4678</v>
      </c>
      <c r="L985" s="26" t="s">
        <v>196</v>
      </c>
      <c r="M985" s="26" t="s">
        <v>178</v>
      </c>
      <c r="N985" s="26" t="s">
        <v>179</v>
      </c>
      <c r="O985" s="26" t="s">
        <v>4679</v>
      </c>
      <c r="P985" s="26" t="s">
        <v>4680</v>
      </c>
      <c r="Q985" s="26" t="s">
        <v>4645</v>
      </c>
      <c r="R985" s="26" t="s">
        <v>4645</v>
      </c>
      <c r="S985" s="26" t="s">
        <v>4645</v>
      </c>
      <c r="T985" s="26" t="s">
        <v>4681</v>
      </c>
      <c r="V985" s="41">
        <v>44484</v>
      </c>
      <c r="W985" s="47">
        <v>623</v>
      </c>
      <c r="X985" s="18" t="s">
        <v>7301</v>
      </c>
      <c r="Y985" s="29"/>
      <c r="Z985" s="45">
        <v>165.06703408380238</v>
      </c>
      <c r="AA985" s="30"/>
    </row>
    <row r="986" spans="1:27">
      <c r="A986" s="26" t="s">
        <v>2698</v>
      </c>
      <c r="B986" s="26" t="s">
        <v>2699</v>
      </c>
      <c r="C986" s="26" t="s">
        <v>174</v>
      </c>
      <c r="D986" s="26" t="s">
        <v>2700</v>
      </c>
      <c r="E986" s="26" t="s">
        <v>173</v>
      </c>
      <c r="F986" s="44">
        <v>1017400</v>
      </c>
      <c r="G986" s="26" t="s">
        <v>174</v>
      </c>
      <c r="H986" s="26" t="s">
        <v>4682</v>
      </c>
      <c r="I986" s="26" t="s">
        <v>174</v>
      </c>
      <c r="K986" s="26" t="s">
        <v>4683</v>
      </c>
      <c r="L986" s="26" t="s">
        <v>2689</v>
      </c>
      <c r="M986" s="26" t="s">
        <v>178</v>
      </c>
      <c r="N986" s="26" t="s">
        <v>255</v>
      </c>
      <c r="O986" s="26" t="s">
        <v>4684</v>
      </c>
      <c r="P986" s="26" t="s">
        <v>4685</v>
      </c>
      <c r="Q986" s="26" t="s">
        <v>4645</v>
      </c>
      <c r="R986" s="26" t="s">
        <v>4645</v>
      </c>
      <c r="S986" s="26" t="s">
        <v>4645</v>
      </c>
      <c r="T986" s="26" t="s">
        <v>4686</v>
      </c>
      <c r="V986" s="41">
        <v>44484</v>
      </c>
      <c r="W986" s="47">
        <v>604</v>
      </c>
      <c r="X986" s="18" t="s">
        <v>7298</v>
      </c>
      <c r="Y986" s="29"/>
      <c r="Z986" s="45">
        <v>49708.802376485306</v>
      </c>
      <c r="AA986" s="30"/>
    </row>
    <row r="987" spans="1:27">
      <c r="A987" s="26" t="s">
        <v>2775</v>
      </c>
      <c r="B987" s="26" t="s">
        <v>2776</v>
      </c>
      <c r="C987" s="26" t="s">
        <v>174</v>
      </c>
      <c r="D987" s="26" t="s">
        <v>2799</v>
      </c>
      <c r="E987" s="26" t="s">
        <v>173</v>
      </c>
      <c r="F987" s="44">
        <v>53460</v>
      </c>
      <c r="G987" s="26" t="s">
        <v>174</v>
      </c>
      <c r="H987" s="26" t="s">
        <v>2799</v>
      </c>
      <c r="I987" s="26" t="s">
        <v>174</v>
      </c>
      <c r="K987" s="26" t="s">
        <v>4687</v>
      </c>
      <c r="L987" s="26" t="s">
        <v>1133</v>
      </c>
      <c r="M987" s="26" t="s">
        <v>178</v>
      </c>
      <c r="N987" s="26" t="s">
        <v>255</v>
      </c>
      <c r="O987" s="26" t="s">
        <v>4688</v>
      </c>
      <c r="P987" s="26" t="s">
        <v>4689</v>
      </c>
      <c r="Q987" s="26" t="s">
        <v>4645</v>
      </c>
      <c r="R987" s="26" t="s">
        <v>4645</v>
      </c>
      <c r="S987" s="26" t="s">
        <v>4645</v>
      </c>
      <c r="T987" s="26" t="s">
        <v>4690</v>
      </c>
      <c r="V987" s="41">
        <v>44484</v>
      </c>
      <c r="W987" s="47">
        <v>825</v>
      </c>
      <c r="X987" s="18" t="s">
        <v>7350</v>
      </c>
      <c r="Y987" s="29"/>
      <c r="Z987" s="45">
        <v>2611.9840525328332</v>
      </c>
      <c r="AA987" s="30"/>
    </row>
    <row r="988" spans="1:27">
      <c r="A988" s="26" t="s">
        <v>1406</v>
      </c>
      <c r="B988" s="26" t="s">
        <v>1407</v>
      </c>
      <c r="F988" s="44">
        <v>1123406.56</v>
      </c>
      <c r="Q988" s="26" t="s">
        <v>4645</v>
      </c>
      <c r="R988" s="26" t="s">
        <v>4645</v>
      </c>
      <c r="S988" s="26" t="s">
        <v>4645</v>
      </c>
      <c r="T988" s="26" t="s">
        <v>4645</v>
      </c>
      <c r="V988" s="41">
        <v>44484</v>
      </c>
      <c r="W988" s="47">
        <v>321</v>
      </c>
      <c r="X988" s="18" t="s">
        <v>27</v>
      </c>
      <c r="Y988" s="29"/>
      <c r="Z988" s="45">
        <v>54888.141025641031</v>
      </c>
      <c r="AA988" s="30"/>
    </row>
    <row r="989" spans="1:27">
      <c r="A989" s="26" t="s">
        <v>4691</v>
      </c>
      <c r="B989" s="26" t="s">
        <v>4692</v>
      </c>
      <c r="F989" s="44">
        <v>907046</v>
      </c>
      <c r="Q989" s="26" t="s">
        <v>4645</v>
      </c>
      <c r="R989" s="26" t="s">
        <v>4645</v>
      </c>
      <c r="S989" s="26" t="s">
        <v>4645</v>
      </c>
      <c r="T989" s="26" t="s">
        <v>4645</v>
      </c>
      <c r="V989" s="41">
        <v>44484</v>
      </c>
      <c r="W989" s="47">
        <v>982</v>
      </c>
      <c r="X989" s="18" t="s">
        <v>7387</v>
      </c>
      <c r="Y989" s="29"/>
      <c r="Z989" s="45">
        <v>44317.053627267043</v>
      </c>
      <c r="AA989" s="30"/>
    </row>
    <row r="990" spans="1:27">
      <c r="A990" s="26" t="s">
        <v>2775</v>
      </c>
      <c r="B990" s="26" t="s">
        <v>2776</v>
      </c>
      <c r="F990" s="44">
        <v>2534.04</v>
      </c>
      <c r="Q990" s="26" t="s">
        <v>4645</v>
      </c>
      <c r="R990" s="26" t="s">
        <v>4645</v>
      </c>
      <c r="S990" s="26" t="s">
        <v>4645</v>
      </c>
      <c r="T990" s="26" t="s">
        <v>4645</v>
      </c>
      <c r="V990" s="41">
        <v>44484</v>
      </c>
      <c r="W990" s="47">
        <v>825</v>
      </c>
      <c r="X990" s="18" t="s">
        <v>7350</v>
      </c>
      <c r="Y990" s="29"/>
      <c r="Z990" s="45">
        <v>123.80980300187618</v>
      </c>
      <c r="AA990" s="30"/>
    </row>
    <row r="991" spans="1:27">
      <c r="A991" s="26" t="s">
        <v>455</v>
      </c>
      <c r="B991" s="26" t="s">
        <v>456</v>
      </c>
      <c r="C991" s="26" t="s">
        <v>192</v>
      </c>
      <c r="D991" s="26" t="s">
        <v>174</v>
      </c>
      <c r="F991" s="44">
        <v>40000</v>
      </c>
      <c r="H991" s="26" t="s">
        <v>3649</v>
      </c>
      <c r="Q991" s="26" t="s">
        <v>4693</v>
      </c>
      <c r="R991" s="26" t="s">
        <v>4693</v>
      </c>
      <c r="S991" s="26" t="s">
        <v>4693</v>
      </c>
      <c r="T991" s="26" t="s">
        <v>4693</v>
      </c>
      <c r="V991" s="41">
        <v>44487</v>
      </c>
      <c r="W991" s="47">
        <v>355</v>
      </c>
      <c r="X991" s="18" t="s">
        <v>7254</v>
      </c>
      <c r="Y991" s="29"/>
      <c r="Z991" s="45">
        <v>1964.7619936439951</v>
      </c>
      <c r="AA991" s="30"/>
    </row>
    <row r="992" spans="1:27">
      <c r="A992" s="26" t="s">
        <v>2753</v>
      </c>
      <c r="B992" s="26" t="s">
        <v>2754</v>
      </c>
      <c r="C992" s="26" t="s">
        <v>192</v>
      </c>
      <c r="D992" s="26" t="s">
        <v>174</v>
      </c>
      <c r="F992" s="44">
        <v>101740</v>
      </c>
      <c r="H992" s="26" t="s">
        <v>2778</v>
      </c>
      <c r="Q992" s="26" t="s">
        <v>4693</v>
      </c>
      <c r="R992" s="26" t="s">
        <v>4693</v>
      </c>
      <c r="S992" s="26" t="s">
        <v>4693</v>
      </c>
      <c r="T992" s="26" t="s">
        <v>4693</v>
      </c>
      <c r="V992" s="41">
        <v>44487</v>
      </c>
      <c r="W992" s="47">
        <v>541</v>
      </c>
      <c r="X992" s="18" t="s">
        <v>2753</v>
      </c>
      <c r="Y992" s="29"/>
      <c r="Z992" s="45">
        <v>4997.3721308335016</v>
      </c>
      <c r="AA992" s="30"/>
    </row>
    <row r="993" spans="1:27">
      <c r="A993" s="26" t="s">
        <v>4694</v>
      </c>
      <c r="B993" s="26" t="s">
        <v>4695</v>
      </c>
      <c r="C993" s="26" t="s">
        <v>174</v>
      </c>
      <c r="D993" s="26" t="s">
        <v>174</v>
      </c>
      <c r="F993" s="44">
        <v>150000</v>
      </c>
      <c r="H993" s="26" t="s">
        <v>4696</v>
      </c>
      <c r="Q993" s="26" t="s">
        <v>4693</v>
      </c>
      <c r="R993" s="26" t="s">
        <v>4693</v>
      </c>
      <c r="S993" s="26" t="s">
        <v>4693</v>
      </c>
      <c r="T993" s="26" t="s">
        <v>4693</v>
      </c>
      <c r="V993" s="41">
        <v>44487</v>
      </c>
      <c r="W993" s="47">
        <v>1025</v>
      </c>
      <c r="X993" s="18" t="s">
        <v>8254</v>
      </c>
      <c r="Y993" s="29"/>
      <c r="Z993" s="45">
        <v>7367.8574761649816</v>
      </c>
      <c r="AA993" s="30"/>
    </row>
    <row r="994" spans="1:27">
      <c r="A994" s="26" t="s">
        <v>562</v>
      </c>
      <c r="B994" s="26" t="s">
        <v>563</v>
      </c>
      <c r="C994" s="26" t="s">
        <v>174</v>
      </c>
      <c r="D994" s="26" t="s">
        <v>174</v>
      </c>
      <c r="F994" s="44">
        <v>250000</v>
      </c>
      <c r="H994" s="26" t="s">
        <v>2403</v>
      </c>
      <c r="Q994" s="26" t="s">
        <v>4693</v>
      </c>
      <c r="R994" s="26" t="s">
        <v>4693</v>
      </c>
      <c r="S994" s="26" t="s">
        <v>4693</v>
      </c>
      <c r="T994" s="26" t="s">
        <v>4693</v>
      </c>
      <c r="V994" s="41">
        <v>44487</v>
      </c>
      <c r="W994" s="47">
        <v>293</v>
      </c>
      <c r="X994" s="18" t="s">
        <v>7241</v>
      </c>
      <c r="Y994" s="29"/>
      <c r="Z994" s="45">
        <v>12279.762460274969</v>
      </c>
      <c r="AA994" s="30"/>
    </row>
    <row r="995" spans="1:27">
      <c r="A995" s="26" t="s">
        <v>1218</v>
      </c>
      <c r="B995" s="26" t="s">
        <v>1219</v>
      </c>
      <c r="C995" s="26" t="s">
        <v>174</v>
      </c>
      <c r="D995" s="26" t="s">
        <v>174</v>
      </c>
      <c r="F995" s="44">
        <v>171002.46</v>
      </c>
      <c r="H995" s="26" t="s">
        <v>4640</v>
      </c>
      <c r="Q995" s="26" t="s">
        <v>4693</v>
      </c>
      <c r="R995" s="26" t="s">
        <v>4693</v>
      </c>
      <c r="S995" s="26" t="s">
        <v>4693</v>
      </c>
      <c r="T995" s="26" t="s">
        <v>4693</v>
      </c>
      <c r="V995" s="41">
        <v>44487</v>
      </c>
      <c r="W995" s="47">
        <v>101</v>
      </c>
      <c r="X995" s="18" t="s">
        <v>7179</v>
      </c>
      <c r="Y995" s="29"/>
      <c r="Z995" s="45">
        <v>8399.4783556906877</v>
      </c>
      <c r="AA995" s="30"/>
    </row>
    <row r="996" spans="1:27">
      <c r="A996" s="26" t="s">
        <v>1225</v>
      </c>
      <c r="B996" s="26" t="s">
        <v>1226</v>
      </c>
      <c r="C996" s="26" t="s">
        <v>174</v>
      </c>
      <c r="D996" s="26" t="s">
        <v>174</v>
      </c>
      <c r="F996" s="44">
        <v>13000000</v>
      </c>
      <c r="H996" s="26" t="s">
        <v>2618</v>
      </c>
      <c r="Q996" s="26" t="s">
        <v>4693</v>
      </c>
      <c r="R996" s="26" t="s">
        <v>4693</v>
      </c>
      <c r="S996" s="26" t="s">
        <v>4693</v>
      </c>
      <c r="T996" s="26" t="s">
        <v>4693</v>
      </c>
      <c r="V996" s="41">
        <v>44487</v>
      </c>
      <c r="W996" s="47">
        <v>51</v>
      </c>
      <c r="X996" s="18" t="s">
        <v>88</v>
      </c>
      <c r="Y996" s="29"/>
      <c r="Z996" s="45">
        <v>638547.64793429838</v>
      </c>
      <c r="AA996" s="30"/>
    </row>
    <row r="997" spans="1:27">
      <c r="A997" s="26" t="s">
        <v>4697</v>
      </c>
      <c r="B997" s="26" t="s">
        <v>4698</v>
      </c>
      <c r="C997" s="26" t="s">
        <v>174</v>
      </c>
      <c r="D997" s="26" t="s">
        <v>4699</v>
      </c>
      <c r="E997" s="26" t="s">
        <v>173</v>
      </c>
      <c r="F997" s="44">
        <v>40000</v>
      </c>
      <c r="G997" s="26" t="s">
        <v>174</v>
      </c>
      <c r="H997" s="26" t="s">
        <v>4700</v>
      </c>
      <c r="I997" s="26" t="s">
        <v>174</v>
      </c>
      <c r="K997" s="26" t="s">
        <v>4701</v>
      </c>
      <c r="L997" s="26" t="s">
        <v>4702</v>
      </c>
      <c r="M997" s="26" t="s">
        <v>178</v>
      </c>
      <c r="N997" s="26" t="s">
        <v>255</v>
      </c>
      <c r="O997" s="26" t="s">
        <v>4703</v>
      </c>
      <c r="P997" s="26" t="s">
        <v>4704</v>
      </c>
      <c r="Q997" s="26" t="s">
        <v>4693</v>
      </c>
      <c r="R997" s="26" t="s">
        <v>4693</v>
      </c>
      <c r="S997" s="26" t="s">
        <v>4693</v>
      </c>
      <c r="T997" s="26" t="s">
        <v>4705</v>
      </c>
      <c r="V997" s="41">
        <v>44487</v>
      </c>
      <c r="W997" s="47">
        <v>971</v>
      </c>
      <c r="X997" s="18" t="s">
        <v>7385</v>
      </c>
      <c r="Y997" s="29"/>
      <c r="Z997" s="45">
        <v>1964.7619936439951</v>
      </c>
      <c r="AA997" s="30"/>
    </row>
    <row r="998" spans="1:27">
      <c r="A998" s="26" t="s">
        <v>2812</v>
      </c>
      <c r="B998" s="26" t="s">
        <v>2813</v>
      </c>
      <c r="C998" s="26" t="s">
        <v>174</v>
      </c>
      <c r="D998" s="26" t="s">
        <v>2814</v>
      </c>
      <c r="E998" s="26" t="s">
        <v>173</v>
      </c>
      <c r="F998" s="44">
        <v>2795886.52</v>
      </c>
      <c r="G998" s="26" t="s">
        <v>174</v>
      </c>
      <c r="H998" s="26" t="s">
        <v>2814</v>
      </c>
      <c r="I998" s="26" t="s">
        <v>174</v>
      </c>
      <c r="K998" s="26" t="s">
        <v>4706</v>
      </c>
      <c r="L998" s="26" t="s">
        <v>363</v>
      </c>
      <c r="M998" s="26" t="s">
        <v>178</v>
      </c>
      <c r="N998" s="26" t="s">
        <v>255</v>
      </c>
      <c r="O998" s="26" t="s">
        <v>4707</v>
      </c>
      <c r="P998" s="26" t="s">
        <v>4708</v>
      </c>
      <c r="Q998" s="26" t="s">
        <v>4709</v>
      </c>
      <c r="R998" s="26" t="s">
        <v>4693</v>
      </c>
      <c r="S998" s="26" t="s">
        <v>4709</v>
      </c>
      <c r="T998" s="26" t="s">
        <v>4710</v>
      </c>
      <c r="V998" s="41">
        <v>44488</v>
      </c>
      <c r="W998" s="47">
        <v>826</v>
      </c>
      <c r="X998" s="18" t="s">
        <v>7351</v>
      </c>
      <c r="Y998" s="29"/>
      <c r="Z998" s="45">
        <v>137968.3153463905</v>
      </c>
      <c r="AA998" s="30"/>
    </row>
    <row r="999" spans="1:27">
      <c r="A999" s="26" t="s">
        <v>2775</v>
      </c>
      <c r="B999" s="26" t="s">
        <v>2776</v>
      </c>
      <c r="C999" s="26" t="s">
        <v>174</v>
      </c>
      <c r="D999" s="26" t="s">
        <v>2799</v>
      </c>
      <c r="E999" s="26" t="s">
        <v>173</v>
      </c>
      <c r="F999" s="44">
        <v>3017767.18</v>
      </c>
      <c r="G999" s="26" t="s">
        <v>174</v>
      </c>
      <c r="H999" s="26" t="s">
        <v>2799</v>
      </c>
      <c r="I999" s="26" t="s">
        <v>174</v>
      </c>
      <c r="K999" s="26" t="s">
        <v>4711</v>
      </c>
      <c r="L999" s="26" t="s">
        <v>177</v>
      </c>
      <c r="M999" s="26" t="s">
        <v>178</v>
      </c>
      <c r="N999" s="26" t="s">
        <v>255</v>
      </c>
      <c r="O999" s="26" t="s">
        <v>4712</v>
      </c>
      <c r="P999" s="26" t="s">
        <v>4713</v>
      </c>
      <c r="Q999" s="26" t="s">
        <v>4709</v>
      </c>
      <c r="R999" s="26" t="s">
        <v>4709</v>
      </c>
      <c r="S999" s="26" t="s">
        <v>4709</v>
      </c>
      <c r="T999" s="26" t="s">
        <v>4714</v>
      </c>
      <c r="V999" s="41">
        <v>44488</v>
      </c>
      <c r="W999" s="47">
        <v>825</v>
      </c>
      <c r="X999" s="18" t="s">
        <v>7350</v>
      </c>
      <c r="Y999" s="29"/>
      <c r="Z999" s="45">
        <v>148917.43672494535</v>
      </c>
      <c r="AA999" s="30"/>
    </row>
    <row r="1000" spans="1:27">
      <c r="A1000" s="26" t="s">
        <v>1448</v>
      </c>
      <c r="B1000" s="26" t="s">
        <v>1449</v>
      </c>
      <c r="C1000" s="26" t="s">
        <v>192</v>
      </c>
      <c r="D1000" s="26" t="s">
        <v>1450</v>
      </c>
      <c r="E1000" s="26" t="s">
        <v>173</v>
      </c>
      <c r="F1000" s="44">
        <v>1212.45</v>
      </c>
      <c r="G1000" s="26" t="s">
        <v>174</v>
      </c>
      <c r="H1000" s="26" t="s">
        <v>4715</v>
      </c>
      <c r="I1000" s="26" t="s">
        <v>174</v>
      </c>
      <c r="K1000" s="26" t="s">
        <v>4716</v>
      </c>
      <c r="L1000" s="26" t="s">
        <v>241</v>
      </c>
      <c r="M1000" s="26" t="s">
        <v>178</v>
      </c>
      <c r="N1000" s="26" t="s">
        <v>120</v>
      </c>
      <c r="O1000" s="26" t="s">
        <v>4717</v>
      </c>
      <c r="P1000" s="26" t="s">
        <v>4718</v>
      </c>
      <c r="Q1000" s="26" t="s">
        <v>4709</v>
      </c>
      <c r="R1000" s="26" t="s">
        <v>4709</v>
      </c>
      <c r="S1000" s="26" t="s">
        <v>4709</v>
      </c>
      <c r="T1000" s="26" t="s">
        <v>4719</v>
      </c>
      <c r="V1000" s="41">
        <v>44488</v>
      </c>
      <c r="W1000" s="47">
        <v>122</v>
      </c>
      <c r="X1000" s="18" t="s">
        <v>7190</v>
      </c>
      <c r="Y1000" s="29"/>
      <c r="Z1000" s="45">
        <v>59.830641460273284</v>
      </c>
      <c r="AA1000" s="30"/>
    </row>
    <row r="1001" spans="1:27">
      <c r="A1001" s="26" t="s">
        <v>2960</v>
      </c>
      <c r="B1001" s="26" t="s">
        <v>2961</v>
      </c>
      <c r="C1001" s="26" t="s">
        <v>192</v>
      </c>
      <c r="D1001" s="26" t="s">
        <v>4323</v>
      </c>
      <c r="E1001" s="26" t="s">
        <v>173</v>
      </c>
      <c r="F1001" s="44">
        <v>886525</v>
      </c>
      <c r="G1001" s="26" t="s">
        <v>174</v>
      </c>
      <c r="H1001" s="26" t="s">
        <v>1614</v>
      </c>
      <c r="I1001" s="26" t="s">
        <v>174</v>
      </c>
      <c r="K1001" s="26" t="s">
        <v>4720</v>
      </c>
      <c r="L1001" s="26" t="s">
        <v>264</v>
      </c>
      <c r="M1001" s="26" t="s">
        <v>178</v>
      </c>
      <c r="N1001" s="26" t="s">
        <v>120</v>
      </c>
      <c r="O1001" s="26" t="s">
        <v>4721</v>
      </c>
      <c r="P1001" s="26" t="s">
        <v>4722</v>
      </c>
      <c r="Q1001" s="26" t="s">
        <v>4709</v>
      </c>
      <c r="R1001" s="26" t="s">
        <v>4709</v>
      </c>
      <c r="S1001" s="26" t="s">
        <v>4709</v>
      </c>
      <c r="T1001" s="26" t="s">
        <v>4723</v>
      </c>
      <c r="V1001" s="41">
        <v>44488</v>
      </c>
      <c r="W1001" s="47">
        <v>776</v>
      </c>
      <c r="X1001" s="18" t="s">
        <v>7332</v>
      </c>
      <c r="Y1001" s="29"/>
      <c r="Z1001" s="45">
        <v>43747.255079029048</v>
      </c>
      <c r="AA1001" s="30"/>
    </row>
    <row r="1002" spans="1:27">
      <c r="A1002" s="26" t="s">
        <v>1571</v>
      </c>
      <c r="B1002" s="26" t="s">
        <v>1572</v>
      </c>
      <c r="C1002" s="26" t="s">
        <v>174</v>
      </c>
      <c r="D1002" s="26" t="s">
        <v>1573</v>
      </c>
      <c r="E1002" s="26" t="s">
        <v>173</v>
      </c>
      <c r="F1002" s="44">
        <v>22925.22</v>
      </c>
      <c r="G1002" s="26" t="s">
        <v>174</v>
      </c>
      <c r="H1002" s="26" t="s">
        <v>3644</v>
      </c>
      <c r="I1002" s="26" t="s">
        <v>174</v>
      </c>
      <c r="K1002" s="26" t="s">
        <v>4724</v>
      </c>
      <c r="L1002" s="26" t="s">
        <v>177</v>
      </c>
      <c r="M1002" s="26" t="s">
        <v>178</v>
      </c>
      <c r="N1002" s="26" t="s">
        <v>255</v>
      </c>
      <c r="O1002" s="26" t="s">
        <v>4725</v>
      </c>
      <c r="P1002" s="26" t="s">
        <v>4726</v>
      </c>
      <c r="Q1002" s="26" t="s">
        <v>4709</v>
      </c>
      <c r="R1002" s="26" t="s">
        <v>4709</v>
      </c>
      <c r="S1002" s="26" t="s">
        <v>4709</v>
      </c>
      <c r="T1002" s="26" t="s">
        <v>4727</v>
      </c>
      <c r="V1002" s="41">
        <v>44488</v>
      </c>
      <c r="W1002" s="47">
        <v>368</v>
      </c>
      <c r="X1002" s="18" t="s">
        <v>1574</v>
      </c>
      <c r="Y1002" s="29"/>
      <c r="Z1002" s="45">
        <v>1131.2883980517847</v>
      </c>
      <c r="AA1002" s="30"/>
    </row>
    <row r="1003" spans="1:27">
      <c r="A1003" s="26" t="s">
        <v>1085</v>
      </c>
      <c r="B1003" s="26" t="s">
        <v>1086</v>
      </c>
      <c r="C1003" s="26" t="s">
        <v>173</v>
      </c>
      <c r="D1003" s="26" t="s">
        <v>1087</v>
      </c>
      <c r="E1003" s="26" t="s">
        <v>173</v>
      </c>
      <c r="F1003" s="44">
        <v>26664.65</v>
      </c>
      <c r="G1003" s="26" t="s">
        <v>174</v>
      </c>
      <c r="H1003" s="26" t="s">
        <v>4728</v>
      </c>
      <c r="I1003" s="26" t="s">
        <v>174</v>
      </c>
      <c r="K1003" s="26" t="s">
        <v>4729</v>
      </c>
      <c r="L1003" s="26" t="s">
        <v>4730</v>
      </c>
      <c r="M1003" s="26" t="s">
        <v>178</v>
      </c>
      <c r="N1003" s="26" t="s">
        <v>274</v>
      </c>
      <c r="O1003" s="26" t="s">
        <v>4731</v>
      </c>
      <c r="P1003" s="26" t="s">
        <v>4732</v>
      </c>
      <c r="Q1003" s="26" t="s">
        <v>4709</v>
      </c>
      <c r="R1003" s="26" t="s">
        <v>4709</v>
      </c>
      <c r="S1003" s="26" t="s">
        <v>4709</v>
      </c>
      <c r="T1003" s="26" t="s">
        <v>4733</v>
      </c>
      <c r="V1003" s="41">
        <v>44488</v>
      </c>
      <c r="W1003" s="47">
        <v>90</v>
      </c>
      <c r="X1003" s="18" t="s">
        <v>7177</v>
      </c>
      <c r="Y1003" s="29"/>
      <c r="Z1003" s="45">
        <v>1315.8176533578094</v>
      </c>
      <c r="AA1003" s="30"/>
    </row>
    <row r="1004" spans="1:27">
      <c r="A1004" s="26" t="s">
        <v>4734</v>
      </c>
      <c r="B1004" s="26" t="s">
        <v>4735</v>
      </c>
      <c r="C1004" s="26" t="s">
        <v>241</v>
      </c>
      <c r="D1004" s="26" t="s">
        <v>4736</v>
      </c>
      <c r="E1004" s="26" t="s">
        <v>173</v>
      </c>
      <c r="F1004" s="44">
        <v>130960</v>
      </c>
      <c r="G1004" s="26" t="s">
        <v>241</v>
      </c>
      <c r="H1004" s="26" t="s">
        <v>1614</v>
      </c>
      <c r="I1004" s="26" t="s">
        <v>174</v>
      </c>
      <c r="K1004" s="26" t="s">
        <v>4737</v>
      </c>
      <c r="L1004" s="26" t="s">
        <v>241</v>
      </c>
      <c r="M1004" s="26" t="s">
        <v>178</v>
      </c>
      <c r="N1004" s="26" t="s">
        <v>178</v>
      </c>
      <c r="O1004" s="26" t="s">
        <v>4738</v>
      </c>
      <c r="P1004" s="26" t="s">
        <v>241</v>
      </c>
      <c r="Q1004" s="26" t="s">
        <v>4709</v>
      </c>
      <c r="R1004" s="26" t="s">
        <v>4709</v>
      </c>
      <c r="S1004" s="26" t="s">
        <v>4709</v>
      </c>
      <c r="T1004" s="26" t="s">
        <v>4739</v>
      </c>
      <c r="V1004" s="41">
        <v>44488</v>
      </c>
      <c r="W1004" s="47">
        <v>794</v>
      </c>
      <c r="X1004" s="18" t="s">
        <v>7341</v>
      </c>
      <c r="Y1004" s="29"/>
      <c r="Z1004" s="45">
        <v>6462.4692198749544</v>
      </c>
      <c r="AA1004" s="30"/>
    </row>
    <row r="1005" spans="1:27">
      <c r="A1005" s="26" t="s">
        <v>4740</v>
      </c>
      <c r="B1005" s="26" t="s">
        <v>4741</v>
      </c>
      <c r="C1005" s="26" t="s">
        <v>174</v>
      </c>
      <c r="D1005" s="26" t="s">
        <v>4742</v>
      </c>
      <c r="E1005" s="26" t="s">
        <v>173</v>
      </c>
      <c r="F1005" s="44">
        <v>9868</v>
      </c>
      <c r="G1005" s="26" t="s">
        <v>174</v>
      </c>
      <c r="H1005" s="26" t="s">
        <v>4743</v>
      </c>
      <c r="I1005" s="26" t="s">
        <v>174</v>
      </c>
      <c r="K1005" s="26" t="s">
        <v>4744</v>
      </c>
      <c r="L1005" s="26" t="s">
        <v>241</v>
      </c>
      <c r="M1005" s="26" t="s">
        <v>178</v>
      </c>
      <c r="N1005" s="26" t="s">
        <v>978</v>
      </c>
      <c r="O1005" s="26" t="s">
        <v>4745</v>
      </c>
      <c r="P1005" s="26" t="s">
        <v>4746</v>
      </c>
      <c r="Q1005" s="26" t="s">
        <v>4709</v>
      </c>
      <c r="R1005" s="26" t="s">
        <v>4709</v>
      </c>
      <c r="S1005" s="26" t="s">
        <v>4709</v>
      </c>
      <c r="T1005" s="26" t="s">
        <v>4747</v>
      </c>
      <c r="V1005" s="41">
        <v>44488</v>
      </c>
      <c r="W1005" s="47">
        <v>723</v>
      </c>
      <c r="X1005" s="18" t="s">
        <v>7317</v>
      </c>
      <c r="Y1005" s="29"/>
      <c r="Z1005" s="45">
        <v>486.95514860817082</v>
      </c>
      <c r="AA1005" s="30"/>
    </row>
    <row r="1006" spans="1:27">
      <c r="A1006" s="26" t="s">
        <v>2804</v>
      </c>
      <c r="B1006" s="26" t="s">
        <v>2805</v>
      </c>
      <c r="C1006" s="26" t="s">
        <v>174</v>
      </c>
      <c r="D1006" s="26" t="s">
        <v>2806</v>
      </c>
      <c r="E1006" s="26" t="s">
        <v>173</v>
      </c>
      <c r="F1006" s="44">
        <v>659924.04</v>
      </c>
      <c r="G1006" s="26" t="s">
        <v>174</v>
      </c>
      <c r="H1006" s="26" t="s">
        <v>2806</v>
      </c>
      <c r="I1006" s="26" t="s">
        <v>174</v>
      </c>
      <c r="K1006" s="26" t="s">
        <v>4748</v>
      </c>
      <c r="L1006" s="26" t="s">
        <v>926</v>
      </c>
      <c r="M1006" s="26" t="s">
        <v>178</v>
      </c>
      <c r="N1006" s="26" t="s">
        <v>255</v>
      </c>
      <c r="O1006" s="26" t="s">
        <v>4749</v>
      </c>
      <c r="P1006" s="26" t="s">
        <v>4750</v>
      </c>
      <c r="Q1006" s="26" t="s">
        <v>4709</v>
      </c>
      <c r="R1006" s="26" t="s">
        <v>4709</v>
      </c>
      <c r="S1006" s="26" t="s">
        <v>4709</v>
      </c>
      <c r="T1006" s="26" t="s">
        <v>4751</v>
      </c>
      <c r="V1006" s="41">
        <v>44488</v>
      </c>
      <c r="W1006" s="47">
        <v>827</v>
      </c>
      <c r="X1006" s="18" t="s">
        <v>7352</v>
      </c>
      <c r="Y1006" s="29"/>
      <c r="Z1006" s="45">
        <v>32565.201557387969</v>
      </c>
      <c r="AA1006" s="30"/>
    </row>
    <row r="1007" spans="1:27">
      <c r="A1007" s="26" t="s">
        <v>2671</v>
      </c>
      <c r="B1007" s="26" t="s">
        <v>2672</v>
      </c>
      <c r="C1007" s="26" t="s">
        <v>174</v>
      </c>
      <c r="D1007" s="26" t="s">
        <v>2673</v>
      </c>
      <c r="E1007" s="26" t="s">
        <v>173</v>
      </c>
      <c r="F1007" s="44">
        <v>1120</v>
      </c>
      <c r="G1007" s="26" t="s">
        <v>174</v>
      </c>
      <c r="H1007" s="26" t="s">
        <v>345</v>
      </c>
      <c r="I1007" s="26" t="s">
        <v>174</v>
      </c>
      <c r="K1007" s="26" t="s">
        <v>4752</v>
      </c>
      <c r="L1007" s="26" t="s">
        <v>2000</v>
      </c>
      <c r="M1007" s="26" t="s">
        <v>178</v>
      </c>
      <c r="N1007" s="26" t="s">
        <v>255</v>
      </c>
      <c r="O1007" s="26" t="s">
        <v>4753</v>
      </c>
      <c r="P1007" s="26" t="s">
        <v>4754</v>
      </c>
      <c r="Q1007" s="26" t="s">
        <v>4709</v>
      </c>
      <c r="R1007" s="26" t="s">
        <v>4709</v>
      </c>
      <c r="S1007" s="26" t="s">
        <v>4709</v>
      </c>
      <c r="T1007" s="26" t="s">
        <v>4709</v>
      </c>
      <c r="V1007" s="41">
        <v>44488</v>
      </c>
      <c r="W1007" s="47">
        <v>468</v>
      </c>
      <c r="X1007" s="18" t="s">
        <v>7280</v>
      </c>
      <c r="Y1007" s="29"/>
      <c r="Z1007" s="45">
        <v>55.268521122937912</v>
      </c>
      <c r="AA1007" s="30"/>
    </row>
    <row r="1008" spans="1:27">
      <c r="A1008" s="26" t="s">
        <v>3317</v>
      </c>
      <c r="B1008" s="26" t="s">
        <v>3318</v>
      </c>
      <c r="F1008" s="44">
        <v>3000000</v>
      </c>
      <c r="Q1008" s="26" t="s">
        <v>4709</v>
      </c>
      <c r="R1008" s="26" t="s">
        <v>4709</v>
      </c>
      <c r="S1008" s="26" t="s">
        <v>4709</v>
      </c>
      <c r="T1008" s="26" t="s">
        <v>4709</v>
      </c>
      <c r="V1008" s="41">
        <v>44488</v>
      </c>
      <c r="W1008" s="47">
        <v>832</v>
      </c>
      <c r="X1008" s="18" t="s">
        <v>7355</v>
      </c>
      <c r="Y1008" s="29"/>
      <c r="Z1008" s="45">
        <v>148040.68157929799</v>
      </c>
      <c r="AA1008" s="30"/>
    </row>
    <row r="1009" spans="1:27">
      <c r="A1009" s="26" t="s">
        <v>3317</v>
      </c>
      <c r="B1009" s="26" t="s">
        <v>3318</v>
      </c>
      <c r="F1009" s="44">
        <v>43500</v>
      </c>
      <c r="Q1009" s="26" t="s">
        <v>4709</v>
      </c>
      <c r="R1009" s="26" t="s">
        <v>4709</v>
      </c>
      <c r="S1009" s="26" t="s">
        <v>4709</v>
      </c>
      <c r="T1009" s="26" t="s">
        <v>4709</v>
      </c>
      <c r="V1009" s="41">
        <v>44488</v>
      </c>
      <c r="W1009" s="47">
        <v>832</v>
      </c>
      <c r="X1009" s="18" t="s">
        <v>7355</v>
      </c>
      <c r="Y1009" s="29"/>
      <c r="Z1009" s="45">
        <v>2146.5898828998206</v>
      </c>
      <c r="AA1009" s="30"/>
    </row>
    <row r="1010" spans="1:27">
      <c r="A1010" s="26" t="s">
        <v>1240</v>
      </c>
      <c r="B1010" s="26" t="s">
        <v>1241</v>
      </c>
      <c r="F1010" s="44">
        <v>277499.33</v>
      </c>
      <c r="H1010" s="26" t="s">
        <v>924</v>
      </c>
      <c r="Q1010" s="26" t="s">
        <v>4709</v>
      </c>
      <c r="V1010" s="41">
        <v>44488</v>
      </c>
      <c r="W1010" s="47">
        <v>298</v>
      </c>
      <c r="X1010" s="18" t="s">
        <v>7242</v>
      </c>
      <c r="Y1010" s="29"/>
      <c r="Z1010" s="45">
        <v>13693.729983666179</v>
      </c>
      <c r="AA1010" s="30"/>
    </row>
    <row r="1011" spans="1:27">
      <c r="A1011" s="26" t="s">
        <v>200</v>
      </c>
      <c r="B1011" s="26" t="s">
        <v>201</v>
      </c>
      <c r="F1011" s="44">
        <v>1017400</v>
      </c>
      <c r="H1011" s="26" t="s">
        <v>210</v>
      </c>
      <c r="Q1011" s="26" t="s">
        <v>4709</v>
      </c>
      <c r="V1011" s="41">
        <v>44488</v>
      </c>
      <c r="W1011" s="47">
        <v>219</v>
      </c>
      <c r="X1011" s="18" t="s">
        <v>31</v>
      </c>
      <c r="Y1011" s="29"/>
      <c r="Z1011" s="45">
        <v>50205.529812925924</v>
      </c>
      <c r="AA1011" s="30"/>
    </row>
    <row r="1012" spans="1:27">
      <c r="A1012" s="26" t="s">
        <v>316</v>
      </c>
      <c r="B1012" s="26" t="s">
        <v>317</v>
      </c>
      <c r="F1012" s="44">
        <v>1098792</v>
      </c>
      <c r="H1012" s="26" t="s">
        <v>4755</v>
      </c>
      <c r="Q1012" s="26" t="s">
        <v>4709</v>
      </c>
      <c r="V1012" s="41">
        <v>44488</v>
      </c>
      <c r="W1012" s="47">
        <v>384</v>
      </c>
      <c r="X1012" s="18" t="s">
        <v>58</v>
      </c>
      <c r="Y1012" s="29"/>
      <c r="Z1012" s="45">
        <v>54221.972197959993</v>
      </c>
      <c r="AA1012" s="30"/>
    </row>
    <row r="1013" spans="1:27">
      <c r="A1013" s="26" t="s">
        <v>819</v>
      </c>
      <c r="B1013" s="26" t="s">
        <v>820</v>
      </c>
      <c r="F1013" s="44">
        <v>200000</v>
      </c>
      <c r="H1013" s="26" t="s">
        <v>819</v>
      </c>
      <c r="Q1013" s="26" t="s">
        <v>4709</v>
      </c>
      <c r="V1013" s="41">
        <v>44488</v>
      </c>
      <c r="W1013" s="47">
        <v>215</v>
      </c>
      <c r="X1013" s="18" t="s">
        <v>8222</v>
      </c>
      <c r="Y1013" s="29"/>
      <c r="Z1013" s="45">
        <v>9869.3787719531992</v>
      </c>
      <c r="AA1013" s="30"/>
    </row>
    <row r="1014" spans="1:27">
      <c r="A1014" s="26" t="s">
        <v>4105</v>
      </c>
      <c r="B1014" s="26" t="s">
        <v>4106</v>
      </c>
      <c r="F1014" s="44">
        <v>3886</v>
      </c>
      <c r="H1014" s="26" t="s">
        <v>4756</v>
      </c>
      <c r="Q1014" s="26" t="s">
        <v>4709</v>
      </c>
      <c r="V1014" s="41">
        <v>44488</v>
      </c>
      <c r="W1014" s="47">
        <v>1087</v>
      </c>
      <c r="X1014" s="18" t="s">
        <v>6057</v>
      </c>
      <c r="Y1014" s="29"/>
      <c r="Z1014" s="45">
        <v>191.76202953905064</v>
      </c>
      <c r="AA1014" s="30"/>
    </row>
    <row r="1015" spans="1:27">
      <c r="A1015" s="26" t="s">
        <v>2804</v>
      </c>
      <c r="B1015" s="26" t="s">
        <v>2805</v>
      </c>
      <c r="C1015" s="26" t="s">
        <v>174</v>
      </c>
      <c r="D1015" s="26" t="s">
        <v>2806</v>
      </c>
      <c r="E1015" s="26" t="s">
        <v>173</v>
      </c>
      <c r="F1015" s="44">
        <v>5170.0600000000004</v>
      </c>
      <c r="G1015" s="26" t="s">
        <v>174</v>
      </c>
      <c r="H1015" s="26" t="s">
        <v>2806</v>
      </c>
      <c r="I1015" s="26" t="s">
        <v>174</v>
      </c>
      <c r="K1015" s="26" t="s">
        <v>4757</v>
      </c>
      <c r="L1015" s="26" t="s">
        <v>321</v>
      </c>
      <c r="M1015" s="26" t="s">
        <v>178</v>
      </c>
      <c r="N1015" s="26" t="s">
        <v>255</v>
      </c>
      <c r="O1015" s="26" t="s">
        <v>4758</v>
      </c>
      <c r="P1015" s="26" t="s">
        <v>4759</v>
      </c>
      <c r="Q1015" s="26" t="s">
        <v>4760</v>
      </c>
      <c r="R1015" s="26" t="s">
        <v>4760</v>
      </c>
      <c r="S1015" s="26" t="s">
        <v>4760</v>
      </c>
      <c r="T1015" s="26" t="s">
        <v>4761</v>
      </c>
      <c r="V1015" s="41">
        <v>44489</v>
      </c>
      <c r="W1015" s="47">
        <v>827</v>
      </c>
      <c r="X1015" s="18" t="s">
        <v>7352</v>
      </c>
      <c r="Y1015" s="29"/>
      <c r="Z1015" s="45">
        <v>253.94843482147684</v>
      </c>
      <c r="AA1015" s="30"/>
    </row>
    <row r="1016" spans="1:27">
      <c r="A1016" s="26" t="s">
        <v>2775</v>
      </c>
      <c r="B1016" s="26" t="s">
        <v>2776</v>
      </c>
      <c r="C1016" s="26" t="s">
        <v>174</v>
      </c>
      <c r="D1016" s="26" t="s">
        <v>2799</v>
      </c>
      <c r="E1016" s="26" t="s">
        <v>173</v>
      </c>
      <c r="F1016" s="44">
        <v>409949.22</v>
      </c>
      <c r="G1016" s="26" t="s">
        <v>174</v>
      </c>
      <c r="H1016" s="26" t="s">
        <v>2799</v>
      </c>
      <c r="I1016" s="26" t="s">
        <v>174</v>
      </c>
      <c r="K1016" s="26" t="s">
        <v>4762</v>
      </c>
      <c r="L1016" s="26" t="s">
        <v>363</v>
      </c>
      <c r="M1016" s="26" t="s">
        <v>178</v>
      </c>
      <c r="N1016" s="26" t="s">
        <v>255</v>
      </c>
      <c r="O1016" s="26" t="s">
        <v>4763</v>
      </c>
      <c r="P1016" s="26" t="s">
        <v>4759</v>
      </c>
      <c r="Q1016" s="26" t="s">
        <v>4760</v>
      </c>
      <c r="R1016" s="26" t="s">
        <v>4760</v>
      </c>
      <c r="S1016" s="26" t="s">
        <v>4760</v>
      </c>
      <c r="T1016" s="26" t="s">
        <v>4761</v>
      </c>
      <c r="V1016" s="41">
        <v>44489</v>
      </c>
      <c r="W1016" s="47">
        <v>825</v>
      </c>
      <c r="X1016" s="18" t="s">
        <v>7350</v>
      </c>
      <c r="Y1016" s="29"/>
      <c r="Z1016" s="45">
        <v>20136.316169500016</v>
      </c>
      <c r="AA1016" s="30"/>
    </row>
    <row r="1017" spans="1:27">
      <c r="A1017" s="26" t="s">
        <v>4764</v>
      </c>
      <c r="B1017" s="26" t="s">
        <v>4765</v>
      </c>
      <c r="C1017" s="26" t="s">
        <v>192</v>
      </c>
      <c r="D1017" s="26" t="s">
        <v>4766</v>
      </c>
      <c r="E1017" s="26" t="s">
        <v>173</v>
      </c>
      <c r="F1017" s="44">
        <v>14000</v>
      </c>
      <c r="G1017" s="26" t="s">
        <v>174</v>
      </c>
      <c r="H1017" s="26" t="s">
        <v>4767</v>
      </c>
      <c r="I1017" s="26" t="s">
        <v>174</v>
      </c>
      <c r="K1017" s="26" t="s">
        <v>4768</v>
      </c>
      <c r="L1017" s="26" t="s">
        <v>363</v>
      </c>
      <c r="M1017" s="26" t="s">
        <v>178</v>
      </c>
      <c r="N1017" s="26" t="s">
        <v>179</v>
      </c>
      <c r="O1017" s="26" t="s">
        <v>4769</v>
      </c>
      <c r="P1017" s="26" t="s">
        <v>4770</v>
      </c>
      <c r="Q1017" s="26" t="s">
        <v>4760</v>
      </c>
      <c r="R1017" s="26" t="s">
        <v>4760</v>
      </c>
      <c r="S1017" s="26" t="s">
        <v>4760</v>
      </c>
      <c r="T1017" s="26" t="s">
        <v>4771</v>
      </c>
      <c r="V1017" s="41">
        <v>44489</v>
      </c>
      <c r="W1017" s="47">
        <v>1403</v>
      </c>
      <c r="X1017" s="18" t="s">
        <v>7441</v>
      </c>
      <c r="Y1017" s="29"/>
      <c r="Z1017" s="45">
        <v>687.66669777539823</v>
      </c>
      <c r="AA1017" s="30"/>
    </row>
    <row r="1018" spans="1:27">
      <c r="A1018" s="26" t="s">
        <v>4772</v>
      </c>
      <c r="B1018" s="26" t="s">
        <v>4773</v>
      </c>
      <c r="C1018" s="26" t="s">
        <v>174</v>
      </c>
      <c r="D1018" s="26" t="s">
        <v>4774</v>
      </c>
      <c r="E1018" s="26" t="s">
        <v>173</v>
      </c>
      <c r="F1018" s="44">
        <v>24066.6</v>
      </c>
      <c r="G1018" s="26" t="s">
        <v>174</v>
      </c>
      <c r="H1018" s="26" t="s">
        <v>4775</v>
      </c>
      <c r="I1018" s="26" t="s">
        <v>174</v>
      </c>
      <c r="K1018" s="26" t="s">
        <v>4776</v>
      </c>
      <c r="L1018" s="26" t="s">
        <v>3467</v>
      </c>
      <c r="M1018" s="26" t="s">
        <v>178</v>
      </c>
      <c r="N1018" s="26" t="s">
        <v>255</v>
      </c>
      <c r="O1018" s="26" t="s">
        <v>4777</v>
      </c>
      <c r="P1018" s="26" t="s">
        <v>4778</v>
      </c>
      <c r="Q1018" s="26" t="s">
        <v>4760</v>
      </c>
      <c r="R1018" s="26" t="s">
        <v>4760</v>
      </c>
      <c r="S1018" s="26" t="s">
        <v>4760</v>
      </c>
      <c r="T1018" s="26" t="s">
        <v>4779</v>
      </c>
      <c r="V1018" s="41">
        <v>44489</v>
      </c>
      <c r="W1018" s="47">
        <v>85</v>
      </c>
      <c r="X1018" s="18" t="s">
        <v>7174</v>
      </c>
      <c r="Y1018" s="29"/>
      <c r="Z1018" s="45">
        <v>1182.1285249058142</v>
      </c>
      <c r="AA1018" s="30"/>
    </row>
    <row r="1019" spans="1:27">
      <c r="A1019" s="26" t="s">
        <v>4780</v>
      </c>
      <c r="B1019" s="26" t="s">
        <v>4781</v>
      </c>
      <c r="F1019" s="44">
        <v>15367.86</v>
      </c>
      <c r="Q1019" s="26" t="s">
        <v>4782</v>
      </c>
      <c r="R1019" s="26" t="s">
        <v>4782</v>
      </c>
      <c r="S1019" s="26" t="s">
        <v>4782</v>
      </c>
      <c r="T1019" s="26" t="s">
        <v>4782</v>
      </c>
      <c r="V1019" s="41">
        <v>44490</v>
      </c>
      <c r="W1019" s="47">
        <v>933</v>
      </c>
      <c r="X1019" s="18" t="s">
        <v>7378</v>
      </c>
      <c r="Y1019" s="29"/>
      <c r="Z1019" s="45">
        <v>758.37112557551961</v>
      </c>
      <c r="AA1019" s="30"/>
    </row>
    <row r="1020" spans="1:27">
      <c r="A1020" s="26" t="s">
        <v>2628</v>
      </c>
      <c r="B1020" s="26" t="s">
        <v>2629</v>
      </c>
      <c r="F1020" s="44">
        <v>980</v>
      </c>
      <c r="Q1020" s="26" t="s">
        <v>4782</v>
      </c>
      <c r="R1020" s="26" t="s">
        <v>4782</v>
      </c>
      <c r="S1020" s="26" t="s">
        <v>4782</v>
      </c>
      <c r="T1020" s="26" t="s">
        <v>4782</v>
      </c>
      <c r="V1020" s="41">
        <v>44490</v>
      </c>
      <c r="W1020" s="47">
        <v>155</v>
      </c>
      <c r="X1020" s="18" t="s">
        <v>7205</v>
      </c>
      <c r="Y1020" s="29"/>
      <c r="Z1020" s="45">
        <v>48.360910566858962</v>
      </c>
      <c r="AA1020" s="30"/>
    </row>
    <row r="1021" spans="1:27">
      <c r="A1021" s="26" t="s">
        <v>700</v>
      </c>
      <c r="B1021" s="26" t="s">
        <v>701</v>
      </c>
      <c r="F1021" s="44">
        <v>1303665</v>
      </c>
      <c r="Q1021" s="26" t="s">
        <v>4782</v>
      </c>
      <c r="R1021" s="26" t="s">
        <v>4782</v>
      </c>
      <c r="S1021" s="26" t="s">
        <v>4782</v>
      </c>
      <c r="T1021" s="26" t="s">
        <v>4782</v>
      </c>
      <c r="U1021" s="25" t="s">
        <v>4783</v>
      </c>
      <c r="V1021" s="41">
        <v>44490</v>
      </c>
      <c r="W1021" s="47">
        <v>183</v>
      </c>
      <c r="X1021" s="18" t="s">
        <v>7215</v>
      </c>
      <c r="Y1021" s="29"/>
      <c r="Z1021" s="45">
        <v>64333.088238922639</v>
      </c>
      <c r="AA1021" s="30"/>
    </row>
    <row r="1022" spans="1:27">
      <c r="A1022" s="26" t="s">
        <v>3119</v>
      </c>
      <c r="B1022" s="26" t="s">
        <v>4784</v>
      </c>
      <c r="F1022" s="44">
        <v>100000</v>
      </c>
      <c r="Q1022" s="26" t="s">
        <v>4782</v>
      </c>
      <c r="R1022" s="26" t="s">
        <v>4782</v>
      </c>
      <c r="S1022" s="26" t="s">
        <v>4782</v>
      </c>
      <c r="T1022" s="26" t="s">
        <v>4782</v>
      </c>
      <c r="V1022" s="41">
        <v>44490</v>
      </c>
      <c r="W1022" s="47">
        <v>649</v>
      </c>
      <c r="X1022" s="18" t="s">
        <v>6875</v>
      </c>
      <c r="Y1022" s="29"/>
      <c r="Z1022" s="45">
        <v>4934.786792536629</v>
      </c>
      <c r="AA1022" s="30"/>
    </row>
    <row r="1023" spans="1:27">
      <c r="A1023" s="26" t="s">
        <v>4785</v>
      </c>
      <c r="B1023" s="26" t="s">
        <v>4786</v>
      </c>
      <c r="C1023" s="26" t="s">
        <v>174</v>
      </c>
      <c r="D1023" s="26" t="s">
        <v>4787</v>
      </c>
      <c r="E1023" s="26" t="s">
        <v>173</v>
      </c>
      <c r="F1023" s="44">
        <v>38310.199999999997</v>
      </c>
      <c r="G1023" s="26" t="s">
        <v>174</v>
      </c>
      <c r="H1023" s="26" t="s">
        <v>4788</v>
      </c>
      <c r="I1023" s="26" t="s">
        <v>174</v>
      </c>
      <c r="K1023" s="26" t="s">
        <v>4789</v>
      </c>
      <c r="L1023" s="26" t="s">
        <v>321</v>
      </c>
      <c r="M1023" s="26" t="s">
        <v>178</v>
      </c>
      <c r="N1023" s="26" t="s">
        <v>255</v>
      </c>
      <c r="O1023" s="26" t="s">
        <v>4790</v>
      </c>
      <c r="P1023" s="26" t="s">
        <v>4791</v>
      </c>
      <c r="Q1023" s="26" t="s">
        <v>4782</v>
      </c>
      <c r="R1023" s="26" t="s">
        <v>4782</v>
      </c>
      <c r="S1023" s="26" t="s">
        <v>4782</v>
      </c>
      <c r="T1023" s="26" t="s">
        <v>4792</v>
      </c>
      <c r="V1023" s="41">
        <v>44490</v>
      </c>
      <c r="W1023" s="47">
        <v>983</v>
      </c>
      <c r="X1023" s="18" t="s">
        <v>7388</v>
      </c>
      <c r="Y1023" s="29"/>
      <c r="Z1023" s="45">
        <v>1890.5266897943675</v>
      </c>
      <c r="AA1023" s="30"/>
    </row>
    <row r="1024" spans="1:27">
      <c r="A1024" s="26" t="s">
        <v>1255</v>
      </c>
      <c r="B1024" s="26" t="s">
        <v>1256</v>
      </c>
      <c r="C1024" s="26" t="s">
        <v>174</v>
      </c>
      <c r="D1024" s="26" t="s">
        <v>1257</v>
      </c>
      <c r="E1024" s="26" t="s">
        <v>173</v>
      </c>
      <c r="F1024" s="44">
        <v>150000</v>
      </c>
      <c r="G1024" s="26" t="s">
        <v>174</v>
      </c>
      <c r="H1024" s="26" t="s">
        <v>1975</v>
      </c>
      <c r="I1024" s="26" t="s">
        <v>174</v>
      </c>
      <c r="K1024" s="26" t="s">
        <v>4793</v>
      </c>
      <c r="L1024" s="26" t="s">
        <v>4794</v>
      </c>
      <c r="M1024" s="26" t="s">
        <v>178</v>
      </c>
      <c r="N1024" s="26" t="s">
        <v>255</v>
      </c>
      <c r="O1024" s="26" t="s">
        <v>4795</v>
      </c>
      <c r="P1024" s="26" t="s">
        <v>4796</v>
      </c>
      <c r="Q1024" s="26" t="s">
        <v>4782</v>
      </c>
      <c r="R1024" s="26" t="s">
        <v>4782</v>
      </c>
      <c r="S1024" s="26" t="s">
        <v>4782</v>
      </c>
      <c r="T1024" s="26" t="s">
        <v>4797</v>
      </c>
      <c r="V1024" s="41">
        <v>44490</v>
      </c>
      <c r="W1024" s="47">
        <v>55</v>
      </c>
      <c r="X1024" s="18" t="s">
        <v>7162</v>
      </c>
      <c r="Y1024" s="29"/>
      <c r="Z1024" s="45">
        <v>7402.1801888049431</v>
      </c>
      <c r="AA1024" s="30"/>
    </row>
    <row r="1025" spans="1:27">
      <c r="A1025" s="26" t="s">
        <v>4798</v>
      </c>
      <c r="B1025" s="26" t="s">
        <v>4799</v>
      </c>
      <c r="C1025" s="26" t="s">
        <v>174</v>
      </c>
      <c r="D1025" s="26" t="s">
        <v>4800</v>
      </c>
      <c r="E1025" s="26" t="s">
        <v>173</v>
      </c>
      <c r="F1025" s="44">
        <v>17611.490000000002</v>
      </c>
      <c r="G1025" s="26" t="s">
        <v>174</v>
      </c>
      <c r="H1025" s="26" t="s">
        <v>4801</v>
      </c>
      <c r="I1025" s="26" t="s">
        <v>174</v>
      </c>
      <c r="K1025" s="26" t="s">
        <v>4802</v>
      </c>
      <c r="L1025" s="26" t="s">
        <v>4364</v>
      </c>
      <c r="M1025" s="26" t="s">
        <v>178</v>
      </c>
      <c r="N1025" s="26" t="s">
        <v>255</v>
      </c>
      <c r="O1025" s="26" t="s">
        <v>4803</v>
      </c>
      <c r="P1025" s="26" t="s">
        <v>4804</v>
      </c>
      <c r="Q1025" s="26" t="s">
        <v>4782</v>
      </c>
      <c r="R1025" s="26" t="s">
        <v>4782</v>
      </c>
      <c r="S1025" s="26" t="s">
        <v>4782</v>
      </c>
      <c r="T1025" s="26" t="s">
        <v>4805</v>
      </c>
      <c r="V1025" s="41">
        <v>44490</v>
      </c>
      <c r="W1025" s="47">
        <v>1379</v>
      </c>
      <c r="X1025" s="18" t="s">
        <v>7438</v>
      </c>
      <c r="Y1025" s="29"/>
      <c r="Z1025" s="45">
        <v>869.0894824889092</v>
      </c>
      <c r="AA1025" s="30"/>
    </row>
    <row r="1026" spans="1:27">
      <c r="A1026" s="26" t="s">
        <v>2775</v>
      </c>
      <c r="B1026" s="26" t="s">
        <v>2776</v>
      </c>
      <c r="F1026" s="44">
        <v>6897.95</v>
      </c>
      <c r="Q1026" s="26" t="s">
        <v>4806</v>
      </c>
      <c r="R1026" s="26" t="s">
        <v>4806</v>
      </c>
      <c r="S1026" s="26" t="s">
        <v>4806</v>
      </c>
      <c r="T1026" s="26" t="s">
        <v>4806</v>
      </c>
      <c r="V1026" s="41">
        <v>44491</v>
      </c>
      <c r="W1026" s="47">
        <v>825</v>
      </c>
      <c r="X1026" s="18" t="s">
        <v>7350</v>
      </c>
      <c r="Y1026" s="29"/>
      <c r="Z1026" s="45">
        <v>341.75844864915746</v>
      </c>
      <c r="AA1026" s="30"/>
    </row>
    <row r="1027" spans="1:27">
      <c r="A1027" s="26" t="s">
        <v>889</v>
      </c>
      <c r="B1027" s="26" t="s">
        <v>890</v>
      </c>
      <c r="F1027" s="44">
        <v>3000</v>
      </c>
      <c r="Q1027" s="26" t="s">
        <v>4806</v>
      </c>
      <c r="R1027" s="26" t="s">
        <v>4806</v>
      </c>
      <c r="S1027" s="26" t="s">
        <v>4806</v>
      </c>
      <c r="T1027" s="26" t="s">
        <v>4806</v>
      </c>
      <c r="V1027" s="41">
        <v>44491</v>
      </c>
      <c r="W1027" s="47">
        <v>378</v>
      </c>
      <c r="X1027" s="18" t="s">
        <v>7264</v>
      </c>
      <c r="Y1027" s="29"/>
      <c r="Z1027" s="45">
        <v>148.63478945882071</v>
      </c>
      <c r="AA1027" s="30"/>
    </row>
    <row r="1028" spans="1:27">
      <c r="A1028" s="26" t="s">
        <v>3313</v>
      </c>
      <c r="B1028" s="26" t="s">
        <v>3314</v>
      </c>
      <c r="C1028" s="26" t="s">
        <v>174</v>
      </c>
      <c r="D1028" s="26" t="s">
        <v>4807</v>
      </c>
      <c r="E1028" s="26" t="s">
        <v>173</v>
      </c>
      <c r="F1028" s="44">
        <v>4046400</v>
      </c>
      <c r="G1028" s="26" t="s">
        <v>174</v>
      </c>
      <c r="H1028" s="26" t="s">
        <v>4808</v>
      </c>
      <c r="I1028" s="26" t="s">
        <v>174</v>
      </c>
      <c r="K1028" s="26" t="s">
        <v>4809</v>
      </c>
      <c r="L1028" s="26" t="s">
        <v>4810</v>
      </c>
      <c r="M1028" s="26" t="s">
        <v>178</v>
      </c>
      <c r="N1028" s="26" t="s">
        <v>255</v>
      </c>
      <c r="O1028" s="26" t="s">
        <v>4811</v>
      </c>
      <c r="P1028" s="26" t="s">
        <v>4812</v>
      </c>
      <c r="Q1028" s="26" t="s">
        <v>4806</v>
      </c>
      <c r="R1028" s="26" t="s">
        <v>4806</v>
      </c>
      <c r="S1028" s="26" t="s">
        <v>4806</v>
      </c>
      <c r="T1028" s="26" t="s">
        <v>4813</v>
      </c>
      <c r="V1028" s="41">
        <v>44491</v>
      </c>
      <c r="W1028" s="47">
        <v>120</v>
      </c>
      <c r="X1028" s="18" t="s">
        <v>7189</v>
      </c>
      <c r="Y1028" s="29"/>
      <c r="Z1028" s="45">
        <v>200478.60402205738</v>
      </c>
      <c r="AA1028" s="30"/>
    </row>
    <row r="1029" spans="1:27">
      <c r="A1029" s="26" t="s">
        <v>552</v>
      </c>
      <c r="B1029" s="26" t="s">
        <v>553</v>
      </c>
      <c r="F1029" s="44">
        <v>40000</v>
      </c>
      <c r="Q1029" s="26" t="s">
        <v>4814</v>
      </c>
      <c r="V1029" s="41">
        <v>44494</v>
      </c>
      <c r="W1029" s="47">
        <v>262</v>
      </c>
      <c r="X1029" s="18" t="s">
        <v>7233</v>
      </c>
      <c r="Y1029" s="29"/>
      <c r="Z1029" s="45">
        <v>1973.9147170146516</v>
      </c>
      <c r="AA1029" s="30"/>
    </row>
    <row r="1030" spans="1:27">
      <c r="A1030" s="26" t="s">
        <v>552</v>
      </c>
      <c r="B1030" s="26" t="s">
        <v>553</v>
      </c>
      <c r="F1030" s="44">
        <v>41000</v>
      </c>
      <c r="Q1030" s="26" t="s">
        <v>4814</v>
      </c>
      <c r="V1030" s="41">
        <v>44494</v>
      </c>
      <c r="W1030" s="47">
        <v>262</v>
      </c>
      <c r="X1030" s="18" t="s">
        <v>7233</v>
      </c>
      <c r="Y1030" s="29"/>
      <c r="Z1030" s="45">
        <v>2023.2625849400179</v>
      </c>
      <c r="AA1030" s="30"/>
    </row>
    <row r="1031" spans="1:27">
      <c r="A1031" s="26" t="s">
        <v>552</v>
      </c>
      <c r="B1031" s="26" t="s">
        <v>553</v>
      </c>
      <c r="F1031" s="44">
        <v>20000</v>
      </c>
      <c r="Q1031" s="26" t="s">
        <v>4814</v>
      </c>
      <c r="V1031" s="41">
        <v>44494</v>
      </c>
      <c r="W1031" s="47">
        <v>262</v>
      </c>
      <c r="X1031" s="18" t="s">
        <v>7233</v>
      </c>
      <c r="Y1031" s="29"/>
      <c r="Z1031" s="45">
        <v>986.95735850732581</v>
      </c>
      <c r="AA1031" s="30"/>
    </row>
    <row r="1032" spans="1:27">
      <c r="A1032" s="26" t="s">
        <v>1332</v>
      </c>
      <c r="B1032" s="26" t="s">
        <v>1333</v>
      </c>
      <c r="F1032" s="44">
        <v>105058.4</v>
      </c>
      <c r="Q1032" s="26" t="s">
        <v>4814</v>
      </c>
      <c r="V1032" s="41">
        <v>44494</v>
      </c>
      <c r="W1032" s="47">
        <v>197</v>
      </c>
      <c r="X1032" s="18" t="s">
        <v>8230</v>
      </c>
      <c r="Y1032" s="29"/>
      <c r="Z1032" s="45">
        <v>5184.4080476503013</v>
      </c>
      <c r="AA1032" s="30"/>
    </row>
    <row r="1033" spans="1:27">
      <c r="A1033" s="26" t="s">
        <v>2763</v>
      </c>
      <c r="B1033" s="26" t="s">
        <v>2764</v>
      </c>
      <c r="F1033" s="44">
        <v>1624128</v>
      </c>
      <c r="Q1033" s="26" t="s">
        <v>4814</v>
      </c>
      <c r="V1033" s="41">
        <v>44494</v>
      </c>
      <c r="W1033" s="47">
        <v>382</v>
      </c>
      <c r="X1033" s="18" t="s">
        <v>131</v>
      </c>
      <c r="Y1033" s="29"/>
      <c r="Z1033" s="45">
        <v>80147.254037889303</v>
      </c>
      <c r="AA1033" s="30"/>
    </row>
    <row r="1034" spans="1:27">
      <c r="A1034" s="26" t="s">
        <v>2948</v>
      </c>
      <c r="B1034" s="26" t="s">
        <v>2949</v>
      </c>
      <c r="F1034" s="44">
        <v>209633.59</v>
      </c>
      <c r="Q1034" s="26" t="s">
        <v>4814</v>
      </c>
      <c r="V1034" s="41">
        <v>44494</v>
      </c>
      <c r="W1034" s="47">
        <v>598</v>
      </c>
      <c r="X1034" s="18" t="s">
        <v>7297</v>
      </c>
      <c r="Y1034" s="29"/>
      <c r="Z1034" s="45">
        <v>10344.970712040387</v>
      </c>
      <c r="AA1034" s="30"/>
    </row>
    <row r="1035" spans="1:27">
      <c r="A1035" s="26" t="s">
        <v>4815</v>
      </c>
      <c r="B1035" s="26" t="s">
        <v>4816</v>
      </c>
      <c r="F1035" s="44">
        <v>101798</v>
      </c>
      <c r="Q1035" s="26" t="s">
        <v>4814</v>
      </c>
      <c r="V1035" s="41">
        <v>44494</v>
      </c>
      <c r="W1035" s="47">
        <v>1218</v>
      </c>
      <c r="X1035" s="18" t="s">
        <v>7419</v>
      </c>
      <c r="Y1035" s="29"/>
      <c r="Z1035" s="45">
        <v>5023.5142590664373</v>
      </c>
      <c r="AA1035" s="30"/>
    </row>
    <row r="1036" spans="1:27">
      <c r="A1036" s="26" t="s">
        <v>2842</v>
      </c>
      <c r="B1036" s="26" t="s">
        <v>2843</v>
      </c>
      <c r="C1036" s="26" t="s">
        <v>174</v>
      </c>
      <c r="D1036" s="26" t="s">
        <v>4817</v>
      </c>
      <c r="E1036" s="26" t="s">
        <v>173</v>
      </c>
      <c r="F1036" s="44">
        <v>29000</v>
      </c>
      <c r="G1036" s="26" t="s">
        <v>174</v>
      </c>
      <c r="H1036" s="26" t="s">
        <v>4818</v>
      </c>
      <c r="I1036" s="26" t="s">
        <v>174</v>
      </c>
      <c r="K1036" s="26" t="s">
        <v>4819</v>
      </c>
      <c r="L1036" s="26" t="s">
        <v>177</v>
      </c>
      <c r="M1036" s="26" t="s">
        <v>178</v>
      </c>
      <c r="N1036" s="26" t="s">
        <v>255</v>
      </c>
      <c r="O1036" s="26" t="s">
        <v>4820</v>
      </c>
      <c r="P1036" s="26" t="s">
        <v>4821</v>
      </c>
      <c r="Q1036" s="26" t="s">
        <v>4814</v>
      </c>
      <c r="R1036" s="26" t="s">
        <v>4814</v>
      </c>
      <c r="S1036" s="26" t="s">
        <v>4814</v>
      </c>
      <c r="T1036" s="26" t="s">
        <v>4822</v>
      </c>
      <c r="V1036" s="41">
        <v>44494</v>
      </c>
      <c r="W1036" s="47">
        <v>841</v>
      </c>
      <c r="X1036" s="18" t="s">
        <v>7357</v>
      </c>
      <c r="Y1036" s="29"/>
      <c r="Z1036" s="45">
        <v>1431.0881698356222</v>
      </c>
      <c r="AA1036" s="30"/>
    </row>
    <row r="1037" spans="1:27">
      <c r="A1037" s="26" t="s">
        <v>1315</v>
      </c>
      <c r="B1037" s="26" t="s">
        <v>1316</v>
      </c>
      <c r="C1037" s="26" t="s">
        <v>174</v>
      </c>
      <c r="D1037" s="26" t="s">
        <v>1317</v>
      </c>
      <c r="E1037" s="26" t="s">
        <v>173</v>
      </c>
      <c r="F1037" s="44">
        <v>396489.76</v>
      </c>
      <c r="G1037" s="26" t="s">
        <v>174</v>
      </c>
      <c r="H1037" s="26" t="s">
        <v>4823</v>
      </c>
      <c r="I1037" s="26" t="s">
        <v>174</v>
      </c>
      <c r="K1037" s="26" t="s">
        <v>4824</v>
      </c>
      <c r="L1037" s="26" t="s">
        <v>869</v>
      </c>
      <c r="M1037" s="26" t="s">
        <v>178</v>
      </c>
      <c r="N1037" s="26" t="s">
        <v>255</v>
      </c>
      <c r="O1037" s="26" t="s">
        <v>4825</v>
      </c>
      <c r="P1037" s="26" t="s">
        <v>4826</v>
      </c>
      <c r="Q1037" s="26" t="s">
        <v>4814</v>
      </c>
      <c r="R1037" s="26" t="s">
        <v>4814</v>
      </c>
      <c r="S1037" s="26" t="s">
        <v>4814</v>
      </c>
      <c r="T1037" s="26" t="s">
        <v>4827</v>
      </c>
      <c r="V1037" s="41">
        <v>44494</v>
      </c>
      <c r="W1037" s="47">
        <v>137</v>
      </c>
      <c r="X1037" s="18" t="s">
        <v>7195</v>
      </c>
      <c r="Y1037" s="29"/>
      <c r="Z1037" s="45">
        <v>19565.924310240178</v>
      </c>
      <c r="AA1037" s="30"/>
    </row>
    <row r="1038" spans="1:27">
      <c r="A1038" s="26" t="s">
        <v>3228</v>
      </c>
      <c r="B1038" s="26" t="s">
        <v>3229</v>
      </c>
      <c r="C1038" s="26" t="s">
        <v>192</v>
      </c>
      <c r="D1038" s="26" t="s">
        <v>3230</v>
      </c>
      <c r="E1038" s="26" t="s">
        <v>173</v>
      </c>
      <c r="F1038" s="44">
        <v>27272.09</v>
      </c>
      <c r="G1038" s="26" t="s">
        <v>174</v>
      </c>
      <c r="H1038" s="26" t="s">
        <v>4828</v>
      </c>
      <c r="I1038" s="26" t="s">
        <v>174</v>
      </c>
      <c r="K1038" s="26" t="s">
        <v>4829</v>
      </c>
      <c r="L1038" s="26" t="s">
        <v>502</v>
      </c>
      <c r="M1038" s="26" t="s">
        <v>178</v>
      </c>
      <c r="N1038" s="26" t="s">
        <v>120</v>
      </c>
      <c r="O1038" s="26" t="s">
        <v>4830</v>
      </c>
      <c r="P1038" s="26" t="s">
        <v>4831</v>
      </c>
      <c r="Q1038" s="26" t="s">
        <v>4814</v>
      </c>
      <c r="R1038" s="26" t="s">
        <v>4814</v>
      </c>
      <c r="S1038" s="26" t="s">
        <v>4814</v>
      </c>
      <c r="T1038" s="26" t="s">
        <v>4832</v>
      </c>
      <c r="V1038" s="41">
        <v>44494</v>
      </c>
      <c r="W1038" s="47">
        <v>891</v>
      </c>
      <c r="X1038" s="18" t="s">
        <v>7364</v>
      </c>
      <c r="Y1038" s="29"/>
      <c r="Z1038" s="45">
        <v>1345.8194953687027</v>
      </c>
      <c r="AA1038" s="30"/>
    </row>
    <row r="1039" spans="1:27">
      <c r="A1039" s="26" t="s">
        <v>2775</v>
      </c>
      <c r="B1039" s="26" t="s">
        <v>2776</v>
      </c>
      <c r="C1039" s="26" t="s">
        <v>174</v>
      </c>
      <c r="D1039" s="26" t="s">
        <v>2799</v>
      </c>
      <c r="E1039" s="26" t="s">
        <v>173</v>
      </c>
      <c r="F1039" s="44">
        <v>3182873.76</v>
      </c>
      <c r="G1039" s="26" t="s">
        <v>174</v>
      </c>
      <c r="H1039" s="26" t="s">
        <v>2799</v>
      </c>
      <c r="I1039" s="26" t="s">
        <v>174</v>
      </c>
      <c r="K1039" s="26" t="s">
        <v>4833</v>
      </c>
      <c r="L1039" s="26" t="s">
        <v>177</v>
      </c>
      <c r="M1039" s="26" t="s">
        <v>178</v>
      </c>
      <c r="N1039" s="26" t="s">
        <v>255</v>
      </c>
      <c r="O1039" s="26" t="s">
        <v>4834</v>
      </c>
      <c r="P1039" s="26" t="s">
        <v>4835</v>
      </c>
      <c r="Q1039" s="26" t="s">
        <v>4814</v>
      </c>
      <c r="R1039" s="26" t="s">
        <v>4814</v>
      </c>
      <c r="S1039" s="26" t="s">
        <v>4814</v>
      </c>
      <c r="T1039" s="26" t="s">
        <v>4836</v>
      </c>
      <c r="V1039" s="41">
        <v>44494</v>
      </c>
      <c r="W1039" s="47">
        <v>825</v>
      </c>
      <c r="X1039" s="18" t="s">
        <v>7350</v>
      </c>
      <c r="Y1039" s="29"/>
      <c r="Z1039" s="45">
        <v>157068.03393159399</v>
      </c>
      <c r="AA1039" s="30"/>
    </row>
    <row r="1040" spans="1:27">
      <c r="A1040" s="26" t="s">
        <v>2812</v>
      </c>
      <c r="B1040" s="26" t="s">
        <v>2813</v>
      </c>
      <c r="C1040" s="26" t="s">
        <v>174</v>
      </c>
      <c r="D1040" s="26" t="s">
        <v>2814</v>
      </c>
      <c r="E1040" s="26" t="s">
        <v>173</v>
      </c>
      <c r="F1040" s="44">
        <v>2558540.08</v>
      </c>
      <c r="G1040" s="26" t="s">
        <v>174</v>
      </c>
      <c r="H1040" s="26" t="s">
        <v>2814</v>
      </c>
      <c r="I1040" s="26" t="s">
        <v>174</v>
      </c>
      <c r="K1040" s="26" t="s">
        <v>4837</v>
      </c>
      <c r="L1040" s="26" t="s">
        <v>196</v>
      </c>
      <c r="M1040" s="26" t="s">
        <v>178</v>
      </c>
      <c r="N1040" s="26" t="s">
        <v>255</v>
      </c>
      <c r="O1040" s="26" t="s">
        <v>4838</v>
      </c>
      <c r="P1040" s="26" t="s">
        <v>4839</v>
      </c>
      <c r="Q1040" s="26" t="s">
        <v>4814</v>
      </c>
      <c r="R1040" s="26" t="s">
        <v>4814</v>
      </c>
      <c r="S1040" s="26" t="s">
        <v>4814</v>
      </c>
      <c r="T1040" s="26" t="s">
        <v>4840</v>
      </c>
      <c r="V1040" s="41">
        <v>44494</v>
      </c>
      <c r="W1040" s="47">
        <v>826</v>
      </c>
      <c r="X1040" s="18" t="s">
        <v>7351</v>
      </c>
      <c r="Y1040" s="29"/>
      <c r="Z1040" s="45">
        <v>126258.4979495961</v>
      </c>
      <c r="AA1040" s="30"/>
    </row>
    <row r="1041" spans="1:27">
      <c r="A1041" s="26" t="s">
        <v>826</v>
      </c>
      <c r="B1041" s="26" t="s">
        <v>827</v>
      </c>
      <c r="C1041" s="26" t="s">
        <v>192</v>
      </c>
      <c r="D1041" s="26" t="s">
        <v>828</v>
      </c>
      <c r="E1041" s="26" t="s">
        <v>173</v>
      </c>
      <c r="F1041" s="44">
        <v>100000</v>
      </c>
      <c r="G1041" s="26" t="s">
        <v>174</v>
      </c>
      <c r="H1041" s="26" t="s">
        <v>4841</v>
      </c>
      <c r="I1041" s="26" t="s">
        <v>174</v>
      </c>
      <c r="K1041" s="26" t="s">
        <v>4842</v>
      </c>
      <c r="L1041" s="26" t="s">
        <v>264</v>
      </c>
      <c r="M1041" s="26" t="s">
        <v>178</v>
      </c>
      <c r="N1041" s="26" t="s">
        <v>120</v>
      </c>
      <c r="O1041" s="26" t="s">
        <v>4843</v>
      </c>
      <c r="P1041" s="26" t="s">
        <v>4844</v>
      </c>
      <c r="Q1041" s="26" t="s">
        <v>4814</v>
      </c>
      <c r="R1041" s="26" t="s">
        <v>4814</v>
      </c>
      <c r="S1041" s="26" t="s">
        <v>4814</v>
      </c>
      <c r="T1041" s="26" t="s">
        <v>4845</v>
      </c>
      <c r="V1041" s="41">
        <v>44494</v>
      </c>
      <c r="W1041" s="47">
        <v>139</v>
      </c>
      <c r="X1041" s="18" t="s">
        <v>7197</v>
      </c>
      <c r="Y1041" s="29"/>
      <c r="Z1041" s="45">
        <v>4934.786792536629</v>
      </c>
      <c r="AA1041" s="30"/>
    </row>
    <row r="1042" spans="1:27">
      <c r="A1042" s="26" t="s">
        <v>2804</v>
      </c>
      <c r="B1042" s="26" t="s">
        <v>2805</v>
      </c>
      <c r="C1042" s="26" t="s">
        <v>174</v>
      </c>
      <c r="D1042" s="26" t="s">
        <v>2806</v>
      </c>
      <c r="E1042" s="26" t="s">
        <v>173</v>
      </c>
      <c r="F1042" s="44">
        <v>544527.19999999995</v>
      </c>
      <c r="G1042" s="26" t="s">
        <v>174</v>
      </c>
      <c r="H1042" s="26" t="s">
        <v>2814</v>
      </c>
      <c r="I1042" s="26" t="s">
        <v>174</v>
      </c>
      <c r="K1042" s="26" t="s">
        <v>4846</v>
      </c>
      <c r="L1042" s="26" t="s">
        <v>1638</v>
      </c>
      <c r="M1042" s="26" t="s">
        <v>178</v>
      </c>
      <c r="N1042" s="26" t="s">
        <v>255</v>
      </c>
      <c r="O1042" s="26" t="s">
        <v>4847</v>
      </c>
      <c r="P1042" s="26" t="s">
        <v>4848</v>
      </c>
      <c r="Q1042" s="26" t="s">
        <v>4814</v>
      </c>
      <c r="R1042" s="26" t="s">
        <v>4814</v>
      </c>
      <c r="S1042" s="26" t="s">
        <v>4814</v>
      </c>
      <c r="T1042" s="26" t="s">
        <v>4849</v>
      </c>
      <c r="V1042" s="41">
        <v>44494</v>
      </c>
      <c r="W1042" s="47">
        <v>826</v>
      </c>
      <c r="X1042" s="18" t="s">
        <v>7351</v>
      </c>
      <c r="Y1042" s="29"/>
      <c r="Z1042" s="45">
        <v>26871.256347369512</v>
      </c>
      <c r="AA1042" s="30"/>
    </row>
    <row r="1043" spans="1:27">
      <c r="A1043" s="26" t="s">
        <v>4764</v>
      </c>
      <c r="B1043" s="26" t="s">
        <v>4765</v>
      </c>
      <c r="C1043" s="26" t="s">
        <v>192</v>
      </c>
      <c r="D1043" s="26" t="s">
        <v>4766</v>
      </c>
      <c r="E1043" s="26" t="s">
        <v>173</v>
      </c>
      <c r="F1043" s="44">
        <v>14000</v>
      </c>
      <c r="G1043" s="26" t="s">
        <v>174</v>
      </c>
      <c r="H1043" s="26" t="s">
        <v>4850</v>
      </c>
      <c r="I1043" s="26" t="s">
        <v>174</v>
      </c>
      <c r="K1043" s="26" t="s">
        <v>4851</v>
      </c>
      <c r="L1043" s="26" t="s">
        <v>177</v>
      </c>
      <c r="M1043" s="26" t="s">
        <v>178</v>
      </c>
      <c r="N1043" s="26" t="s">
        <v>179</v>
      </c>
      <c r="O1043" s="26" t="s">
        <v>4852</v>
      </c>
      <c r="P1043" s="26" t="s">
        <v>4853</v>
      </c>
      <c r="Q1043" s="26" t="s">
        <v>4814</v>
      </c>
      <c r="R1043" s="26" t="s">
        <v>4814</v>
      </c>
      <c r="S1043" s="26" t="s">
        <v>4814</v>
      </c>
      <c r="T1043" s="26" t="s">
        <v>4854</v>
      </c>
      <c r="V1043" s="41">
        <v>44494</v>
      </c>
      <c r="W1043" s="47">
        <v>1403</v>
      </c>
      <c r="X1043" s="18" t="s">
        <v>7441</v>
      </c>
      <c r="Y1043" s="29"/>
      <c r="Z1043" s="45">
        <v>690.870150955128</v>
      </c>
      <c r="AA1043" s="30"/>
    </row>
    <row r="1044" spans="1:27">
      <c r="A1044" s="26" t="s">
        <v>4855</v>
      </c>
      <c r="B1044" s="26" t="s">
        <v>4856</v>
      </c>
      <c r="C1044" s="26" t="s">
        <v>192</v>
      </c>
      <c r="D1044" s="26" t="s">
        <v>4736</v>
      </c>
      <c r="E1044" s="26" t="s">
        <v>173</v>
      </c>
      <c r="F1044" s="44">
        <v>100000</v>
      </c>
      <c r="G1044" s="26" t="s">
        <v>174</v>
      </c>
      <c r="H1044" s="26" t="s">
        <v>4857</v>
      </c>
      <c r="I1044" s="26" t="s">
        <v>174</v>
      </c>
      <c r="K1044" s="26" t="s">
        <v>4858</v>
      </c>
      <c r="L1044" s="26" t="s">
        <v>177</v>
      </c>
      <c r="M1044" s="26" t="s">
        <v>178</v>
      </c>
      <c r="N1044" s="26" t="s">
        <v>179</v>
      </c>
      <c r="O1044" s="26" t="s">
        <v>4859</v>
      </c>
      <c r="P1044" s="26" t="s">
        <v>4860</v>
      </c>
      <c r="Q1044" s="26" t="s">
        <v>4861</v>
      </c>
      <c r="R1044" s="26" t="s">
        <v>4861</v>
      </c>
      <c r="S1044" s="26" t="s">
        <v>4861</v>
      </c>
      <c r="T1044" s="26" t="s">
        <v>4862</v>
      </c>
      <c r="V1044" s="41">
        <v>44495</v>
      </c>
      <c r="W1044" s="47">
        <v>794</v>
      </c>
      <c r="X1044" s="18" t="s">
        <v>7341</v>
      </c>
      <c r="Y1044" s="29"/>
      <c r="Z1044" s="45">
        <v>4953.241401172927</v>
      </c>
      <c r="AA1044" s="30"/>
    </row>
    <row r="1045" spans="1:27">
      <c r="A1045" s="26" t="s">
        <v>700</v>
      </c>
      <c r="B1045" s="26" t="s">
        <v>701</v>
      </c>
      <c r="C1045" s="26" t="s">
        <v>173</v>
      </c>
      <c r="D1045" s="26" t="s">
        <v>702</v>
      </c>
      <c r="E1045" s="26" t="s">
        <v>173</v>
      </c>
      <c r="F1045" s="44">
        <v>245000</v>
      </c>
      <c r="G1045" s="26" t="s">
        <v>174</v>
      </c>
      <c r="H1045" s="26" t="s">
        <v>2793</v>
      </c>
      <c r="I1045" s="26" t="s">
        <v>174</v>
      </c>
      <c r="K1045" s="26" t="s">
        <v>4863</v>
      </c>
      <c r="L1045" s="26" t="s">
        <v>4864</v>
      </c>
      <c r="M1045" s="26" t="s">
        <v>178</v>
      </c>
      <c r="N1045" s="26" t="s">
        <v>274</v>
      </c>
      <c r="O1045" s="26" t="s">
        <v>4865</v>
      </c>
      <c r="P1045" s="26" t="s">
        <v>4866</v>
      </c>
      <c r="Q1045" s="26" t="s">
        <v>4861</v>
      </c>
      <c r="R1045" s="26" t="s">
        <v>4861</v>
      </c>
      <c r="S1045" s="26" t="s">
        <v>4861</v>
      </c>
      <c r="T1045" s="26" t="s">
        <v>4867</v>
      </c>
      <c r="V1045" s="41">
        <v>44495</v>
      </c>
      <c r="W1045" s="47">
        <v>183</v>
      </c>
      <c r="X1045" s="18" t="s">
        <v>7215</v>
      </c>
      <c r="Y1045" s="29"/>
      <c r="Z1045" s="45">
        <v>12135.441432873673</v>
      </c>
      <c r="AA1045" s="30"/>
    </row>
    <row r="1046" spans="1:27">
      <c r="A1046" s="26" t="s">
        <v>1611</v>
      </c>
      <c r="B1046" s="26" t="s">
        <v>1612</v>
      </c>
      <c r="C1046" s="26" t="s">
        <v>174</v>
      </c>
      <c r="D1046" s="26" t="s">
        <v>1613</v>
      </c>
      <c r="E1046" s="26" t="s">
        <v>173</v>
      </c>
      <c r="F1046" s="44">
        <v>2539150</v>
      </c>
      <c r="G1046" s="26" t="s">
        <v>174</v>
      </c>
      <c r="H1046" s="26" t="s">
        <v>4868</v>
      </c>
      <c r="I1046" s="26" t="s">
        <v>174</v>
      </c>
      <c r="K1046" s="26" t="s">
        <v>4869</v>
      </c>
      <c r="L1046" s="26" t="s">
        <v>485</v>
      </c>
      <c r="M1046" s="26" t="s">
        <v>178</v>
      </c>
      <c r="N1046" s="26" t="s">
        <v>255</v>
      </c>
      <c r="O1046" s="26" t="s">
        <v>4870</v>
      </c>
      <c r="P1046" s="26" t="s">
        <v>4871</v>
      </c>
      <c r="Q1046" s="26" t="s">
        <v>4861</v>
      </c>
      <c r="R1046" s="26" t="s">
        <v>4861</v>
      </c>
      <c r="S1046" s="26" t="s">
        <v>4861</v>
      </c>
      <c r="T1046" s="26" t="s">
        <v>4872</v>
      </c>
      <c r="V1046" s="41">
        <v>44495</v>
      </c>
      <c r="W1046" s="47">
        <v>372</v>
      </c>
      <c r="X1046" s="18" t="s">
        <v>134</v>
      </c>
      <c r="Y1046" s="29"/>
      <c r="Z1046" s="45">
        <v>125770.22903788238</v>
      </c>
      <c r="AA1046" s="30"/>
    </row>
    <row r="1047" spans="1:27">
      <c r="A1047" s="26" t="s">
        <v>2925</v>
      </c>
      <c r="B1047" s="26" t="s">
        <v>2926</v>
      </c>
      <c r="C1047" s="26" t="s">
        <v>192</v>
      </c>
      <c r="D1047" s="26" t="s">
        <v>3534</v>
      </c>
      <c r="E1047" s="26" t="s">
        <v>173</v>
      </c>
      <c r="F1047" s="44">
        <v>3000000</v>
      </c>
      <c r="G1047" s="26" t="s">
        <v>174</v>
      </c>
      <c r="H1047" s="26" t="s">
        <v>4873</v>
      </c>
      <c r="I1047" s="26" t="s">
        <v>174</v>
      </c>
      <c r="K1047" s="26" t="s">
        <v>4874</v>
      </c>
      <c r="L1047" s="26" t="s">
        <v>196</v>
      </c>
      <c r="M1047" s="26" t="s">
        <v>178</v>
      </c>
      <c r="N1047" s="26" t="s">
        <v>179</v>
      </c>
      <c r="O1047" s="26" t="s">
        <v>4875</v>
      </c>
      <c r="P1047" s="26" t="s">
        <v>4876</v>
      </c>
      <c r="Q1047" s="26" t="s">
        <v>4861</v>
      </c>
      <c r="R1047" s="26" t="s">
        <v>4861</v>
      </c>
      <c r="S1047" s="26" t="s">
        <v>4861</v>
      </c>
      <c r="T1047" s="26" t="s">
        <v>4877</v>
      </c>
      <c r="V1047" s="41">
        <v>44495</v>
      </c>
      <c r="W1047" s="47">
        <v>666</v>
      </c>
      <c r="X1047" s="18" t="s">
        <v>7305</v>
      </c>
      <c r="Y1047" s="29"/>
      <c r="Z1047" s="45">
        <v>148597.24203518781</v>
      </c>
      <c r="AA1047" s="30"/>
    </row>
    <row r="1048" spans="1:27">
      <c r="A1048" s="26" t="s">
        <v>2936</v>
      </c>
      <c r="B1048" s="26" t="s">
        <v>2937</v>
      </c>
      <c r="C1048" s="26" t="s">
        <v>192</v>
      </c>
      <c r="D1048" s="26" t="s">
        <v>3624</v>
      </c>
      <c r="E1048" s="26" t="s">
        <v>173</v>
      </c>
      <c r="F1048" s="44">
        <v>129909</v>
      </c>
      <c r="G1048" s="26" t="s">
        <v>174</v>
      </c>
      <c r="H1048" s="26" t="s">
        <v>4878</v>
      </c>
      <c r="I1048" s="26" t="s">
        <v>174</v>
      </c>
      <c r="K1048" s="26" t="s">
        <v>4879</v>
      </c>
      <c r="L1048" s="26" t="s">
        <v>196</v>
      </c>
      <c r="M1048" s="26" t="s">
        <v>178</v>
      </c>
      <c r="N1048" s="26" t="s">
        <v>120</v>
      </c>
      <c r="O1048" s="26" t="s">
        <v>4880</v>
      </c>
      <c r="P1048" s="26" t="s">
        <v>4881</v>
      </c>
      <c r="Q1048" s="26" t="s">
        <v>4861</v>
      </c>
      <c r="R1048" s="26" t="s">
        <v>4861</v>
      </c>
      <c r="S1048" s="26" t="s">
        <v>4861</v>
      </c>
      <c r="T1048" s="26" t="s">
        <v>4882</v>
      </c>
      <c r="V1048" s="41">
        <v>44495</v>
      </c>
      <c r="W1048" s="47">
        <v>592</v>
      </c>
      <c r="X1048" s="18" t="s">
        <v>8246</v>
      </c>
      <c r="Y1048" s="29"/>
      <c r="Z1048" s="45">
        <v>6434.7063718497384</v>
      </c>
      <c r="AA1048" s="30"/>
    </row>
    <row r="1049" spans="1:27">
      <c r="A1049" s="26" t="s">
        <v>2842</v>
      </c>
      <c r="B1049" s="26" t="s">
        <v>2843</v>
      </c>
      <c r="C1049" s="26" t="s">
        <v>174</v>
      </c>
      <c r="D1049" s="26" t="s">
        <v>4817</v>
      </c>
      <c r="E1049" s="26" t="s">
        <v>173</v>
      </c>
      <c r="F1049" s="44">
        <v>30000</v>
      </c>
      <c r="G1049" s="26" t="s">
        <v>174</v>
      </c>
      <c r="H1049" s="26" t="s">
        <v>4883</v>
      </c>
      <c r="I1049" s="26" t="s">
        <v>174</v>
      </c>
      <c r="K1049" s="26" t="s">
        <v>4884</v>
      </c>
      <c r="L1049" s="26" t="s">
        <v>926</v>
      </c>
      <c r="M1049" s="26" t="s">
        <v>178</v>
      </c>
      <c r="N1049" s="26" t="s">
        <v>255</v>
      </c>
      <c r="O1049" s="26" t="s">
        <v>4885</v>
      </c>
      <c r="P1049" s="26" t="s">
        <v>4886</v>
      </c>
      <c r="Q1049" s="26" t="s">
        <v>4861</v>
      </c>
      <c r="R1049" s="26" t="s">
        <v>4861</v>
      </c>
      <c r="S1049" s="26" t="s">
        <v>4861</v>
      </c>
      <c r="T1049" s="26" t="s">
        <v>4887</v>
      </c>
      <c r="V1049" s="41">
        <v>44495</v>
      </c>
      <c r="W1049" s="47">
        <v>841</v>
      </c>
      <c r="X1049" s="18" t="s">
        <v>7357</v>
      </c>
      <c r="Y1049" s="29"/>
      <c r="Z1049" s="45">
        <v>1485.9724203518783</v>
      </c>
      <c r="AA1049" s="30"/>
    </row>
    <row r="1050" spans="1:27">
      <c r="A1050" s="26" t="s">
        <v>1571</v>
      </c>
      <c r="B1050" s="26" t="s">
        <v>1572</v>
      </c>
      <c r="C1050" s="26" t="s">
        <v>174</v>
      </c>
      <c r="D1050" s="26" t="s">
        <v>1573</v>
      </c>
      <c r="E1050" s="26" t="s">
        <v>173</v>
      </c>
      <c r="F1050" s="44">
        <v>26019.68</v>
      </c>
      <c r="G1050" s="26" t="s">
        <v>174</v>
      </c>
      <c r="H1050" s="26" t="s">
        <v>3644</v>
      </c>
      <c r="I1050" s="26" t="s">
        <v>174</v>
      </c>
      <c r="K1050" s="26" t="s">
        <v>4888</v>
      </c>
      <c r="L1050" s="26" t="s">
        <v>1638</v>
      </c>
      <c r="M1050" s="26" t="s">
        <v>178</v>
      </c>
      <c r="N1050" s="26" t="s">
        <v>255</v>
      </c>
      <c r="O1050" s="26" t="s">
        <v>4889</v>
      </c>
      <c r="P1050" s="26" t="s">
        <v>4890</v>
      </c>
      <c r="Q1050" s="26" t="s">
        <v>4861</v>
      </c>
      <c r="R1050" s="26" t="s">
        <v>4861</v>
      </c>
      <c r="S1050" s="26" t="s">
        <v>4861</v>
      </c>
      <c r="T1050" s="26" t="s">
        <v>4891</v>
      </c>
      <c r="V1050" s="41">
        <v>44495</v>
      </c>
      <c r="W1050" s="47">
        <v>368</v>
      </c>
      <c r="X1050" s="18" t="s">
        <v>1574</v>
      </c>
      <c r="Y1050" s="29"/>
      <c r="Z1050" s="45">
        <v>1288.8175622127119</v>
      </c>
      <c r="AA1050" s="30"/>
    </row>
    <row r="1051" spans="1:27">
      <c r="A1051" s="26" t="s">
        <v>1011</v>
      </c>
      <c r="B1051" s="26" t="s">
        <v>1012</v>
      </c>
      <c r="C1051" s="26" t="s">
        <v>192</v>
      </c>
      <c r="D1051" s="26" t="s">
        <v>1013</v>
      </c>
      <c r="E1051" s="26" t="s">
        <v>173</v>
      </c>
      <c r="F1051" s="44">
        <v>50000</v>
      </c>
      <c r="G1051" s="26" t="s">
        <v>174</v>
      </c>
      <c r="H1051" s="26" t="s">
        <v>4892</v>
      </c>
      <c r="I1051" s="26" t="s">
        <v>174</v>
      </c>
      <c r="K1051" s="26" t="s">
        <v>4893</v>
      </c>
      <c r="L1051" s="26" t="s">
        <v>196</v>
      </c>
      <c r="M1051" s="26" t="s">
        <v>178</v>
      </c>
      <c r="N1051" s="26" t="s">
        <v>179</v>
      </c>
      <c r="O1051" s="26" t="s">
        <v>4894</v>
      </c>
      <c r="P1051" s="26" t="s">
        <v>4895</v>
      </c>
      <c r="Q1051" s="26" t="s">
        <v>4861</v>
      </c>
      <c r="R1051" s="26" t="s">
        <v>4861</v>
      </c>
      <c r="S1051" s="26" t="s">
        <v>4861</v>
      </c>
      <c r="T1051" s="26" t="s">
        <v>4896</v>
      </c>
      <c r="V1051" s="41">
        <v>44495</v>
      </c>
      <c r="W1051" s="47">
        <v>271</v>
      </c>
      <c r="X1051" s="18" t="s">
        <v>7236</v>
      </c>
      <c r="Y1051" s="29"/>
      <c r="Z1051" s="45">
        <v>2476.6207005864635</v>
      </c>
      <c r="AA1051" s="30"/>
    </row>
    <row r="1052" spans="1:27">
      <c r="A1052" s="26" t="s">
        <v>2375</v>
      </c>
      <c r="B1052" s="26" t="s">
        <v>2376</v>
      </c>
      <c r="C1052" s="26" t="s">
        <v>173</v>
      </c>
      <c r="D1052" s="26" t="s">
        <v>3428</v>
      </c>
      <c r="E1052" s="26" t="s">
        <v>173</v>
      </c>
      <c r="F1052" s="44">
        <v>20000</v>
      </c>
      <c r="G1052" s="26" t="s">
        <v>174</v>
      </c>
      <c r="H1052" s="26" t="s">
        <v>3429</v>
      </c>
      <c r="I1052" s="26" t="s">
        <v>174</v>
      </c>
      <c r="K1052" s="26" t="s">
        <v>4898</v>
      </c>
      <c r="L1052" s="26" t="s">
        <v>177</v>
      </c>
      <c r="M1052" s="26" t="s">
        <v>178</v>
      </c>
      <c r="N1052" s="26" t="s">
        <v>122</v>
      </c>
      <c r="O1052" s="26" t="s">
        <v>4899</v>
      </c>
      <c r="P1052" s="26" t="s">
        <v>4900</v>
      </c>
      <c r="Q1052" s="26" t="s">
        <v>4897</v>
      </c>
      <c r="R1052" s="26" t="s">
        <v>4897</v>
      </c>
      <c r="S1052" s="26" t="s">
        <v>4897</v>
      </c>
      <c r="T1052" s="26" t="s">
        <v>4901</v>
      </c>
      <c r="V1052" s="41">
        <v>44496</v>
      </c>
      <c r="W1052" s="47">
        <v>383</v>
      </c>
      <c r="X1052" s="18" t="s">
        <v>7266</v>
      </c>
      <c r="Y1052" s="29"/>
      <c r="Z1052" s="45">
        <v>990.60411992253489</v>
      </c>
      <c r="AA1052" s="30"/>
    </row>
    <row r="1053" spans="1:27">
      <c r="A1053" s="26" t="s">
        <v>1069</v>
      </c>
      <c r="B1053" s="26" t="s">
        <v>1070</v>
      </c>
      <c r="C1053" s="26" t="s">
        <v>192</v>
      </c>
      <c r="D1053" s="26" t="s">
        <v>1071</v>
      </c>
      <c r="E1053" s="26" t="s">
        <v>173</v>
      </c>
      <c r="F1053" s="44">
        <v>20000</v>
      </c>
      <c r="G1053" s="26" t="s">
        <v>174</v>
      </c>
      <c r="H1053" s="26" t="s">
        <v>4902</v>
      </c>
      <c r="I1053" s="26" t="s">
        <v>174</v>
      </c>
      <c r="K1053" s="26" t="s">
        <v>4903</v>
      </c>
      <c r="L1053" s="26" t="s">
        <v>4904</v>
      </c>
      <c r="M1053" s="26" t="s">
        <v>178</v>
      </c>
      <c r="N1053" s="26" t="s">
        <v>593</v>
      </c>
      <c r="O1053" s="26" t="s">
        <v>4905</v>
      </c>
      <c r="P1053" s="26" t="s">
        <v>4906</v>
      </c>
      <c r="Q1053" s="26" t="s">
        <v>4897</v>
      </c>
      <c r="R1053" s="26" t="s">
        <v>4897</v>
      </c>
      <c r="S1053" s="26" t="s">
        <v>4897</v>
      </c>
      <c r="T1053" s="26" t="s">
        <v>4907</v>
      </c>
      <c r="V1053" s="41">
        <v>44496</v>
      </c>
      <c r="W1053" s="47">
        <v>269</v>
      </c>
      <c r="X1053" s="18" t="s">
        <v>4902</v>
      </c>
      <c r="Y1053" s="29"/>
      <c r="Z1053" s="45">
        <v>990.60411992253489</v>
      </c>
      <c r="AA1053" s="30"/>
    </row>
    <row r="1054" spans="1:27">
      <c r="A1054" s="26" t="s">
        <v>3119</v>
      </c>
      <c r="B1054" s="26" t="s">
        <v>3120</v>
      </c>
      <c r="C1054" s="26" t="s">
        <v>3121</v>
      </c>
      <c r="D1054" s="26" t="s">
        <v>3122</v>
      </c>
      <c r="E1054" s="26" t="s">
        <v>173</v>
      </c>
      <c r="F1054" s="44">
        <v>100000</v>
      </c>
      <c r="G1054" s="26" t="s">
        <v>174</v>
      </c>
      <c r="H1054" s="26" t="s">
        <v>4908</v>
      </c>
      <c r="I1054" s="26" t="s">
        <v>174</v>
      </c>
      <c r="K1054" s="26" t="s">
        <v>4909</v>
      </c>
      <c r="L1054" s="26" t="s">
        <v>177</v>
      </c>
      <c r="M1054" s="26" t="s">
        <v>178</v>
      </c>
      <c r="N1054" s="26" t="s">
        <v>451</v>
      </c>
      <c r="O1054" s="26" t="s">
        <v>4910</v>
      </c>
      <c r="P1054" s="26" t="s">
        <v>4911</v>
      </c>
      <c r="Q1054" s="26" t="s">
        <v>4897</v>
      </c>
      <c r="R1054" s="26" t="s">
        <v>4897</v>
      </c>
      <c r="S1054" s="26" t="s">
        <v>4897</v>
      </c>
      <c r="T1054" s="26" t="s">
        <v>4912</v>
      </c>
      <c r="V1054" s="41">
        <v>44496</v>
      </c>
      <c r="W1054" s="47">
        <v>649</v>
      </c>
      <c r="X1054" s="18" t="s">
        <v>6875</v>
      </c>
      <c r="Y1054" s="29"/>
      <c r="Z1054" s="45">
        <v>4953.0205996126742</v>
      </c>
      <c r="AA1054" s="30"/>
    </row>
    <row r="1055" spans="1:27">
      <c r="A1055" s="26" t="s">
        <v>4697</v>
      </c>
      <c r="B1055" s="26" t="s">
        <v>4698</v>
      </c>
      <c r="C1055" s="26" t="s">
        <v>174</v>
      </c>
      <c r="D1055" s="26" t="s">
        <v>4699</v>
      </c>
      <c r="E1055" s="26" t="s">
        <v>173</v>
      </c>
      <c r="F1055" s="44">
        <v>24560</v>
      </c>
      <c r="G1055" s="26" t="s">
        <v>174</v>
      </c>
      <c r="H1055" s="26" t="s">
        <v>4913</v>
      </c>
      <c r="I1055" s="26" t="s">
        <v>174</v>
      </c>
      <c r="K1055" s="26" t="s">
        <v>4914</v>
      </c>
      <c r="L1055" s="26" t="s">
        <v>485</v>
      </c>
      <c r="M1055" s="26" t="s">
        <v>178</v>
      </c>
      <c r="N1055" s="26" t="s">
        <v>255</v>
      </c>
      <c r="O1055" s="26" t="s">
        <v>4915</v>
      </c>
      <c r="P1055" s="26" t="s">
        <v>4916</v>
      </c>
      <c r="Q1055" s="26" t="s">
        <v>4897</v>
      </c>
      <c r="R1055" s="26" t="s">
        <v>4897</v>
      </c>
      <c r="S1055" s="26" t="s">
        <v>4897</v>
      </c>
      <c r="T1055" s="26" t="s">
        <v>4917</v>
      </c>
      <c r="V1055" s="41">
        <v>44496</v>
      </c>
      <c r="W1055" s="47">
        <v>971</v>
      </c>
      <c r="X1055" s="18" t="s">
        <v>7385</v>
      </c>
      <c r="Y1055" s="29"/>
      <c r="Z1055" s="45">
        <v>1216.4618592648728</v>
      </c>
      <c r="AA1055" s="30"/>
    </row>
    <row r="1056" spans="1:27">
      <c r="A1056" s="26" t="s">
        <v>4918</v>
      </c>
      <c r="B1056" s="26" t="s">
        <v>4919</v>
      </c>
      <c r="C1056" s="26" t="s">
        <v>174</v>
      </c>
      <c r="D1056" s="26" t="s">
        <v>4920</v>
      </c>
      <c r="E1056" s="26" t="s">
        <v>173</v>
      </c>
      <c r="F1056" s="44">
        <v>254495</v>
      </c>
      <c r="G1056" s="26" t="s">
        <v>174</v>
      </c>
      <c r="H1056" s="26" t="s">
        <v>3575</v>
      </c>
      <c r="I1056" s="26" t="s">
        <v>174</v>
      </c>
      <c r="K1056" s="26" t="s">
        <v>4921</v>
      </c>
      <c r="L1056" s="26" t="s">
        <v>177</v>
      </c>
      <c r="M1056" s="26" t="s">
        <v>178</v>
      </c>
      <c r="N1056" s="26" t="s">
        <v>122</v>
      </c>
      <c r="O1056" s="26" t="s">
        <v>4922</v>
      </c>
      <c r="P1056" s="26" t="s">
        <v>4923</v>
      </c>
      <c r="Q1056" s="26" t="s">
        <v>4897</v>
      </c>
      <c r="R1056" s="26" t="s">
        <v>4897</v>
      </c>
      <c r="S1056" s="26" t="s">
        <v>4897</v>
      </c>
      <c r="T1056" s="26" t="s">
        <v>4924</v>
      </c>
      <c r="V1056" s="41">
        <v>44496</v>
      </c>
      <c r="W1056" s="47">
        <v>1095</v>
      </c>
      <c r="X1056" s="18" t="s">
        <v>7406</v>
      </c>
      <c r="Y1056" s="29"/>
      <c r="Z1056" s="45">
        <v>12605.189774984276</v>
      </c>
      <c r="AA1056" s="30"/>
    </row>
    <row r="1057" spans="1:27 16363:16368">
      <c r="A1057" s="26" t="s">
        <v>3078</v>
      </c>
      <c r="B1057" s="26" t="s">
        <v>3079</v>
      </c>
      <c r="C1057" s="26" t="s">
        <v>174</v>
      </c>
      <c r="D1057" s="26" t="s">
        <v>3080</v>
      </c>
      <c r="E1057" s="26" t="s">
        <v>173</v>
      </c>
      <c r="F1057" s="44">
        <v>213775.8</v>
      </c>
      <c r="G1057" s="26" t="s">
        <v>174</v>
      </c>
      <c r="H1057" s="26" t="s">
        <v>345</v>
      </c>
      <c r="I1057" s="26" t="s">
        <v>174</v>
      </c>
      <c r="K1057" s="26" t="s">
        <v>4925</v>
      </c>
      <c r="L1057" s="26" t="s">
        <v>177</v>
      </c>
      <c r="M1057" s="26" t="s">
        <v>178</v>
      </c>
      <c r="N1057" s="26" t="s">
        <v>255</v>
      </c>
      <c r="O1057" s="26" t="s">
        <v>4926</v>
      </c>
      <c r="P1057" s="26" t="s">
        <v>4927</v>
      </c>
      <c r="Q1057" s="26" t="s">
        <v>4897</v>
      </c>
      <c r="R1057" s="26" t="s">
        <v>4897</v>
      </c>
      <c r="S1057" s="26" t="s">
        <v>4897</v>
      </c>
      <c r="T1057" s="26" t="s">
        <v>4928</v>
      </c>
      <c r="V1057" s="41">
        <v>44496</v>
      </c>
      <c r="W1057" s="47">
        <v>663</v>
      </c>
      <c r="X1057" s="18" t="s">
        <v>7303</v>
      </c>
      <c r="Y1057" s="29"/>
      <c r="Z1057" s="45">
        <v>10588.35941098679</v>
      </c>
      <c r="AA1057" s="30"/>
    </row>
    <row r="1058" spans="1:27 16363:16368">
      <c r="A1058" s="26" t="s">
        <v>2775</v>
      </c>
      <c r="B1058" s="26" t="s">
        <v>2776</v>
      </c>
      <c r="C1058" s="26" t="s">
        <v>174</v>
      </c>
      <c r="D1058" s="26" t="s">
        <v>2799</v>
      </c>
      <c r="E1058" s="26" t="s">
        <v>173</v>
      </c>
      <c r="F1058" s="44">
        <v>6000</v>
      </c>
      <c r="G1058" s="26" t="s">
        <v>174</v>
      </c>
      <c r="H1058" s="26" t="s">
        <v>2799</v>
      </c>
      <c r="I1058" s="26" t="s">
        <v>174</v>
      </c>
      <c r="K1058" s="26" t="s">
        <v>4929</v>
      </c>
      <c r="L1058" s="26" t="s">
        <v>177</v>
      </c>
      <c r="M1058" s="26" t="s">
        <v>178</v>
      </c>
      <c r="N1058" s="26" t="s">
        <v>255</v>
      </c>
      <c r="O1058" s="26" t="s">
        <v>4930</v>
      </c>
      <c r="P1058" s="26" t="s">
        <v>4931</v>
      </c>
      <c r="Q1058" s="26" t="s">
        <v>4932</v>
      </c>
      <c r="R1058" s="26" t="s">
        <v>4897</v>
      </c>
      <c r="S1058" s="26" t="s">
        <v>4932</v>
      </c>
      <c r="T1058" s="26" t="s">
        <v>4933</v>
      </c>
      <c r="V1058" s="41">
        <v>44497</v>
      </c>
      <c r="W1058" s="47">
        <v>825</v>
      </c>
      <c r="X1058" s="18" t="s">
        <v>7350</v>
      </c>
      <c r="Y1058" s="29"/>
      <c r="Z1058" s="45">
        <v>297.19448407037567</v>
      </c>
      <c r="AA1058" s="30"/>
    </row>
    <row r="1059" spans="1:27 16363:16368">
      <c r="A1059" s="26" t="s">
        <v>2775</v>
      </c>
      <c r="B1059" s="26" t="s">
        <v>2776</v>
      </c>
      <c r="C1059" s="26" t="s">
        <v>174</v>
      </c>
      <c r="D1059" s="26" t="s">
        <v>2799</v>
      </c>
      <c r="E1059" s="26" t="s">
        <v>173</v>
      </c>
      <c r="F1059" s="44">
        <v>20010</v>
      </c>
      <c r="G1059" s="26" t="s">
        <v>174</v>
      </c>
      <c r="H1059" s="26" t="s">
        <v>2799</v>
      </c>
      <c r="I1059" s="26" t="s">
        <v>174</v>
      </c>
      <c r="K1059" s="26" t="s">
        <v>4934</v>
      </c>
      <c r="L1059" s="26" t="s">
        <v>196</v>
      </c>
      <c r="M1059" s="26" t="s">
        <v>178</v>
      </c>
      <c r="N1059" s="26" t="s">
        <v>255</v>
      </c>
      <c r="O1059" s="26" t="s">
        <v>4935</v>
      </c>
      <c r="P1059" s="26" t="s">
        <v>4931</v>
      </c>
      <c r="Q1059" s="26" t="s">
        <v>4932</v>
      </c>
      <c r="R1059" s="26" t="s">
        <v>4897</v>
      </c>
      <c r="S1059" s="26" t="s">
        <v>4932</v>
      </c>
      <c r="T1059" s="26" t="s">
        <v>4933</v>
      </c>
      <c r="V1059" s="41">
        <v>44497</v>
      </c>
      <c r="W1059" s="47">
        <v>825</v>
      </c>
      <c r="X1059" s="18" t="s">
        <v>7350</v>
      </c>
      <c r="Y1059" s="29"/>
      <c r="Z1059" s="45">
        <v>991.14360437470282</v>
      </c>
      <c r="AA1059" s="30"/>
    </row>
    <row r="1060" spans="1:27 16363:16368">
      <c r="A1060" s="26" t="s">
        <v>2842</v>
      </c>
      <c r="B1060" s="26" t="s">
        <v>2843</v>
      </c>
      <c r="C1060" s="26" t="s">
        <v>174</v>
      </c>
      <c r="D1060" s="26" t="s">
        <v>4817</v>
      </c>
      <c r="E1060" s="26" t="s">
        <v>173</v>
      </c>
      <c r="F1060" s="44">
        <v>29900</v>
      </c>
      <c r="G1060" s="26" t="s">
        <v>174</v>
      </c>
      <c r="H1060" s="26" t="s">
        <v>4883</v>
      </c>
      <c r="I1060" s="26" t="s">
        <v>174</v>
      </c>
      <c r="K1060" s="26" t="s">
        <v>4936</v>
      </c>
      <c r="L1060" s="26" t="s">
        <v>2689</v>
      </c>
      <c r="M1060" s="26" t="s">
        <v>178</v>
      </c>
      <c r="N1060" s="26" t="s">
        <v>255</v>
      </c>
      <c r="O1060" s="26" t="s">
        <v>4937</v>
      </c>
      <c r="P1060" s="26" t="s">
        <v>4938</v>
      </c>
      <c r="Q1060" s="26" t="s">
        <v>4932</v>
      </c>
      <c r="R1060" s="26" t="s">
        <v>4897</v>
      </c>
      <c r="S1060" s="26" t="s">
        <v>4932</v>
      </c>
      <c r="T1060" s="26" t="s">
        <v>4939</v>
      </c>
      <c r="V1060" s="41">
        <v>44497</v>
      </c>
      <c r="W1060" s="47">
        <v>841</v>
      </c>
      <c r="X1060" s="18" t="s">
        <v>7357</v>
      </c>
      <c r="Y1060" s="29"/>
      <c r="Z1060" s="45">
        <v>1481.0191789507053</v>
      </c>
      <c r="AA1060" s="30"/>
    </row>
    <row r="1061" spans="1:27 16363:16368">
      <c r="A1061" s="26" t="s">
        <v>700</v>
      </c>
      <c r="B1061" s="26" t="s">
        <v>701</v>
      </c>
      <c r="C1061" s="26" t="s">
        <v>173</v>
      </c>
      <c r="D1061" s="26" t="s">
        <v>702</v>
      </c>
      <c r="E1061" s="26" t="s">
        <v>173</v>
      </c>
      <c r="F1061" s="44">
        <v>240000</v>
      </c>
      <c r="G1061" s="26" t="s">
        <v>174</v>
      </c>
      <c r="H1061" s="26" t="s">
        <v>2793</v>
      </c>
      <c r="I1061" s="26" t="s">
        <v>174</v>
      </c>
      <c r="K1061" s="26" t="s">
        <v>4940</v>
      </c>
      <c r="L1061" s="26" t="s">
        <v>4941</v>
      </c>
      <c r="M1061" s="26" t="s">
        <v>178</v>
      </c>
      <c r="N1061" s="26" t="s">
        <v>274</v>
      </c>
      <c r="O1061" s="26" t="s">
        <v>4942</v>
      </c>
      <c r="P1061" s="26" t="s">
        <v>4943</v>
      </c>
      <c r="Q1061" s="26" t="s">
        <v>4932</v>
      </c>
      <c r="R1061" s="26" t="s">
        <v>4932</v>
      </c>
      <c r="S1061" s="26" t="s">
        <v>4932</v>
      </c>
      <c r="T1061" s="26" t="s">
        <v>4944</v>
      </c>
      <c r="V1061" s="41">
        <v>44497</v>
      </c>
      <c r="W1061" s="47">
        <v>183</v>
      </c>
      <c r="X1061" s="18" t="s">
        <v>7215</v>
      </c>
      <c r="Y1061" s="29"/>
      <c r="Z1061" s="45">
        <v>11887.779362815027</v>
      </c>
      <c r="AA1061" s="30"/>
    </row>
    <row r="1062" spans="1:27 16363:16368">
      <c r="A1062" s="26" t="s">
        <v>2775</v>
      </c>
      <c r="B1062" s="26" t="s">
        <v>2776</v>
      </c>
      <c r="C1062" s="26" t="s">
        <v>174</v>
      </c>
      <c r="D1062" s="26" t="s">
        <v>2799</v>
      </c>
      <c r="E1062" s="26" t="s">
        <v>173</v>
      </c>
      <c r="F1062" s="44">
        <v>2202753.85</v>
      </c>
      <c r="G1062" s="26" t="s">
        <v>174</v>
      </c>
      <c r="H1062" s="26" t="s">
        <v>2799</v>
      </c>
      <c r="I1062" s="26" t="s">
        <v>174</v>
      </c>
      <c r="K1062" s="26" t="s">
        <v>4945</v>
      </c>
      <c r="L1062" s="26" t="s">
        <v>264</v>
      </c>
      <c r="M1062" s="26" t="s">
        <v>178</v>
      </c>
      <c r="N1062" s="26" t="s">
        <v>255</v>
      </c>
      <c r="O1062" s="26" t="s">
        <v>4946</v>
      </c>
      <c r="P1062" s="26" t="s">
        <v>4947</v>
      </c>
      <c r="Q1062" s="26" t="s">
        <v>4932</v>
      </c>
      <c r="R1062" s="26" t="s">
        <v>4932</v>
      </c>
      <c r="S1062" s="26" t="s">
        <v>4932</v>
      </c>
      <c r="T1062" s="26" t="s">
        <v>4948</v>
      </c>
      <c r="V1062" s="41">
        <v>44497</v>
      </c>
      <c r="W1062" s="47">
        <v>825</v>
      </c>
      <c r="X1062" s="18" t="s">
        <v>7350</v>
      </c>
      <c r="Y1062" s="29"/>
      <c r="Z1062" s="45">
        <v>109107.71566413061</v>
      </c>
      <c r="AA1062" s="30"/>
    </row>
    <row r="1063" spans="1:27 16363:16368">
      <c r="A1063" s="26" t="s">
        <v>2812</v>
      </c>
      <c r="B1063" s="26" t="s">
        <v>2813</v>
      </c>
      <c r="C1063" s="26" t="s">
        <v>174</v>
      </c>
      <c r="D1063" s="26" t="s">
        <v>2814</v>
      </c>
      <c r="E1063" s="26" t="s">
        <v>173</v>
      </c>
      <c r="F1063" s="44">
        <v>1118778.24</v>
      </c>
      <c r="G1063" s="26" t="s">
        <v>174</v>
      </c>
      <c r="H1063" s="26" t="s">
        <v>2814</v>
      </c>
      <c r="I1063" s="26" t="s">
        <v>174</v>
      </c>
      <c r="K1063" s="26" t="s">
        <v>4949</v>
      </c>
      <c r="L1063" s="26" t="s">
        <v>177</v>
      </c>
      <c r="M1063" s="26" t="s">
        <v>178</v>
      </c>
      <c r="N1063" s="26" t="s">
        <v>255</v>
      </c>
      <c r="O1063" s="26" t="s">
        <v>4950</v>
      </c>
      <c r="P1063" s="26" t="s">
        <v>4951</v>
      </c>
      <c r="Q1063" s="26" t="s">
        <v>4932</v>
      </c>
      <c r="R1063" s="26" t="s">
        <v>4932</v>
      </c>
      <c r="S1063" s="26" t="s">
        <v>4932</v>
      </c>
      <c r="T1063" s="26" t="s">
        <v>4952</v>
      </c>
      <c r="V1063" s="41">
        <v>44497</v>
      </c>
      <c r="W1063" s="47">
        <v>826</v>
      </c>
      <c r="X1063" s="18" t="s">
        <v>7351</v>
      </c>
      <c r="Y1063" s="29"/>
      <c r="Z1063" s="45">
        <v>55415.786970993817</v>
      </c>
      <c r="AA1063" s="30"/>
    </row>
    <row r="1064" spans="1:27 16363:16368">
      <c r="A1064" s="26" t="s">
        <v>2568</v>
      </c>
      <c r="B1064" s="26" t="s">
        <v>2569</v>
      </c>
      <c r="C1064" s="26" t="s">
        <v>174</v>
      </c>
      <c r="D1064" s="26" t="s">
        <v>2570</v>
      </c>
      <c r="E1064" s="26" t="s">
        <v>173</v>
      </c>
      <c r="F1064" s="44">
        <v>3052200</v>
      </c>
      <c r="G1064" s="26" t="s">
        <v>174</v>
      </c>
      <c r="H1064" s="26" t="s">
        <v>2571</v>
      </c>
      <c r="I1064" s="26" t="s">
        <v>174</v>
      </c>
      <c r="K1064" s="26" t="s">
        <v>4953</v>
      </c>
      <c r="L1064" s="26" t="s">
        <v>926</v>
      </c>
      <c r="M1064" s="26" t="s">
        <v>178</v>
      </c>
      <c r="N1064" s="26" t="s">
        <v>255</v>
      </c>
      <c r="O1064" s="26" t="s">
        <v>4954</v>
      </c>
      <c r="P1064" s="26" t="s">
        <v>4955</v>
      </c>
      <c r="Q1064" s="26" t="s">
        <v>4932</v>
      </c>
      <c r="R1064" s="26" t="s">
        <v>4932</v>
      </c>
      <c r="S1064" s="26" t="s">
        <v>4932</v>
      </c>
      <c r="T1064" s="26" t="s">
        <v>4956</v>
      </c>
      <c r="V1064" s="41">
        <v>44497</v>
      </c>
      <c r="W1064" s="47">
        <v>526</v>
      </c>
      <c r="X1064" s="18" t="s">
        <v>97</v>
      </c>
      <c r="Y1064" s="29"/>
      <c r="Z1064" s="45">
        <v>151182.8340466001</v>
      </c>
      <c r="AA1064" s="30"/>
    </row>
    <row r="1065" spans="1:27 16363:16368">
      <c r="A1065" s="26" t="s">
        <v>3228</v>
      </c>
      <c r="B1065" s="26" t="s">
        <v>3229</v>
      </c>
      <c r="C1065" s="26" t="s">
        <v>192</v>
      </c>
      <c r="D1065" s="26" t="s">
        <v>3230</v>
      </c>
      <c r="E1065" s="26" t="s">
        <v>173</v>
      </c>
      <c r="F1065" s="44">
        <v>10645.9</v>
      </c>
      <c r="G1065" s="26" t="s">
        <v>174</v>
      </c>
      <c r="H1065" s="26" t="s">
        <v>4828</v>
      </c>
      <c r="I1065" s="26" t="s">
        <v>174</v>
      </c>
      <c r="K1065" s="26" t="s">
        <v>4957</v>
      </c>
      <c r="L1065" s="26" t="s">
        <v>502</v>
      </c>
      <c r="M1065" s="26" t="s">
        <v>178</v>
      </c>
      <c r="N1065" s="26" t="s">
        <v>120</v>
      </c>
      <c r="O1065" s="26" t="s">
        <v>4958</v>
      </c>
      <c r="P1065" s="26" t="s">
        <v>4959</v>
      </c>
      <c r="Q1065" s="26" t="s">
        <v>4932</v>
      </c>
      <c r="R1065" s="26" t="s">
        <v>4932</v>
      </c>
      <c r="S1065" s="26" t="s">
        <v>4932</v>
      </c>
      <c r="T1065" s="26" t="s">
        <v>4960</v>
      </c>
      <c r="V1065" s="41">
        <v>44497</v>
      </c>
      <c r="W1065" s="47">
        <v>891</v>
      </c>
      <c r="X1065" s="18" t="s">
        <v>7364</v>
      </c>
      <c r="Y1065" s="29"/>
      <c r="Z1065" s="45">
        <v>527.31712632746871</v>
      </c>
      <c r="AA1065" s="30"/>
    </row>
    <row r="1066" spans="1:27 16363:16368">
      <c r="A1066" s="26" t="s">
        <v>579</v>
      </c>
      <c r="B1066" s="26" t="s">
        <v>4961</v>
      </c>
      <c r="C1066" s="26" t="s">
        <v>529</v>
      </c>
      <c r="D1066" s="26" t="s">
        <v>581</v>
      </c>
      <c r="E1066" s="26" t="s">
        <v>173</v>
      </c>
      <c r="F1066" s="44">
        <v>2544950</v>
      </c>
      <c r="G1066" s="26" t="s">
        <v>174</v>
      </c>
      <c r="H1066" s="26" t="s">
        <v>4962</v>
      </c>
      <c r="I1066" s="26" t="s">
        <v>174</v>
      </c>
      <c r="K1066" s="26" t="s">
        <v>4963</v>
      </c>
      <c r="L1066" s="26" t="s">
        <v>196</v>
      </c>
      <c r="M1066" s="26" t="s">
        <v>178</v>
      </c>
      <c r="N1066" s="26" t="s">
        <v>451</v>
      </c>
      <c r="O1066" s="26" t="s">
        <v>4964</v>
      </c>
      <c r="P1066" s="26" t="s">
        <v>4965</v>
      </c>
      <c r="Q1066" s="26" t="s">
        <v>4932</v>
      </c>
      <c r="R1066" s="26" t="s">
        <v>4932</v>
      </c>
      <c r="S1066" s="26" t="s">
        <v>4932</v>
      </c>
      <c r="T1066" s="26" t="s">
        <v>4966</v>
      </c>
      <c r="V1066" s="41">
        <v>44497</v>
      </c>
      <c r="W1066" s="47">
        <v>399</v>
      </c>
      <c r="X1066" s="18" t="s">
        <v>67</v>
      </c>
      <c r="Y1066" s="29"/>
      <c r="Z1066" s="45">
        <v>126057.51703915042</v>
      </c>
      <c r="AA1066" s="30"/>
    </row>
    <row r="1067" spans="1:27 16363:16368">
      <c r="A1067" s="26" t="s">
        <v>1711</v>
      </c>
      <c r="B1067" s="26" t="s">
        <v>1712</v>
      </c>
      <c r="C1067" s="26" t="s">
        <v>173</v>
      </c>
      <c r="D1067" s="26" t="s">
        <v>1713</v>
      </c>
      <c r="E1067" s="26" t="s">
        <v>173</v>
      </c>
      <c r="F1067" s="44">
        <v>2039440</v>
      </c>
      <c r="G1067" s="26" t="s">
        <v>174</v>
      </c>
      <c r="H1067" s="26" t="s">
        <v>1555</v>
      </c>
      <c r="I1067" s="26" t="s">
        <v>174</v>
      </c>
      <c r="K1067" s="26" t="s">
        <v>4967</v>
      </c>
      <c r="L1067" s="26" t="s">
        <v>177</v>
      </c>
      <c r="M1067" s="26" t="s">
        <v>178</v>
      </c>
      <c r="N1067" s="26" t="s">
        <v>451</v>
      </c>
      <c r="O1067" s="26" t="s">
        <v>4968</v>
      </c>
      <c r="P1067" s="26" t="s">
        <v>4969</v>
      </c>
      <c r="Q1067" s="26" t="s">
        <v>4932</v>
      </c>
      <c r="R1067" s="26" t="s">
        <v>4932</v>
      </c>
      <c r="S1067" s="26" t="s">
        <v>4932</v>
      </c>
      <c r="T1067" s="26" t="s">
        <v>4970</v>
      </c>
      <c r="V1067" s="41">
        <v>44497</v>
      </c>
      <c r="W1067" s="47">
        <v>508</v>
      </c>
      <c r="X1067" s="18" t="s">
        <v>143</v>
      </c>
      <c r="Y1067" s="29"/>
      <c r="Z1067" s="45">
        <v>101018.38643208116</v>
      </c>
      <c r="AA1067" s="30"/>
    </row>
    <row r="1068" spans="1:27 16363:16368">
      <c r="A1068" s="26" t="s">
        <v>3341</v>
      </c>
      <c r="B1068" s="26" t="s">
        <v>3342</v>
      </c>
      <c r="C1068" s="26" t="s">
        <v>174</v>
      </c>
      <c r="D1068" s="26" t="s">
        <v>3343</v>
      </c>
      <c r="E1068" s="26" t="s">
        <v>173</v>
      </c>
      <c r="F1068" s="44">
        <v>200000</v>
      </c>
      <c r="G1068" s="28" t="s">
        <v>174</v>
      </c>
      <c r="H1068" s="32" t="s">
        <v>1614</v>
      </c>
      <c r="I1068" s="25" t="s">
        <v>174</v>
      </c>
      <c r="J1068" s="29"/>
      <c r="K1068" s="30" t="s">
        <v>4971</v>
      </c>
      <c r="L1068" s="25" t="s">
        <v>177</v>
      </c>
      <c r="M1068" s="25" t="s">
        <v>178</v>
      </c>
      <c r="N1068" s="25" t="s">
        <v>122</v>
      </c>
      <c r="O1068" s="25" t="s">
        <v>4972</v>
      </c>
      <c r="P1068" s="25" t="s">
        <v>4973</v>
      </c>
      <c r="Q1068" s="25" t="s">
        <v>4932</v>
      </c>
      <c r="R1068" s="25" t="s">
        <v>4932</v>
      </c>
      <c r="S1068" s="25" t="s">
        <v>4932</v>
      </c>
      <c r="T1068" s="25" t="s">
        <v>4974</v>
      </c>
      <c r="V1068" s="41">
        <v>44497</v>
      </c>
      <c r="W1068" s="47">
        <v>567</v>
      </c>
      <c r="X1068" s="18" t="s">
        <v>7294</v>
      </c>
      <c r="Y1068" s="29"/>
      <c r="Z1068" s="45">
        <v>9906.482802345854</v>
      </c>
      <c r="AA1068" s="30"/>
      <c r="XEI1068" s="26"/>
      <c r="XEJ1068" s="26"/>
      <c r="XEK1068" s="26"/>
      <c r="XEL1068" s="26"/>
      <c r="XEM1068" s="26"/>
      <c r="XEN1068" s="27"/>
    </row>
    <row r="1069" spans="1:27 16363:16368">
      <c r="A1069" s="26" t="s">
        <v>3328</v>
      </c>
      <c r="B1069" s="26" t="s">
        <v>3329</v>
      </c>
      <c r="C1069" s="26" t="s">
        <v>174</v>
      </c>
      <c r="D1069" s="26" t="s">
        <v>1500</v>
      </c>
      <c r="E1069" s="26" t="s">
        <v>173</v>
      </c>
      <c r="F1069" s="44">
        <v>4071920</v>
      </c>
      <c r="G1069" s="26" t="s">
        <v>174</v>
      </c>
      <c r="H1069" s="26" t="s">
        <v>4975</v>
      </c>
      <c r="I1069" s="26" t="s">
        <v>174</v>
      </c>
      <c r="K1069" s="26" t="s">
        <v>4976</v>
      </c>
      <c r="L1069" s="26" t="s">
        <v>241</v>
      </c>
      <c r="M1069" s="26" t="s">
        <v>178</v>
      </c>
      <c r="N1069" s="26" t="s">
        <v>978</v>
      </c>
      <c r="O1069" s="26" t="s">
        <v>4977</v>
      </c>
      <c r="P1069" s="26" t="s">
        <v>4978</v>
      </c>
      <c r="Q1069" s="26" t="s">
        <v>4932</v>
      </c>
      <c r="R1069" s="26" t="s">
        <v>4932</v>
      </c>
      <c r="S1069" s="26" t="s">
        <v>4932</v>
      </c>
      <c r="T1069" s="26" t="s">
        <v>4979</v>
      </c>
      <c r="V1069" s="41">
        <v>44497</v>
      </c>
      <c r="W1069" s="47">
        <v>391</v>
      </c>
      <c r="X1069" s="18" t="s">
        <v>112</v>
      </c>
      <c r="Y1069" s="29"/>
      <c r="Z1069" s="45">
        <v>201692.02726264068</v>
      </c>
      <c r="AA1069" s="30"/>
    </row>
    <row r="1070" spans="1:27 16363:16368">
      <c r="A1070" s="26" t="s">
        <v>1255</v>
      </c>
      <c r="B1070" s="26" t="s">
        <v>1256</v>
      </c>
      <c r="C1070" s="26" t="s">
        <v>174</v>
      </c>
      <c r="D1070" s="26" t="s">
        <v>1257</v>
      </c>
      <c r="E1070" s="26" t="s">
        <v>173</v>
      </c>
      <c r="F1070" s="44">
        <v>179708.04</v>
      </c>
      <c r="G1070" s="26" t="s">
        <v>174</v>
      </c>
      <c r="H1070" s="26" t="s">
        <v>1975</v>
      </c>
      <c r="I1070" s="26" t="s">
        <v>174</v>
      </c>
      <c r="K1070" s="26" t="s">
        <v>4980</v>
      </c>
      <c r="L1070" s="26" t="s">
        <v>177</v>
      </c>
      <c r="M1070" s="26" t="s">
        <v>178</v>
      </c>
      <c r="N1070" s="26" t="s">
        <v>255</v>
      </c>
      <c r="O1070" s="26" t="s">
        <v>4981</v>
      </c>
      <c r="P1070" s="26" t="s">
        <v>4982</v>
      </c>
      <c r="Q1070" s="26" t="s">
        <v>4983</v>
      </c>
      <c r="R1070" s="26" t="s">
        <v>4932</v>
      </c>
      <c r="S1070" s="26" t="s">
        <v>4983</v>
      </c>
      <c r="T1070" s="26" t="s">
        <v>4984</v>
      </c>
      <c r="V1070" s="41">
        <v>44498</v>
      </c>
      <c r="W1070" s="47">
        <v>55</v>
      </c>
      <c r="X1070" s="18" t="s">
        <v>7162</v>
      </c>
      <c r="Y1070" s="29"/>
      <c r="Z1070" s="45">
        <v>8899.5216164017238</v>
      </c>
      <c r="AA1070" s="30"/>
    </row>
    <row r="1071" spans="1:27 16363:16368">
      <c r="A1071" s="26" t="s">
        <v>2842</v>
      </c>
      <c r="B1071" s="26" t="s">
        <v>2843</v>
      </c>
      <c r="C1071" s="26" t="s">
        <v>174</v>
      </c>
      <c r="D1071" s="26" t="s">
        <v>4817</v>
      </c>
      <c r="E1071" s="26" t="s">
        <v>173</v>
      </c>
      <c r="F1071" s="44">
        <v>27000</v>
      </c>
      <c r="G1071" s="26" t="s">
        <v>174</v>
      </c>
      <c r="H1071" s="26" t="s">
        <v>4985</v>
      </c>
      <c r="I1071" s="26" t="s">
        <v>174</v>
      </c>
      <c r="K1071" s="26" t="s">
        <v>4986</v>
      </c>
      <c r="L1071" s="26" t="s">
        <v>177</v>
      </c>
      <c r="M1071" s="26" t="s">
        <v>178</v>
      </c>
      <c r="N1071" s="26" t="s">
        <v>255</v>
      </c>
      <c r="O1071" s="26" t="s">
        <v>4987</v>
      </c>
      <c r="P1071" s="26" t="s">
        <v>4988</v>
      </c>
      <c r="Q1071" s="26" t="s">
        <v>4983</v>
      </c>
      <c r="R1071" s="26" t="s">
        <v>4932</v>
      </c>
      <c r="S1071" s="26" t="s">
        <v>4983</v>
      </c>
      <c r="T1071" s="26" t="s">
        <v>4989</v>
      </c>
      <c r="V1071" s="41">
        <v>44498</v>
      </c>
      <c r="W1071" s="47">
        <v>841</v>
      </c>
      <c r="X1071" s="18" t="s">
        <v>7357</v>
      </c>
      <c r="Y1071" s="29"/>
      <c r="Z1071" s="45">
        <v>1337.097013816669</v>
      </c>
      <c r="AA1071" s="30"/>
    </row>
    <row r="1072" spans="1:27 16363:16368">
      <c r="A1072" s="26" t="s">
        <v>233</v>
      </c>
      <c r="B1072" s="26" t="s">
        <v>234</v>
      </c>
      <c r="C1072" s="26" t="s">
        <v>192</v>
      </c>
      <c r="D1072" s="26" t="s">
        <v>235</v>
      </c>
      <c r="E1072" s="26" t="s">
        <v>173</v>
      </c>
      <c r="F1072" s="44">
        <v>508700</v>
      </c>
      <c r="G1072" s="26" t="s">
        <v>174</v>
      </c>
      <c r="H1072" s="26" t="s">
        <v>2859</v>
      </c>
      <c r="I1072" s="26" t="s">
        <v>174</v>
      </c>
      <c r="K1072" s="26" t="s">
        <v>4990</v>
      </c>
      <c r="L1072" s="26" t="s">
        <v>177</v>
      </c>
      <c r="M1072" s="26" t="s">
        <v>178</v>
      </c>
      <c r="N1072" s="26" t="s">
        <v>179</v>
      </c>
      <c r="O1072" s="26" t="s">
        <v>4991</v>
      </c>
      <c r="P1072" s="26" t="s">
        <v>4992</v>
      </c>
      <c r="Q1072" s="26" t="s">
        <v>4983</v>
      </c>
      <c r="R1072" s="26" t="s">
        <v>4983</v>
      </c>
      <c r="S1072" s="26" t="s">
        <v>4983</v>
      </c>
      <c r="T1072" s="26" t="s">
        <v>4993</v>
      </c>
      <c r="V1072" s="41">
        <v>44498</v>
      </c>
      <c r="W1072" s="47">
        <v>364</v>
      </c>
      <c r="X1072" s="18" t="s">
        <v>37</v>
      </c>
      <c r="Y1072" s="29"/>
      <c r="Z1072" s="45">
        <v>25191.898182538502</v>
      </c>
      <c r="AA1072" s="30"/>
    </row>
    <row r="1073" spans="1:27">
      <c r="A1073" s="26" t="s">
        <v>4798</v>
      </c>
      <c r="B1073" s="26" t="s">
        <v>4799</v>
      </c>
      <c r="C1073" s="26" t="s">
        <v>174</v>
      </c>
      <c r="D1073" s="26" t="s">
        <v>4800</v>
      </c>
      <c r="E1073" s="26" t="s">
        <v>173</v>
      </c>
      <c r="F1073" s="44">
        <v>12000</v>
      </c>
      <c r="G1073" s="26" t="s">
        <v>174</v>
      </c>
      <c r="H1073" s="26" t="s">
        <v>4994</v>
      </c>
      <c r="I1073" s="26" t="s">
        <v>174</v>
      </c>
      <c r="K1073" s="26" t="s">
        <v>4995</v>
      </c>
      <c r="L1073" s="26" t="s">
        <v>196</v>
      </c>
      <c r="M1073" s="26" t="s">
        <v>178</v>
      </c>
      <c r="N1073" s="26" t="s">
        <v>255</v>
      </c>
      <c r="O1073" s="26" t="s">
        <v>4996</v>
      </c>
      <c r="P1073" s="26" t="s">
        <v>4997</v>
      </c>
      <c r="Q1073" s="26" t="s">
        <v>4983</v>
      </c>
      <c r="R1073" s="26" t="s">
        <v>4983</v>
      </c>
      <c r="S1073" s="26" t="s">
        <v>4983</v>
      </c>
      <c r="T1073" s="26" t="s">
        <v>4998</v>
      </c>
      <c r="V1073" s="41">
        <v>44498</v>
      </c>
      <c r="W1073" s="47">
        <v>1379</v>
      </c>
      <c r="X1073" s="18" t="s">
        <v>7438</v>
      </c>
      <c r="Y1073" s="29"/>
      <c r="Z1073" s="45">
        <v>594.26533947407518</v>
      </c>
      <c r="AA1073" s="30"/>
    </row>
    <row r="1074" spans="1:27">
      <c r="A1074" s="26" t="s">
        <v>4071</v>
      </c>
      <c r="B1074" s="26" t="s">
        <v>4072</v>
      </c>
      <c r="C1074" s="26" t="s">
        <v>192</v>
      </c>
      <c r="D1074" s="26" t="s">
        <v>482</v>
      </c>
      <c r="E1074" s="26" t="s">
        <v>173</v>
      </c>
      <c r="F1074" s="44">
        <v>23000</v>
      </c>
      <c r="G1074" s="26" t="s">
        <v>174</v>
      </c>
      <c r="H1074" s="26" t="s">
        <v>4999</v>
      </c>
      <c r="I1074" s="26" t="s">
        <v>174</v>
      </c>
      <c r="K1074" s="26" t="s">
        <v>5000</v>
      </c>
      <c r="L1074" s="26" t="s">
        <v>1133</v>
      </c>
      <c r="M1074" s="26" t="s">
        <v>178</v>
      </c>
      <c r="N1074" s="26" t="s">
        <v>179</v>
      </c>
      <c r="O1074" s="26" t="s">
        <v>5001</v>
      </c>
      <c r="P1074" s="26" t="s">
        <v>5002</v>
      </c>
      <c r="Q1074" s="26" t="s">
        <v>4983</v>
      </c>
      <c r="R1074" s="26" t="s">
        <v>4983</v>
      </c>
      <c r="S1074" s="26" t="s">
        <v>4983</v>
      </c>
      <c r="T1074" s="26" t="s">
        <v>5003</v>
      </c>
      <c r="V1074" s="41">
        <v>44498</v>
      </c>
      <c r="W1074" s="47">
        <v>393</v>
      </c>
      <c r="X1074" s="18" t="s">
        <v>7270</v>
      </c>
      <c r="Y1074" s="29"/>
      <c r="Z1074" s="45">
        <v>1139.0085673253107</v>
      </c>
      <c r="AA1074" s="30"/>
    </row>
    <row r="1075" spans="1:27">
      <c r="A1075" s="26" t="s">
        <v>3119</v>
      </c>
      <c r="B1075" s="26" t="s">
        <v>3120</v>
      </c>
      <c r="C1075" s="26" t="s">
        <v>3121</v>
      </c>
      <c r="D1075" s="26" t="s">
        <v>3122</v>
      </c>
      <c r="E1075" s="26" t="s">
        <v>173</v>
      </c>
      <c r="F1075" s="44">
        <v>100000</v>
      </c>
      <c r="G1075" s="26" t="s">
        <v>174</v>
      </c>
      <c r="H1075" s="26" t="s">
        <v>4908</v>
      </c>
      <c r="I1075" s="26" t="s">
        <v>174</v>
      </c>
      <c r="K1075" s="26" t="s">
        <v>5004</v>
      </c>
      <c r="L1075" s="26" t="s">
        <v>177</v>
      </c>
      <c r="M1075" s="26" t="s">
        <v>178</v>
      </c>
      <c r="N1075" s="26" t="s">
        <v>451</v>
      </c>
      <c r="O1075" s="26" t="s">
        <v>5005</v>
      </c>
      <c r="P1075" s="26" t="s">
        <v>5006</v>
      </c>
      <c r="Q1075" s="26" t="s">
        <v>4983</v>
      </c>
      <c r="R1075" s="26" t="s">
        <v>4983</v>
      </c>
      <c r="S1075" s="26" t="s">
        <v>4983</v>
      </c>
      <c r="T1075" s="26" t="s">
        <v>5007</v>
      </c>
      <c r="V1075" s="41">
        <v>44498</v>
      </c>
      <c r="W1075" s="47">
        <v>649</v>
      </c>
      <c r="X1075" s="18" t="s">
        <v>6875</v>
      </c>
      <c r="Y1075" s="29"/>
      <c r="Z1075" s="45">
        <v>4952.2111622839593</v>
      </c>
      <c r="AA1075" s="30"/>
    </row>
    <row r="1076" spans="1:27">
      <c r="A1076" s="26" t="s">
        <v>2712</v>
      </c>
      <c r="B1076" s="26" t="s">
        <v>2713</v>
      </c>
      <c r="C1076" s="26" t="s">
        <v>192</v>
      </c>
      <c r="D1076" s="26" t="s">
        <v>2714</v>
      </c>
      <c r="E1076" s="26" t="s">
        <v>173</v>
      </c>
      <c r="F1076" s="44">
        <v>75000</v>
      </c>
      <c r="G1076" s="26" t="s">
        <v>174</v>
      </c>
      <c r="H1076" s="26" t="s">
        <v>1555</v>
      </c>
      <c r="I1076" s="26" t="s">
        <v>174</v>
      </c>
      <c r="K1076" s="26" t="s">
        <v>5008</v>
      </c>
      <c r="L1076" s="26" t="s">
        <v>5009</v>
      </c>
      <c r="M1076" s="26" t="s">
        <v>178</v>
      </c>
      <c r="N1076" s="26" t="s">
        <v>120</v>
      </c>
      <c r="O1076" s="26" t="s">
        <v>5010</v>
      </c>
      <c r="P1076" s="26" t="s">
        <v>5011</v>
      </c>
      <c r="Q1076" s="26" t="s">
        <v>4983</v>
      </c>
      <c r="R1076" s="26" t="s">
        <v>4983</v>
      </c>
      <c r="S1076" s="26" t="s">
        <v>4983</v>
      </c>
      <c r="T1076" s="26" t="s">
        <v>5012</v>
      </c>
      <c r="V1076" s="41">
        <v>44498</v>
      </c>
      <c r="W1076" s="47">
        <v>533</v>
      </c>
      <c r="X1076" s="18" t="s">
        <v>103</v>
      </c>
      <c r="Y1076" s="29"/>
      <c r="Z1076" s="45">
        <v>3714.1583717129697</v>
      </c>
      <c r="AA1076" s="30"/>
    </row>
    <row r="1077" spans="1:27">
      <c r="A1077" s="26" t="s">
        <v>5013</v>
      </c>
      <c r="B1077" s="26" t="s">
        <v>5014</v>
      </c>
      <c r="C1077" s="26" t="s">
        <v>192</v>
      </c>
      <c r="D1077" s="26" t="s">
        <v>5015</v>
      </c>
      <c r="E1077" s="26" t="s">
        <v>173</v>
      </c>
      <c r="F1077" s="44">
        <v>10000</v>
      </c>
      <c r="G1077" s="26" t="s">
        <v>174</v>
      </c>
      <c r="H1077" s="26" t="s">
        <v>5016</v>
      </c>
      <c r="I1077" s="26" t="s">
        <v>174</v>
      </c>
      <c r="K1077" s="26" t="s">
        <v>5017</v>
      </c>
      <c r="L1077" s="26" t="s">
        <v>177</v>
      </c>
      <c r="M1077" s="26" t="s">
        <v>178</v>
      </c>
      <c r="N1077" s="26" t="s">
        <v>2510</v>
      </c>
      <c r="O1077" s="26" t="s">
        <v>5018</v>
      </c>
      <c r="P1077" s="26" t="s">
        <v>5019</v>
      </c>
      <c r="Q1077" s="26" t="s">
        <v>4983</v>
      </c>
      <c r="R1077" s="26" t="s">
        <v>4983</v>
      </c>
      <c r="S1077" s="26" t="s">
        <v>4983</v>
      </c>
      <c r="T1077" s="26" t="s">
        <v>5020</v>
      </c>
      <c r="V1077" s="41">
        <v>44498</v>
      </c>
      <c r="W1077" s="47">
        <v>277</v>
      </c>
      <c r="X1077" s="18" t="s">
        <v>8234</v>
      </c>
      <c r="Y1077" s="29"/>
      <c r="Z1077" s="45">
        <v>495.22111622839594</v>
      </c>
      <c r="AA1077" s="30"/>
    </row>
    <row r="1078" spans="1:27">
      <c r="A1078" s="26" t="s">
        <v>5013</v>
      </c>
      <c r="B1078" s="26" t="s">
        <v>5014</v>
      </c>
      <c r="C1078" s="26" t="s">
        <v>192</v>
      </c>
      <c r="D1078" s="26" t="s">
        <v>5015</v>
      </c>
      <c r="E1078" s="26" t="s">
        <v>173</v>
      </c>
      <c r="F1078" s="44">
        <v>1388.88</v>
      </c>
      <c r="G1078" s="26" t="s">
        <v>174</v>
      </c>
      <c r="H1078" s="26" t="s">
        <v>5016</v>
      </c>
      <c r="I1078" s="26" t="s">
        <v>174</v>
      </c>
      <c r="K1078" s="26" t="s">
        <v>5021</v>
      </c>
      <c r="L1078" s="26" t="s">
        <v>177</v>
      </c>
      <c r="M1078" s="26" t="s">
        <v>178</v>
      </c>
      <c r="N1078" s="26" t="s">
        <v>2510</v>
      </c>
      <c r="O1078" s="26" t="s">
        <v>5022</v>
      </c>
      <c r="P1078" s="26" t="s">
        <v>5023</v>
      </c>
      <c r="Q1078" s="26" t="s">
        <v>4983</v>
      </c>
      <c r="R1078" s="26" t="s">
        <v>4983</v>
      </c>
      <c r="S1078" s="26" t="s">
        <v>4983</v>
      </c>
      <c r="T1078" s="26" t="s">
        <v>5024</v>
      </c>
      <c r="V1078" s="41">
        <v>44498</v>
      </c>
      <c r="W1078" s="47">
        <v>277</v>
      </c>
      <c r="X1078" s="18" t="s">
        <v>8234</v>
      </c>
      <c r="Y1078" s="29"/>
      <c r="Z1078" s="45">
        <v>68.780270390729456</v>
      </c>
      <c r="AA1078" s="30"/>
    </row>
    <row r="1079" spans="1:27">
      <c r="A1079" s="26" t="s">
        <v>2724</v>
      </c>
      <c r="B1079" s="26" t="s">
        <v>2725</v>
      </c>
      <c r="C1079" s="26" t="s">
        <v>174</v>
      </c>
      <c r="D1079" s="26" t="s">
        <v>3422</v>
      </c>
      <c r="E1079" s="26" t="s">
        <v>173</v>
      </c>
      <c r="F1079" s="44">
        <v>22620</v>
      </c>
      <c r="G1079" s="26" t="s">
        <v>174</v>
      </c>
      <c r="H1079" s="26" t="s">
        <v>1614</v>
      </c>
      <c r="I1079" s="26" t="s">
        <v>174</v>
      </c>
      <c r="K1079" s="26" t="s">
        <v>5025</v>
      </c>
      <c r="L1079" s="26" t="s">
        <v>241</v>
      </c>
      <c r="M1079" s="26" t="s">
        <v>178</v>
      </c>
      <c r="N1079" s="26" t="s">
        <v>978</v>
      </c>
      <c r="O1079" s="26" t="s">
        <v>5026</v>
      </c>
      <c r="P1079" s="26" t="s">
        <v>5027</v>
      </c>
      <c r="Q1079" s="26" t="s">
        <v>4983</v>
      </c>
      <c r="R1079" s="26" t="s">
        <v>4983</v>
      </c>
      <c r="S1079" s="26" t="s">
        <v>4983</v>
      </c>
      <c r="T1079" s="26" t="s">
        <v>5028</v>
      </c>
      <c r="V1079" s="41">
        <v>44498</v>
      </c>
      <c r="W1079" s="47">
        <v>444</v>
      </c>
      <c r="X1079" s="18" t="s">
        <v>100</v>
      </c>
      <c r="Y1079" s="29"/>
      <c r="Z1079" s="45">
        <v>1120.1901649086317</v>
      </c>
      <c r="AA1079" s="30"/>
    </row>
    <row r="1080" spans="1:27">
      <c r="A1080" s="26" t="s">
        <v>242</v>
      </c>
      <c r="B1080" s="26" t="s">
        <v>243</v>
      </c>
      <c r="C1080" s="26" t="s">
        <v>192</v>
      </c>
      <c r="D1080" s="26" t="s">
        <v>244</v>
      </c>
      <c r="E1080" s="26" t="s">
        <v>173</v>
      </c>
      <c r="F1080" s="44">
        <v>11800000</v>
      </c>
      <c r="G1080" s="26" t="s">
        <v>174</v>
      </c>
      <c r="H1080" s="26" t="s">
        <v>1376</v>
      </c>
      <c r="I1080" s="26" t="s">
        <v>174</v>
      </c>
      <c r="K1080" s="26" t="s">
        <v>5029</v>
      </c>
      <c r="L1080" s="26" t="s">
        <v>177</v>
      </c>
      <c r="M1080" s="26" t="s">
        <v>178</v>
      </c>
      <c r="N1080" s="26" t="s">
        <v>179</v>
      </c>
      <c r="O1080" s="26" t="s">
        <v>5030</v>
      </c>
      <c r="P1080" s="26" t="s">
        <v>5031</v>
      </c>
      <c r="Q1080" s="26" t="s">
        <v>4983</v>
      </c>
      <c r="R1080" s="26" t="s">
        <v>4983</v>
      </c>
      <c r="S1080" s="26" t="s">
        <v>4983</v>
      </c>
      <c r="T1080" s="26" t="s">
        <v>5032</v>
      </c>
      <c r="V1080" s="41">
        <v>44498</v>
      </c>
      <c r="W1080" s="47">
        <v>133</v>
      </c>
      <c r="X1080" s="18" t="s">
        <v>7193</v>
      </c>
      <c r="Y1080" s="29"/>
      <c r="Z1080" s="45">
        <v>584360.91714950721</v>
      </c>
      <c r="AA1080" s="30"/>
    </row>
    <row r="1081" spans="1:27">
      <c r="A1081" s="26" t="s">
        <v>3313</v>
      </c>
      <c r="B1081" s="26" t="s">
        <v>3314</v>
      </c>
      <c r="C1081" s="26" t="s">
        <v>174</v>
      </c>
      <c r="D1081" s="26" t="s">
        <v>4807</v>
      </c>
      <c r="E1081" s="26" t="s">
        <v>173</v>
      </c>
      <c r="F1081" s="44">
        <v>8092800</v>
      </c>
      <c r="G1081" s="26" t="s">
        <v>174</v>
      </c>
      <c r="H1081" s="26" t="s">
        <v>5033</v>
      </c>
      <c r="I1081" s="26" t="s">
        <v>174</v>
      </c>
      <c r="K1081" s="26" t="s">
        <v>5034</v>
      </c>
      <c r="L1081" s="26" t="s">
        <v>2000</v>
      </c>
      <c r="M1081" s="26" t="s">
        <v>178</v>
      </c>
      <c r="N1081" s="26" t="s">
        <v>255</v>
      </c>
      <c r="O1081" s="26" t="s">
        <v>5035</v>
      </c>
      <c r="P1081" s="26" t="s">
        <v>5036</v>
      </c>
      <c r="Q1081" s="26" t="s">
        <v>4983</v>
      </c>
      <c r="R1081" s="26" t="s">
        <v>4983</v>
      </c>
      <c r="S1081" s="26" t="s">
        <v>4983</v>
      </c>
      <c r="T1081" s="26" t="s">
        <v>5037</v>
      </c>
      <c r="V1081" s="41">
        <v>44498</v>
      </c>
      <c r="W1081" s="47">
        <v>120</v>
      </c>
      <c r="X1081" s="18" t="s">
        <v>7189</v>
      </c>
      <c r="Y1081" s="29"/>
      <c r="Z1081" s="45">
        <v>400772.54494131624</v>
      </c>
      <c r="AA1081" s="30"/>
    </row>
    <row r="1082" spans="1:27">
      <c r="A1082" s="26" t="s">
        <v>4428</v>
      </c>
      <c r="B1082" s="26" t="s">
        <v>5038</v>
      </c>
      <c r="C1082" s="26" t="s">
        <v>174</v>
      </c>
      <c r="D1082" s="26" t="s">
        <v>4430</v>
      </c>
      <c r="E1082" s="26" t="s">
        <v>173</v>
      </c>
      <c r="F1082" s="44">
        <v>827087.57</v>
      </c>
      <c r="G1082" s="26" t="s">
        <v>174</v>
      </c>
      <c r="H1082" s="26" t="s">
        <v>5039</v>
      </c>
      <c r="I1082" s="26" t="s">
        <v>174</v>
      </c>
      <c r="K1082" s="26" t="s">
        <v>5040</v>
      </c>
      <c r="L1082" s="26" t="s">
        <v>177</v>
      </c>
      <c r="M1082" s="26" t="s">
        <v>178</v>
      </c>
      <c r="N1082" s="26" t="s">
        <v>255</v>
      </c>
      <c r="O1082" s="26" t="s">
        <v>5041</v>
      </c>
      <c r="P1082" s="26" t="s">
        <v>5042</v>
      </c>
      <c r="Q1082" s="26" t="s">
        <v>4983</v>
      </c>
      <c r="R1082" s="26" t="s">
        <v>4983</v>
      </c>
      <c r="S1082" s="26" t="s">
        <v>4983</v>
      </c>
      <c r="T1082" s="26" t="s">
        <v>5043</v>
      </c>
      <c r="V1082" s="41">
        <v>44498</v>
      </c>
      <c r="W1082" s="47">
        <v>982</v>
      </c>
      <c r="X1082" s="18" t="s">
        <v>7387</v>
      </c>
      <c r="Y1082" s="29"/>
      <c r="Z1082" s="45">
        <v>40959.122963403155</v>
      </c>
      <c r="AA1082" s="30"/>
    </row>
    <row r="1083" spans="1:27">
      <c r="A1083" s="26" t="s">
        <v>489</v>
      </c>
      <c r="B1083" s="26" t="s">
        <v>490</v>
      </c>
      <c r="C1083" s="26" t="s">
        <v>173</v>
      </c>
      <c r="D1083" s="26" t="s">
        <v>491</v>
      </c>
      <c r="E1083" s="26" t="s">
        <v>173</v>
      </c>
      <c r="F1083" s="44">
        <v>6336.54</v>
      </c>
      <c r="G1083" s="26" t="s">
        <v>174</v>
      </c>
      <c r="H1083" s="26" t="s">
        <v>5044</v>
      </c>
      <c r="I1083" s="26" t="s">
        <v>174</v>
      </c>
      <c r="K1083" s="26" t="s">
        <v>5045</v>
      </c>
      <c r="L1083" s="26" t="s">
        <v>264</v>
      </c>
      <c r="M1083" s="26" t="s">
        <v>178</v>
      </c>
      <c r="N1083" s="26" t="s">
        <v>122</v>
      </c>
      <c r="O1083" s="26" t="s">
        <v>5046</v>
      </c>
      <c r="P1083" s="26" t="s">
        <v>5047</v>
      </c>
      <c r="Q1083" s="26" t="s">
        <v>4983</v>
      </c>
      <c r="R1083" s="26" t="s">
        <v>4983</v>
      </c>
      <c r="S1083" s="26" t="s">
        <v>4983</v>
      </c>
      <c r="T1083" s="26" t="s">
        <v>5048</v>
      </c>
      <c r="V1083" s="41">
        <v>44498</v>
      </c>
      <c r="W1083" s="47">
        <v>299</v>
      </c>
      <c r="X1083" s="18" t="s">
        <v>7243</v>
      </c>
      <c r="Y1083" s="29"/>
      <c r="Z1083" s="45">
        <v>313.79884118258798</v>
      </c>
      <c r="AA1083" s="30"/>
    </row>
    <row r="1084" spans="1:27">
      <c r="A1084" s="26" t="s">
        <v>948</v>
      </c>
      <c r="B1084" s="26" t="s">
        <v>949</v>
      </c>
      <c r="C1084" s="26" t="s">
        <v>192</v>
      </c>
      <c r="D1084" s="26" t="s">
        <v>950</v>
      </c>
      <c r="E1084" s="26" t="s">
        <v>173</v>
      </c>
      <c r="F1084" s="44">
        <v>13840</v>
      </c>
      <c r="G1084" s="26" t="s">
        <v>174</v>
      </c>
      <c r="H1084" s="26" t="s">
        <v>5049</v>
      </c>
      <c r="I1084" s="26" t="s">
        <v>174</v>
      </c>
      <c r="K1084" s="26" t="s">
        <v>5050</v>
      </c>
      <c r="L1084" s="26" t="s">
        <v>3928</v>
      </c>
      <c r="M1084" s="26" t="s">
        <v>178</v>
      </c>
      <c r="N1084" s="26" t="s">
        <v>179</v>
      </c>
      <c r="O1084" s="26" t="s">
        <v>5051</v>
      </c>
      <c r="P1084" s="26" t="s">
        <v>5052</v>
      </c>
      <c r="Q1084" s="26" t="s">
        <v>4983</v>
      </c>
      <c r="R1084" s="26" t="s">
        <v>4983</v>
      </c>
      <c r="S1084" s="26" t="s">
        <v>4983</v>
      </c>
      <c r="T1084" s="26" t="s">
        <v>5053</v>
      </c>
      <c r="V1084" s="41">
        <v>44498</v>
      </c>
      <c r="W1084" s="47">
        <v>164</v>
      </c>
      <c r="X1084" s="18" t="s">
        <v>7210</v>
      </c>
      <c r="Y1084" s="29"/>
      <c r="Z1084" s="45">
        <v>685.38602486009995</v>
      </c>
      <c r="AA1084" s="30"/>
    </row>
    <row r="1085" spans="1:27">
      <c r="A1085" s="26" t="s">
        <v>709</v>
      </c>
      <c r="B1085" s="26" t="s">
        <v>710</v>
      </c>
      <c r="C1085" s="26" t="s">
        <v>174</v>
      </c>
      <c r="D1085" s="26" t="s">
        <v>711</v>
      </c>
      <c r="E1085" s="26" t="s">
        <v>173</v>
      </c>
      <c r="F1085" s="44">
        <v>10000</v>
      </c>
      <c r="G1085" s="26" t="s">
        <v>174</v>
      </c>
      <c r="H1085" s="26" t="s">
        <v>1614</v>
      </c>
      <c r="I1085" s="26" t="s">
        <v>174</v>
      </c>
      <c r="K1085" s="26" t="s">
        <v>5054</v>
      </c>
      <c r="L1085" s="26" t="s">
        <v>177</v>
      </c>
      <c r="M1085" s="26" t="s">
        <v>178</v>
      </c>
      <c r="N1085" s="26" t="s">
        <v>255</v>
      </c>
      <c r="O1085" s="26" t="s">
        <v>5055</v>
      </c>
      <c r="P1085" s="26" t="s">
        <v>5056</v>
      </c>
      <c r="Q1085" s="26" t="s">
        <v>4983</v>
      </c>
      <c r="R1085" s="26" t="s">
        <v>4983</v>
      </c>
      <c r="S1085" s="26" t="s">
        <v>4983</v>
      </c>
      <c r="T1085" s="26" t="s">
        <v>5057</v>
      </c>
      <c r="V1085" s="41">
        <v>44498</v>
      </c>
      <c r="W1085" s="47">
        <v>386</v>
      </c>
      <c r="X1085" s="18" t="s">
        <v>712</v>
      </c>
      <c r="Y1085" s="29"/>
      <c r="Z1085" s="45">
        <v>495.22111622839594</v>
      </c>
      <c r="AA1085" s="30"/>
    </row>
    <row r="1086" spans="1:27">
      <c r="A1086" s="26" t="s">
        <v>913</v>
      </c>
      <c r="B1086" s="26" t="s">
        <v>914</v>
      </c>
      <c r="C1086" s="26" t="s">
        <v>173</v>
      </c>
      <c r="D1086" s="26" t="s">
        <v>915</v>
      </c>
      <c r="E1086" s="26" t="s">
        <v>173</v>
      </c>
      <c r="F1086" s="44">
        <v>35000</v>
      </c>
      <c r="G1086" s="26" t="s">
        <v>174</v>
      </c>
      <c r="H1086" s="26" t="s">
        <v>5058</v>
      </c>
      <c r="I1086" s="26" t="s">
        <v>174</v>
      </c>
      <c r="K1086" s="26" t="s">
        <v>5059</v>
      </c>
      <c r="L1086" s="26" t="s">
        <v>177</v>
      </c>
      <c r="M1086" s="26" t="s">
        <v>178</v>
      </c>
      <c r="N1086" s="26" t="s">
        <v>451</v>
      </c>
      <c r="O1086" s="26" t="s">
        <v>5060</v>
      </c>
      <c r="P1086" s="26" t="s">
        <v>5061</v>
      </c>
      <c r="Q1086" s="26" t="s">
        <v>5062</v>
      </c>
      <c r="R1086" s="26" t="s">
        <v>4983</v>
      </c>
      <c r="S1086" s="26" t="s">
        <v>5062</v>
      </c>
      <c r="T1086" s="26" t="s">
        <v>5063</v>
      </c>
      <c r="V1086" s="41">
        <v>44501</v>
      </c>
      <c r="W1086" s="47">
        <v>152</v>
      </c>
      <c r="X1086" s="18" t="s">
        <v>7203</v>
      </c>
      <c r="Y1086" s="29"/>
      <c r="Z1086" s="45">
        <v>1721.9748591670559</v>
      </c>
      <c r="AA1086" s="30"/>
    </row>
    <row r="1087" spans="1:27">
      <c r="A1087" s="26" t="s">
        <v>3895</v>
      </c>
      <c r="B1087" s="26" t="s">
        <v>5064</v>
      </c>
      <c r="C1087" s="26" t="s">
        <v>149</v>
      </c>
      <c r="D1087" s="26" t="s">
        <v>5065</v>
      </c>
      <c r="E1087" s="26" t="s">
        <v>173</v>
      </c>
      <c r="F1087" s="44">
        <v>13000</v>
      </c>
      <c r="G1087" s="26" t="s">
        <v>241</v>
      </c>
      <c r="H1087" s="26" t="s">
        <v>5066</v>
      </c>
      <c r="I1087" s="26" t="s">
        <v>174</v>
      </c>
      <c r="K1087" s="26" t="s">
        <v>5067</v>
      </c>
      <c r="L1087" s="26" t="s">
        <v>241</v>
      </c>
      <c r="M1087" s="26" t="s">
        <v>178</v>
      </c>
      <c r="N1087" s="26" t="s">
        <v>178</v>
      </c>
      <c r="O1087" s="26" t="s">
        <v>5068</v>
      </c>
      <c r="P1087" s="26" t="s">
        <v>241</v>
      </c>
      <c r="Q1087" s="26" t="s">
        <v>5062</v>
      </c>
      <c r="R1087" s="26" t="s">
        <v>4983</v>
      </c>
      <c r="S1087" s="26" t="s">
        <v>4983</v>
      </c>
      <c r="T1087" s="26" t="s">
        <v>5069</v>
      </c>
      <c r="V1087" s="41">
        <v>44501</v>
      </c>
      <c r="W1087" s="47">
        <v>880</v>
      </c>
      <c r="X1087" s="18" t="s">
        <v>8251</v>
      </c>
      <c r="Y1087" s="29"/>
      <c r="Z1087" s="45">
        <v>639.59066197633513</v>
      </c>
      <c r="AA1087" s="30"/>
    </row>
    <row r="1088" spans="1:27">
      <c r="A1088" s="26" t="s">
        <v>4315</v>
      </c>
      <c r="B1088" s="26" t="s">
        <v>4316</v>
      </c>
      <c r="C1088" s="26" t="s">
        <v>192</v>
      </c>
      <c r="D1088" s="26" t="s">
        <v>4317</v>
      </c>
      <c r="E1088" s="26" t="s">
        <v>173</v>
      </c>
      <c r="F1088" s="44">
        <v>50000</v>
      </c>
      <c r="G1088" s="26" t="s">
        <v>174</v>
      </c>
      <c r="H1088" s="26" t="s">
        <v>5070</v>
      </c>
      <c r="I1088" s="26" t="s">
        <v>174</v>
      </c>
      <c r="K1088" s="26" t="s">
        <v>5071</v>
      </c>
      <c r="L1088" s="26" t="s">
        <v>196</v>
      </c>
      <c r="M1088" s="26" t="s">
        <v>178</v>
      </c>
      <c r="N1088" s="26" t="s">
        <v>120</v>
      </c>
      <c r="O1088" s="26" t="s">
        <v>5072</v>
      </c>
      <c r="P1088" s="26" t="s">
        <v>5073</v>
      </c>
      <c r="Q1088" s="26" t="s">
        <v>5062</v>
      </c>
      <c r="R1088" s="26" t="s">
        <v>5074</v>
      </c>
      <c r="S1088" s="26" t="s">
        <v>5062</v>
      </c>
      <c r="T1088" s="26" t="s">
        <v>5075</v>
      </c>
      <c r="V1088" s="41">
        <v>44501</v>
      </c>
      <c r="W1088" s="47">
        <v>1089</v>
      </c>
      <c r="X1088" s="18" t="s">
        <v>7404</v>
      </c>
      <c r="Y1088" s="29"/>
      <c r="Z1088" s="45">
        <v>2459.9640845243657</v>
      </c>
      <c r="AA1088" s="30"/>
    </row>
    <row r="1089" spans="1:27">
      <c r="A1089" s="26" t="s">
        <v>5076</v>
      </c>
      <c r="B1089" s="26" t="s">
        <v>5077</v>
      </c>
      <c r="C1089" s="26" t="s">
        <v>174</v>
      </c>
      <c r="D1089" s="26" t="s">
        <v>5078</v>
      </c>
      <c r="E1089" s="26" t="s">
        <v>173</v>
      </c>
      <c r="F1089" s="44">
        <v>10058</v>
      </c>
      <c r="G1089" s="26" t="s">
        <v>174</v>
      </c>
      <c r="H1089" s="26" t="s">
        <v>5079</v>
      </c>
      <c r="I1089" s="26" t="s">
        <v>174</v>
      </c>
      <c r="K1089" s="26" t="s">
        <v>5080</v>
      </c>
      <c r="L1089" s="26" t="s">
        <v>177</v>
      </c>
      <c r="M1089" s="26" t="s">
        <v>178</v>
      </c>
      <c r="N1089" s="26" t="s">
        <v>255</v>
      </c>
      <c r="O1089" s="26" t="s">
        <v>5081</v>
      </c>
      <c r="P1089" s="26" t="s">
        <v>5082</v>
      </c>
      <c r="Q1089" s="26" t="s">
        <v>5062</v>
      </c>
      <c r="R1089" s="26" t="s">
        <v>5083</v>
      </c>
      <c r="S1089" s="26" t="s">
        <v>5062</v>
      </c>
      <c r="T1089" s="26" t="s">
        <v>5084</v>
      </c>
      <c r="V1089" s="41">
        <v>44501</v>
      </c>
      <c r="W1089" s="47">
        <v>1261</v>
      </c>
      <c r="X1089" s="18" t="s">
        <v>7426</v>
      </c>
      <c r="Y1089" s="29"/>
      <c r="Z1089" s="45">
        <v>494.8463752429214</v>
      </c>
      <c r="AA1089" s="30"/>
    </row>
    <row r="1090" spans="1:27">
      <c r="A1090" s="26" t="s">
        <v>268</v>
      </c>
      <c r="B1090" s="26" t="s">
        <v>269</v>
      </c>
      <c r="C1090" s="26" t="s">
        <v>173</v>
      </c>
      <c r="D1090" s="26" t="s">
        <v>270</v>
      </c>
      <c r="E1090" s="26" t="s">
        <v>173</v>
      </c>
      <c r="F1090" s="44">
        <v>122470.09</v>
      </c>
      <c r="G1090" s="26" t="s">
        <v>174</v>
      </c>
      <c r="H1090" s="26" t="s">
        <v>5085</v>
      </c>
      <c r="I1090" s="26" t="s">
        <v>174</v>
      </c>
      <c r="K1090" s="26" t="s">
        <v>5086</v>
      </c>
      <c r="L1090" s="26" t="s">
        <v>5087</v>
      </c>
      <c r="M1090" s="26" t="s">
        <v>178</v>
      </c>
      <c r="N1090" s="26" t="s">
        <v>274</v>
      </c>
      <c r="O1090" s="26" t="s">
        <v>5088</v>
      </c>
      <c r="P1090" s="26" t="s">
        <v>5089</v>
      </c>
      <c r="Q1090" s="26" t="s">
        <v>5062</v>
      </c>
      <c r="R1090" s="26" t="s">
        <v>5062</v>
      </c>
      <c r="S1090" s="26" t="s">
        <v>5062</v>
      </c>
      <c r="T1090" s="26" t="s">
        <v>5090</v>
      </c>
      <c r="V1090" s="41">
        <v>44501</v>
      </c>
      <c r="W1090" s="47">
        <v>374</v>
      </c>
      <c r="X1090" s="18" t="s">
        <v>7263</v>
      </c>
      <c r="Y1090" s="29"/>
      <c r="Z1090" s="45">
        <v>6025.440456569333</v>
      </c>
      <c r="AA1090" s="30"/>
    </row>
    <row r="1091" spans="1:27">
      <c r="A1091" s="26" t="s">
        <v>2763</v>
      </c>
      <c r="B1091" s="26" t="s">
        <v>2764</v>
      </c>
      <c r="C1091" s="26" t="s">
        <v>192</v>
      </c>
      <c r="D1091" s="26" t="s">
        <v>1605</v>
      </c>
      <c r="E1091" s="26" t="s">
        <v>173</v>
      </c>
      <c r="F1091" s="44">
        <v>957612</v>
      </c>
      <c r="G1091" s="26" t="s">
        <v>174</v>
      </c>
      <c r="H1091" s="26" t="s">
        <v>5091</v>
      </c>
      <c r="I1091" s="26" t="s">
        <v>174</v>
      </c>
      <c r="K1091" s="26" t="s">
        <v>5092</v>
      </c>
      <c r="L1091" s="26" t="s">
        <v>5093</v>
      </c>
      <c r="M1091" s="26" t="s">
        <v>178</v>
      </c>
      <c r="N1091" s="26" t="s">
        <v>593</v>
      </c>
      <c r="O1091" s="26" t="s">
        <v>5094</v>
      </c>
      <c r="P1091" s="26" t="s">
        <v>5095</v>
      </c>
      <c r="Q1091" s="26" t="s">
        <v>5062</v>
      </c>
      <c r="R1091" s="26" t="s">
        <v>5062</v>
      </c>
      <c r="S1091" s="26" t="s">
        <v>5062</v>
      </c>
      <c r="T1091" s="26" t="s">
        <v>5096</v>
      </c>
      <c r="V1091" s="41">
        <v>44501</v>
      </c>
      <c r="W1091" s="47">
        <v>382</v>
      </c>
      <c r="X1091" s="18" t="s">
        <v>131</v>
      </c>
      <c r="Y1091" s="29"/>
      <c r="Z1091" s="45">
        <v>47113.822538190936</v>
      </c>
      <c r="AA1091" s="30"/>
    </row>
    <row r="1092" spans="1:27">
      <c r="A1092" s="26" t="s">
        <v>5097</v>
      </c>
      <c r="B1092" s="26" t="s">
        <v>5098</v>
      </c>
      <c r="C1092" s="26" t="s">
        <v>173</v>
      </c>
      <c r="D1092" s="26" t="s">
        <v>5099</v>
      </c>
      <c r="E1092" s="26" t="s">
        <v>173</v>
      </c>
      <c r="F1092" s="44">
        <v>10475</v>
      </c>
      <c r="G1092" s="26" t="s">
        <v>174</v>
      </c>
      <c r="H1092" s="26" t="s">
        <v>5100</v>
      </c>
      <c r="I1092" s="26" t="s">
        <v>174</v>
      </c>
      <c r="K1092" s="26" t="s">
        <v>5101</v>
      </c>
      <c r="L1092" s="26" t="s">
        <v>177</v>
      </c>
      <c r="M1092" s="26" t="s">
        <v>178</v>
      </c>
      <c r="N1092" s="26" t="s">
        <v>451</v>
      </c>
      <c r="O1092" s="26" t="s">
        <v>5102</v>
      </c>
      <c r="P1092" s="26" t="s">
        <v>5103</v>
      </c>
      <c r="Q1092" s="26" t="s">
        <v>5062</v>
      </c>
      <c r="R1092" s="26" t="s">
        <v>5062</v>
      </c>
      <c r="S1092" s="26" t="s">
        <v>5062</v>
      </c>
      <c r="T1092" s="26" t="s">
        <v>5104</v>
      </c>
      <c r="V1092" s="41">
        <v>44501</v>
      </c>
      <c r="W1092" s="47">
        <v>700</v>
      </c>
      <c r="X1092" s="18" t="s">
        <v>7312</v>
      </c>
      <c r="Y1092" s="29"/>
      <c r="Z1092" s="45">
        <v>515.36247570785463</v>
      </c>
      <c r="AA1092" s="30"/>
    </row>
    <row r="1093" spans="1:27">
      <c r="A1093" s="26" t="s">
        <v>200</v>
      </c>
      <c r="B1093" s="26" t="s">
        <v>201</v>
      </c>
      <c r="C1093" s="26" t="s">
        <v>174</v>
      </c>
      <c r="D1093" s="26" t="s">
        <v>202</v>
      </c>
      <c r="E1093" s="26" t="s">
        <v>173</v>
      </c>
      <c r="F1093" s="44">
        <v>4071920</v>
      </c>
      <c r="G1093" s="26" t="s">
        <v>174</v>
      </c>
      <c r="H1093" s="26" t="s">
        <v>210</v>
      </c>
      <c r="I1093" s="26" t="s">
        <v>174</v>
      </c>
      <c r="K1093" s="26" t="s">
        <v>5105</v>
      </c>
      <c r="L1093" s="26" t="s">
        <v>5106</v>
      </c>
      <c r="M1093" s="26" t="s">
        <v>178</v>
      </c>
      <c r="N1093" s="26" t="s">
        <v>206</v>
      </c>
      <c r="O1093" s="26" t="s">
        <v>5107</v>
      </c>
      <c r="P1093" s="26" t="s">
        <v>5108</v>
      </c>
      <c r="Q1093" s="26" t="s">
        <v>5062</v>
      </c>
      <c r="R1093" s="26" t="s">
        <v>5062</v>
      </c>
      <c r="S1093" s="26" t="s">
        <v>5062</v>
      </c>
      <c r="T1093" s="26" t="s">
        <v>5109</v>
      </c>
      <c r="V1093" s="41">
        <v>44501</v>
      </c>
      <c r="W1093" s="47">
        <v>219</v>
      </c>
      <c r="X1093" s="18" t="s">
        <v>31</v>
      </c>
      <c r="Y1093" s="29"/>
      <c r="Z1093" s="45">
        <v>200335.53910112911</v>
      </c>
      <c r="AA1093" s="30"/>
    </row>
    <row r="1094" spans="1:27">
      <c r="A1094" s="26" t="s">
        <v>286</v>
      </c>
      <c r="B1094" s="26" t="s">
        <v>287</v>
      </c>
      <c r="C1094" s="26" t="s">
        <v>174</v>
      </c>
      <c r="D1094" s="26" t="s">
        <v>288</v>
      </c>
      <c r="E1094" s="26" t="s">
        <v>173</v>
      </c>
      <c r="F1094" s="44">
        <v>475489.2</v>
      </c>
      <c r="G1094" s="26" t="s">
        <v>174</v>
      </c>
      <c r="H1094" s="26" t="s">
        <v>1691</v>
      </c>
      <c r="I1094" s="26" t="s">
        <v>174</v>
      </c>
      <c r="K1094" s="26" t="s">
        <v>5110</v>
      </c>
      <c r="L1094" s="26" t="s">
        <v>5111</v>
      </c>
      <c r="M1094" s="26" t="s">
        <v>178</v>
      </c>
      <c r="N1094" s="26" t="s">
        <v>206</v>
      </c>
      <c r="O1094" s="26" t="s">
        <v>5112</v>
      </c>
      <c r="P1094" s="26" t="s">
        <v>5113</v>
      </c>
      <c r="Q1094" s="26" t="s">
        <v>5062</v>
      </c>
      <c r="R1094" s="26" t="s">
        <v>5062</v>
      </c>
      <c r="S1094" s="26" t="s">
        <v>5062</v>
      </c>
      <c r="T1094" s="26" t="s">
        <v>5114</v>
      </c>
      <c r="V1094" s="41">
        <v>44501</v>
      </c>
      <c r="W1094" s="47">
        <v>324</v>
      </c>
      <c r="X1094" s="18" t="s">
        <v>1691</v>
      </c>
      <c r="Y1094" s="29"/>
      <c r="Z1094" s="45">
        <v>23393.72709158446</v>
      </c>
      <c r="AA1094" s="30"/>
    </row>
    <row r="1095" spans="1:27">
      <c r="A1095" s="26" t="s">
        <v>3059</v>
      </c>
      <c r="B1095" s="26" t="s">
        <v>3060</v>
      </c>
      <c r="C1095" s="26" t="s">
        <v>174</v>
      </c>
      <c r="D1095" s="26" t="s">
        <v>5115</v>
      </c>
      <c r="E1095" s="26" t="s">
        <v>174</v>
      </c>
      <c r="F1095" s="44">
        <v>15179800</v>
      </c>
      <c r="G1095" s="26" t="s">
        <v>174</v>
      </c>
      <c r="H1095" s="26" t="s">
        <v>3061</v>
      </c>
      <c r="I1095" s="26" t="s">
        <v>174</v>
      </c>
      <c r="K1095" s="26" t="s">
        <v>5116</v>
      </c>
      <c r="L1095" s="26" t="s">
        <v>5117</v>
      </c>
      <c r="M1095" s="26" t="s">
        <v>178</v>
      </c>
      <c r="N1095" s="26" t="s">
        <v>255</v>
      </c>
      <c r="O1095" s="26" t="s">
        <v>5118</v>
      </c>
      <c r="P1095" s="26" t="s">
        <v>5119</v>
      </c>
      <c r="Q1095" s="26" t="s">
        <v>5062</v>
      </c>
      <c r="R1095" s="26" t="s">
        <v>5062</v>
      </c>
      <c r="S1095" s="26" t="s">
        <v>5062</v>
      </c>
      <c r="T1095" s="26" t="s">
        <v>5120</v>
      </c>
      <c r="V1095" s="41">
        <v>44501</v>
      </c>
      <c r="W1095" s="47">
        <v>750</v>
      </c>
      <c r="X1095" s="18" t="s">
        <v>7325</v>
      </c>
      <c r="Y1095" s="29"/>
      <c r="Z1095" s="45">
        <v>746835.25620525936</v>
      </c>
      <c r="AA1095" s="30"/>
    </row>
    <row r="1096" spans="1:27">
      <c r="A1096" s="26" t="s">
        <v>3059</v>
      </c>
      <c r="B1096" s="26" t="s">
        <v>3060</v>
      </c>
      <c r="C1096" s="26" t="s">
        <v>174</v>
      </c>
      <c r="D1096" s="26" t="s">
        <v>5115</v>
      </c>
      <c r="E1096" s="26" t="s">
        <v>174</v>
      </c>
      <c r="F1096" s="44">
        <v>15191400</v>
      </c>
      <c r="G1096" s="26" t="s">
        <v>174</v>
      </c>
      <c r="H1096" s="26" t="s">
        <v>3061</v>
      </c>
      <c r="I1096" s="26" t="s">
        <v>174</v>
      </c>
      <c r="K1096" s="26" t="s">
        <v>5121</v>
      </c>
      <c r="L1096" s="26" t="s">
        <v>5009</v>
      </c>
      <c r="M1096" s="26" t="s">
        <v>178</v>
      </c>
      <c r="N1096" s="26" t="s">
        <v>255</v>
      </c>
      <c r="O1096" s="26" t="s">
        <v>5122</v>
      </c>
      <c r="P1096" s="26" t="s">
        <v>5119</v>
      </c>
      <c r="Q1096" s="26" t="s">
        <v>5062</v>
      </c>
      <c r="R1096" s="26" t="s">
        <v>5062</v>
      </c>
      <c r="S1096" s="26" t="s">
        <v>5062</v>
      </c>
      <c r="T1096" s="26" t="s">
        <v>5120</v>
      </c>
      <c r="V1096" s="41">
        <v>44501</v>
      </c>
      <c r="W1096" s="47">
        <v>750</v>
      </c>
      <c r="X1096" s="18" t="s">
        <v>7325</v>
      </c>
      <c r="Y1096" s="29"/>
      <c r="Z1096" s="45">
        <v>747405.96787286899</v>
      </c>
      <c r="AA1096" s="30"/>
    </row>
    <row r="1097" spans="1:27">
      <c r="A1097" s="26" t="s">
        <v>3763</v>
      </c>
      <c r="B1097" s="26" t="s">
        <v>3764</v>
      </c>
      <c r="C1097" s="26" t="s">
        <v>174</v>
      </c>
      <c r="D1097" s="26" t="s">
        <v>3765</v>
      </c>
      <c r="E1097" s="26" t="s">
        <v>174</v>
      </c>
      <c r="F1097" s="44">
        <v>88442</v>
      </c>
      <c r="G1097" s="26" t="s">
        <v>174</v>
      </c>
      <c r="H1097" s="26" t="s">
        <v>5123</v>
      </c>
      <c r="I1097" s="26" t="s">
        <v>174</v>
      </c>
      <c r="K1097" s="26" t="s">
        <v>5124</v>
      </c>
      <c r="L1097" s="26" t="s">
        <v>869</v>
      </c>
      <c r="M1097" s="26" t="s">
        <v>178</v>
      </c>
      <c r="N1097" s="26" t="s">
        <v>255</v>
      </c>
      <c r="O1097" s="26" t="s">
        <v>5125</v>
      </c>
      <c r="P1097" s="26" t="s">
        <v>5126</v>
      </c>
      <c r="Q1097" s="26" t="s">
        <v>5062</v>
      </c>
      <c r="R1097" s="26" t="s">
        <v>5062</v>
      </c>
      <c r="S1097" s="26" t="s">
        <v>5062</v>
      </c>
      <c r="T1097" s="26" t="s">
        <v>5127</v>
      </c>
      <c r="V1097" s="41">
        <v>44501</v>
      </c>
      <c r="W1097" s="47">
        <v>860</v>
      </c>
      <c r="X1097" s="18" t="s">
        <v>8219</v>
      </c>
      <c r="Y1097" s="29"/>
      <c r="Z1097" s="45">
        <v>4351.2828712700793</v>
      </c>
      <c r="AA1097" s="30"/>
    </row>
    <row r="1098" spans="1:27">
      <c r="A1098" s="26" t="s">
        <v>544</v>
      </c>
      <c r="B1098" s="26" t="s">
        <v>545</v>
      </c>
      <c r="C1098" s="26" t="s">
        <v>174</v>
      </c>
      <c r="D1098" s="26" t="s">
        <v>546</v>
      </c>
      <c r="E1098" s="26" t="s">
        <v>174</v>
      </c>
      <c r="F1098" s="44">
        <v>1526100</v>
      </c>
      <c r="G1098" s="26" t="s">
        <v>174</v>
      </c>
      <c r="H1098" s="26" t="s">
        <v>5128</v>
      </c>
      <c r="I1098" s="26" t="s">
        <v>174</v>
      </c>
      <c r="K1098" s="26" t="s">
        <v>5129</v>
      </c>
      <c r="L1098" s="26" t="s">
        <v>264</v>
      </c>
      <c r="M1098" s="26" t="s">
        <v>178</v>
      </c>
      <c r="N1098" s="26" t="s">
        <v>255</v>
      </c>
      <c r="O1098" s="26" t="s">
        <v>5130</v>
      </c>
      <c r="P1098" s="26" t="s">
        <v>5131</v>
      </c>
      <c r="Q1098" s="26" t="s">
        <v>5062</v>
      </c>
      <c r="R1098" s="26" t="s">
        <v>5062</v>
      </c>
      <c r="S1098" s="26" t="s">
        <v>5062</v>
      </c>
      <c r="T1098" s="26" t="s">
        <v>5132</v>
      </c>
      <c r="V1098" s="41">
        <v>44501</v>
      </c>
      <c r="W1098" s="47">
        <v>311</v>
      </c>
      <c r="X1098" s="18" t="s">
        <v>8239</v>
      </c>
      <c r="Y1098" s="29"/>
      <c r="Z1098" s="45">
        <v>75083.023787852697</v>
      </c>
      <c r="AA1098" s="30"/>
    </row>
    <row r="1099" spans="1:27">
      <c r="A1099" s="26" t="s">
        <v>3557</v>
      </c>
      <c r="B1099" s="26" t="s">
        <v>3558</v>
      </c>
      <c r="C1099" s="26" t="s">
        <v>174</v>
      </c>
      <c r="D1099" s="26" t="s">
        <v>218</v>
      </c>
      <c r="E1099" s="26" t="s">
        <v>174</v>
      </c>
      <c r="F1099" s="44">
        <v>3255680</v>
      </c>
      <c r="G1099" s="26" t="s">
        <v>174</v>
      </c>
      <c r="H1099" s="26" t="s">
        <v>3559</v>
      </c>
      <c r="I1099" s="26" t="s">
        <v>174</v>
      </c>
      <c r="K1099" s="26" t="s">
        <v>5133</v>
      </c>
      <c r="L1099" s="26" t="s">
        <v>177</v>
      </c>
      <c r="M1099" s="26" t="s">
        <v>178</v>
      </c>
      <c r="N1099" s="26" t="s">
        <v>558</v>
      </c>
      <c r="O1099" s="26" t="s">
        <v>5134</v>
      </c>
      <c r="P1099" s="26" t="s">
        <v>5135</v>
      </c>
      <c r="Q1099" s="26" t="s">
        <v>5062</v>
      </c>
      <c r="R1099" s="26" t="s">
        <v>5062</v>
      </c>
      <c r="S1099" s="26" t="s">
        <v>5062</v>
      </c>
      <c r="T1099" s="26" t="s">
        <v>5136</v>
      </c>
      <c r="V1099" s="41">
        <v>44501</v>
      </c>
      <c r="W1099" s="47">
        <v>306</v>
      </c>
      <c r="X1099" s="18" t="s">
        <v>34</v>
      </c>
      <c r="Y1099" s="29"/>
      <c r="Z1099" s="45">
        <v>160177.11741408575</v>
      </c>
      <c r="AA1099" s="30"/>
    </row>
    <row r="1100" spans="1:27">
      <c r="A1100" s="26" t="s">
        <v>2628</v>
      </c>
      <c r="B1100" s="26" t="s">
        <v>2629</v>
      </c>
      <c r="C1100" s="26" t="s">
        <v>173</v>
      </c>
      <c r="D1100" s="26" t="s">
        <v>2630</v>
      </c>
      <c r="E1100" s="26" t="s">
        <v>174</v>
      </c>
      <c r="F1100" s="44">
        <v>1013.65</v>
      </c>
      <c r="G1100" s="26" t="s">
        <v>174</v>
      </c>
      <c r="H1100" s="26" t="s">
        <v>5137</v>
      </c>
      <c r="I1100" s="26" t="s">
        <v>174</v>
      </c>
      <c r="K1100" s="26" t="s">
        <v>5138</v>
      </c>
      <c r="L1100" s="26" t="s">
        <v>177</v>
      </c>
      <c r="M1100" s="26" t="s">
        <v>178</v>
      </c>
      <c r="N1100" s="26" t="s">
        <v>122</v>
      </c>
      <c r="O1100" s="26" t="s">
        <v>5139</v>
      </c>
      <c r="P1100" s="26" t="s">
        <v>5140</v>
      </c>
      <c r="Q1100" s="26" t="s">
        <v>5062</v>
      </c>
      <c r="R1100" s="26" t="s">
        <v>5062</v>
      </c>
      <c r="S1100" s="26" t="s">
        <v>5062</v>
      </c>
      <c r="T1100" s="26" t="s">
        <v>5141</v>
      </c>
      <c r="V1100" s="41">
        <v>44501</v>
      </c>
      <c r="W1100" s="47">
        <v>155</v>
      </c>
      <c r="X1100" s="18" t="s">
        <v>7205</v>
      </c>
      <c r="Y1100" s="29"/>
      <c r="Z1100" s="45">
        <v>49.870851885562466</v>
      </c>
      <c r="AA1100" s="30"/>
    </row>
    <row r="1101" spans="1:27">
      <c r="A1101" s="26" t="s">
        <v>1170</v>
      </c>
      <c r="B1101" s="26" t="s">
        <v>1171</v>
      </c>
      <c r="C1101" s="26" t="s">
        <v>174</v>
      </c>
      <c r="D1101" s="26" t="s">
        <v>1172</v>
      </c>
      <c r="E1101" s="26" t="s">
        <v>174</v>
      </c>
      <c r="F1101" s="44">
        <v>494831.97</v>
      </c>
      <c r="G1101" s="26" t="s">
        <v>174</v>
      </c>
      <c r="H1101" s="26" t="s">
        <v>5142</v>
      </c>
      <c r="I1101" s="26" t="s">
        <v>174</v>
      </c>
      <c r="K1101" s="26" t="s">
        <v>5143</v>
      </c>
      <c r="L1101" s="26" t="s">
        <v>177</v>
      </c>
      <c r="M1101" s="26" t="s">
        <v>178</v>
      </c>
      <c r="N1101" s="26" t="s">
        <v>558</v>
      </c>
      <c r="O1101" s="26" t="s">
        <v>5144</v>
      </c>
      <c r="P1101" s="26" t="s">
        <v>5145</v>
      </c>
      <c r="Q1101" s="26" t="s">
        <v>5062</v>
      </c>
      <c r="R1101" s="26" t="s">
        <v>5062</v>
      </c>
      <c r="S1101" s="26" t="s">
        <v>5062</v>
      </c>
      <c r="T1101" s="26" t="s">
        <v>5146</v>
      </c>
      <c r="V1101" s="41">
        <v>44501</v>
      </c>
      <c r="W1101" s="47">
        <v>280</v>
      </c>
      <c r="X1101" s="18" t="s">
        <v>85</v>
      </c>
      <c r="Y1101" s="29"/>
      <c r="Z1101" s="45">
        <v>24345.377481488766</v>
      </c>
      <c r="AA1101" s="30"/>
    </row>
    <row r="1102" spans="1:27">
      <c r="A1102" s="26" t="s">
        <v>2051</v>
      </c>
      <c r="B1102" s="26" t="s">
        <v>2052</v>
      </c>
      <c r="C1102" s="26" t="s">
        <v>192</v>
      </c>
      <c r="D1102" s="26" t="s">
        <v>2053</v>
      </c>
      <c r="E1102" s="26" t="s">
        <v>173</v>
      </c>
      <c r="F1102" s="44">
        <v>7002.46</v>
      </c>
      <c r="G1102" s="26" t="s">
        <v>241</v>
      </c>
      <c r="H1102" s="26" t="s">
        <v>5147</v>
      </c>
      <c r="I1102" s="26" t="s">
        <v>174</v>
      </c>
      <c r="K1102" s="26" t="s">
        <v>5148</v>
      </c>
      <c r="L1102" s="26" t="s">
        <v>241</v>
      </c>
      <c r="M1102" s="26" t="s">
        <v>178</v>
      </c>
      <c r="N1102" s="26" t="s">
        <v>178</v>
      </c>
      <c r="O1102" s="26" t="s">
        <v>5149</v>
      </c>
      <c r="P1102" s="26" t="s">
        <v>241</v>
      </c>
      <c r="Q1102" s="26" t="s">
        <v>5062</v>
      </c>
      <c r="R1102" s="26" t="s">
        <v>5062</v>
      </c>
      <c r="S1102" s="26" t="s">
        <v>5062</v>
      </c>
      <c r="T1102" s="26" t="s">
        <v>5150</v>
      </c>
      <c r="V1102" s="41">
        <v>44501</v>
      </c>
      <c r="W1102" s="47">
        <v>710</v>
      </c>
      <c r="X1102" s="18" t="s">
        <v>8245</v>
      </c>
      <c r="Y1102" s="29"/>
      <c r="Z1102" s="45">
        <v>344.51600206636982</v>
      </c>
      <c r="AA1102" s="30"/>
    </row>
    <row r="1103" spans="1:27">
      <c r="A1103" s="26" t="s">
        <v>1891</v>
      </c>
      <c r="B1103" s="26" t="s">
        <v>1892</v>
      </c>
      <c r="C1103" s="26" t="s">
        <v>173</v>
      </c>
      <c r="D1103" s="26" t="s">
        <v>1893</v>
      </c>
      <c r="E1103" s="26" t="s">
        <v>174</v>
      </c>
      <c r="F1103" s="44">
        <v>53036.959999999999</v>
      </c>
      <c r="G1103" s="26" t="s">
        <v>174</v>
      </c>
      <c r="H1103" s="26" t="s">
        <v>5151</v>
      </c>
      <c r="I1103" s="26" t="s">
        <v>174</v>
      </c>
      <c r="K1103" s="26" t="s">
        <v>5152</v>
      </c>
      <c r="L1103" s="26" t="s">
        <v>5153</v>
      </c>
      <c r="M1103" s="26" t="s">
        <v>178</v>
      </c>
      <c r="N1103" s="26" t="s">
        <v>274</v>
      </c>
      <c r="O1103" s="26" t="s">
        <v>5154</v>
      </c>
      <c r="P1103" s="26" t="s">
        <v>5155</v>
      </c>
      <c r="Q1103" s="26" t="s">
        <v>5062</v>
      </c>
      <c r="R1103" s="26" t="s">
        <v>5062</v>
      </c>
      <c r="S1103" s="26" t="s">
        <v>5062</v>
      </c>
      <c r="T1103" s="26" t="s">
        <v>5156</v>
      </c>
      <c r="V1103" s="41">
        <v>44501</v>
      </c>
      <c r="W1103" s="47">
        <v>571</v>
      </c>
      <c r="X1103" s="18" t="s">
        <v>7295</v>
      </c>
      <c r="Y1103" s="29"/>
      <c r="Z1103" s="45">
        <v>2609.380335047108</v>
      </c>
      <c r="AA1103" s="30"/>
    </row>
    <row r="1104" spans="1:27">
      <c r="A1104" s="26" t="s">
        <v>316</v>
      </c>
      <c r="B1104" s="26" t="s">
        <v>317</v>
      </c>
      <c r="C1104" s="26" t="s">
        <v>174</v>
      </c>
      <c r="D1104" s="26" t="s">
        <v>318</v>
      </c>
      <c r="E1104" s="26" t="s">
        <v>174</v>
      </c>
      <c r="F1104" s="44">
        <v>916182</v>
      </c>
      <c r="G1104" s="26" t="s">
        <v>174</v>
      </c>
      <c r="H1104" s="26" t="s">
        <v>5157</v>
      </c>
      <c r="I1104" s="26" t="s">
        <v>174</v>
      </c>
      <c r="K1104" s="26" t="s">
        <v>5158</v>
      </c>
      <c r="L1104" s="26" t="s">
        <v>177</v>
      </c>
      <c r="M1104" s="26" t="s">
        <v>178</v>
      </c>
      <c r="N1104" s="26" t="s">
        <v>255</v>
      </c>
      <c r="O1104" s="26" t="s">
        <v>5159</v>
      </c>
      <c r="P1104" s="26" t="s">
        <v>5160</v>
      </c>
      <c r="Q1104" s="26" t="s">
        <v>5062</v>
      </c>
      <c r="R1104" s="26" t="s">
        <v>5062</v>
      </c>
      <c r="S1104" s="26" t="s">
        <v>5062</v>
      </c>
      <c r="T1104" s="26" t="s">
        <v>5161</v>
      </c>
      <c r="V1104" s="41">
        <v>44501</v>
      </c>
      <c r="W1104" s="47">
        <v>384</v>
      </c>
      <c r="X1104" s="18" t="s">
        <v>58</v>
      </c>
      <c r="Y1104" s="29"/>
      <c r="Z1104" s="45">
        <v>45075.496297754049</v>
      </c>
      <c r="AA1104" s="30"/>
    </row>
    <row r="1105" spans="1:27">
      <c r="A1105" s="26" t="s">
        <v>3506</v>
      </c>
      <c r="B1105" s="26" t="s">
        <v>3507</v>
      </c>
      <c r="C1105" s="26" t="s">
        <v>174</v>
      </c>
      <c r="D1105" s="26" t="s">
        <v>5162</v>
      </c>
      <c r="E1105" s="26" t="s">
        <v>174</v>
      </c>
      <c r="F1105" s="44">
        <v>104020.47</v>
      </c>
      <c r="G1105" s="26" t="s">
        <v>174</v>
      </c>
      <c r="H1105" s="26" t="s">
        <v>5163</v>
      </c>
      <c r="I1105" s="26" t="s">
        <v>174</v>
      </c>
      <c r="K1105" s="26" t="s">
        <v>5164</v>
      </c>
      <c r="L1105" s="26" t="s">
        <v>321</v>
      </c>
      <c r="M1105" s="26" t="s">
        <v>178</v>
      </c>
      <c r="N1105" s="26" t="s">
        <v>255</v>
      </c>
      <c r="O1105" s="26" t="s">
        <v>5165</v>
      </c>
      <c r="P1105" s="26" t="s">
        <v>5166</v>
      </c>
      <c r="Q1105" s="26" t="s">
        <v>5062</v>
      </c>
      <c r="R1105" s="26" t="s">
        <v>5062</v>
      </c>
      <c r="S1105" s="26" t="s">
        <v>5062</v>
      </c>
      <c r="T1105" s="26" t="s">
        <v>5167</v>
      </c>
      <c r="V1105" s="41">
        <v>44501</v>
      </c>
      <c r="W1105" s="47">
        <v>734</v>
      </c>
      <c r="X1105" s="18" t="s">
        <v>7318</v>
      </c>
      <c r="Y1105" s="29"/>
      <c r="Z1105" s="45">
        <v>5117.7324051068854</v>
      </c>
      <c r="AA1105" s="30"/>
    </row>
    <row r="1106" spans="1:27">
      <c r="A1106" s="26" t="s">
        <v>1085</v>
      </c>
      <c r="B1106" s="26" t="s">
        <v>1086</v>
      </c>
      <c r="C1106" s="26" t="s">
        <v>173</v>
      </c>
      <c r="D1106" s="26" t="s">
        <v>1087</v>
      </c>
      <c r="E1106" s="26" t="s">
        <v>174</v>
      </c>
      <c r="F1106" s="44">
        <v>29931.919999999998</v>
      </c>
      <c r="G1106" s="26" t="s">
        <v>174</v>
      </c>
      <c r="H1106" s="26" t="s">
        <v>5168</v>
      </c>
      <c r="I1106" s="26" t="s">
        <v>174</v>
      </c>
      <c r="K1106" s="26" t="s">
        <v>5169</v>
      </c>
      <c r="L1106" s="26" t="s">
        <v>5170</v>
      </c>
      <c r="M1106" s="26" t="s">
        <v>178</v>
      </c>
      <c r="N1106" s="26" t="s">
        <v>274</v>
      </c>
      <c r="O1106" s="26" t="s">
        <v>5171</v>
      </c>
      <c r="P1106" s="26" t="s">
        <v>5172</v>
      </c>
      <c r="Q1106" s="26" t="s">
        <v>5062</v>
      </c>
      <c r="R1106" s="26" t="s">
        <v>5062</v>
      </c>
      <c r="S1106" s="26" t="s">
        <v>5062</v>
      </c>
      <c r="T1106" s="26" t="s">
        <v>5173</v>
      </c>
      <c r="V1106" s="41">
        <v>44501</v>
      </c>
      <c r="W1106" s="47">
        <v>90</v>
      </c>
      <c r="X1106" s="18" t="s">
        <v>7177</v>
      </c>
      <c r="Y1106" s="29"/>
      <c r="Z1106" s="45">
        <v>1472.6289636171309</v>
      </c>
      <c r="AA1106" s="30"/>
    </row>
    <row r="1107" spans="1:27">
      <c r="A1107" s="26" t="s">
        <v>5174</v>
      </c>
      <c r="B1107" s="26" t="s">
        <v>5175</v>
      </c>
      <c r="C1107" s="26" t="s">
        <v>174</v>
      </c>
      <c r="D1107" s="26" t="s">
        <v>5176</v>
      </c>
      <c r="E1107" s="26" t="s">
        <v>174</v>
      </c>
      <c r="F1107" s="44">
        <v>240000</v>
      </c>
      <c r="G1107" s="26" t="s">
        <v>174</v>
      </c>
      <c r="H1107" s="26" t="s">
        <v>5177</v>
      </c>
      <c r="I1107" s="26" t="s">
        <v>174</v>
      </c>
      <c r="K1107" s="26" t="s">
        <v>5178</v>
      </c>
      <c r="L1107" s="26" t="s">
        <v>177</v>
      </c>
      <c r="M1107" s="26" t="s">
        <v>178</v>
      </c>
      <c r="N1107" s="26" t="s">
        <v>558</v>
      </c>
      <c r="O1107" s="26" t="s">
        <v>5179</v>
      </c>
      <c r="P1107" s="26" t="s">
        <v>5180</v>
      </c>
      <c r="Q1107" s="26" t="s">
        <v>5062</v>
      </c>
      <c r="R1107" s="26" t="s">
        <v>5062</v>
      </c>
      <c r="S1107" s="26" t="s">
        <v>5062</v>
      </c>
      <c r="T1107" s="26" t="s">
        <v>5181</v>
      </c>
      <c r="V1107" s="41">
        <v>44501</v>
      </c>
      <c r="W1107" s="47">
        <v>543</v>
      </c>
      <c r="X1107" s="18" t="s">
        <v>8264</v>
      </c>
      <c r="Y1107" s="29"/>
      <c r="Z1107" s="45">
        <v>11807.827605716955</v>
      </c>
      <c r="AA1107" s="30"/>
    </row>
    <row r="1108" spans="1:27">
      <c r="A1108" s="26" t="s">
        <v>803</v>
      </c>
      <c r="B1108" s="26" t="s">
        <v>804</v>
      </c>
      <c r="C1108" s="26" t="s">
        <v>174</v>
      </c>
      <c r="D1108" s="26" t="s">
        <v>805</v>
      </c>
      <c r="E1108" s="26" t="s">
        <v>174</v>
      </c>
      <c r="F1108" s="44">
        <v>10989.52</v>
      </c>
      <c r="G1108" s="26" t="s">
        <v>174</v>
      </c>
      <c r="H1108" s="26" t="s">
        <v>5182</v>
      </c>
      <c r="I1108" s="26" t="s">
        <v>174</v>
      </c>
      <c r="K1108" s="26" t="s">
        <v>5183</v>
      </c>
      <c r="L1108" s="26" t="s">
        <v>177</v>
      </c>
      <c r="M1108" s="26" t="s">
        <v>178</v>
      </c>
      <c r="N1108" s="26" t="s">
        <v>255</v>
      </c>
      <c r="O1108" s="26" t="s">
        <v>5184</v>
      </c>
      <c r="P1108" s="26" t="s">
        <v>5185</v>
      </c>
      <c r="Q1108" s="26" t="s">
        <v>5062</v>
      </c>
      <c r="R1108" s="26" t="s">
        <v>5062</v>
      </c>
      <c r="S1108" s="26" t="s">
        <v>5062</v>
      </c>
      <c r="T1108" s="26" t="s">
        <v>5186</v>
      </c>
      <c r="V1108" s="41">
        <v>44501</v>
      </c>
      <c r="W1108" s="47">
        <v>104</v>
      </c>
      <c r="X1108" s="18" t="s">
        <v>7182</v>
      </c>
      <c r="Y1108" s="29"/>
      <c r="Z1108" s="45">
        <v>540.67649012324421</v>
      </c>
      <c r="AA1108" s="30"/>
    </row>
    <row r="1109" spans="1:27">
      <c r="A1109" s="26" t="s">
        <v>1145</v>
      </c>
      <c r="B1109" s="26" t="s">
        <v>1146</v>
      </c>
      <c r="C1109" s="26" t="s">
        <v>192</v>
      </c>
      <c r="D1109" s="26" t="s">
        <v>1147</v>
      </c>
      <c r="E1109" s="26" t="s">
        <v>174</v>
      </c>
      <c r="F1109" s="44">
        <v>215315.62</v>
      </c>
      <c r="G1109" s="26" t="s">
        <v>174</v>
      </c>
      <c r="H1109" s="26" t="s">
        <v>5187</v>
      </c>
      <c r="I1109" s="26" t="s">
        <v>174</v>
      </c>
      <c r="K1109" s="26" t="s">
        <v>5188</v>
      </c>
      <c r="L1109" s="26" t="s">
        <v>177</v>
      </c>
      <c r="M1109" s="26" t="s">
        <v>178</v>
      </c>
      <c r="N1109" s="26" t="s">
        <v>221</v>
      </c>
      <c r="O1109" s="26" t="s">
        <v>5189</v>
      </c>
      <c r="P1109" s="26" t="s">
        <v>5190</v>
      </c>
      <c r="Q1109" s="26" t="s">
        <v>5062</v>
      </c>
      <c r="R1109" s="26" t="s">
        <v>5062</v>
      </c>
      <c r="S1109" s="26" t="s">
        <v>5062</v>
      </c>
      <c r="T1109" s="26" t="s">
        <v>5191</v>
      </c>
      <c r="V1109" s="41">
        <v>44501</v>
      </c>
      <c r="W1109" s="47">
        <v>105</v>
      </c>
      <c r="X1109" s="18" t="s">
        <v>7183</v>
      </c>
      <c r="Y1109" s="29"/>
      <c r="Z1109" s="45">
        <v>10593.373840741924</v>
      </c>
      <c r="AA1109" s="30"/>
    </row>
    <row r="1110" spans="1:27">
      <c r="A1110" s="26" t="s">
        <v>614</v>
      </c>
      <c r="B1110" s="26" t="s">
        <v>615</v>
      </c>
      <c r="C1110" s="26" t="s">
        <v>174</v>
      </c>
      <c r="D1110" s="26" t="s">
        <v>616</v>
      </c>
      <c r="E1110" s="26" t="s">
        <v>174</v>
      </c>
      <c r="F1110" s="44">
        <v>95543.32</v>
      </c>
      <c r="G1110" s="26" t="s">
        <v>174</v>
      </c>
      <c r="H1110" s="26" t="s">
        <v>5192</v>
      </c>
      <c r="I1110" s="26" t="s">
        <v>174</v>
      </c>
      <c r="K1110" s="26" t="s">
        <v>5193</v>
      </c>
      <c r="L1110" s="26" t="s">
        <v>363</v>
      </c>
      <c r="M1110" s="26" t="s">
        <v>178</v>
      </c>
      <c r="N1110" s="26" t="s">
        <v>255</v>
      </c>
      <c r="O1110" s="26" t="s">
        <v>5194</v>
      </c>
      <c r="P1110" s="26" t="s">
        <v>5195</v>
      </c>
      <c r="Q1110" s="26" t="s">
        <v>5062</v>
      </c>
      <c r="R1110" s="26" t="s">
        <v>5062</v>
      </c>
      <c r="S1110" s="26" t="s">
        <v>5062</v>
      </c>
      <c r="T1110" s="26" t="s">
        <v>5196</v>
      </c>
      <c r="V1110" s="41">
        <v>44501</v>
      </c>
      <c r="W1110" s="47">
        <v>113</v>
      </c>
      <c r="X1110" s="18" t="s">
        <v>7186</v>
      </c>
      <c r="Y1110" s="29"/>
      <c r="Z1110" s="45">
        <v>4700.6627143243704</v>
      </c>
      <c r="AA1110" s="30"/>
    </row>
    <row r="1111" spans="1:27">
      <c r="A1111" s="26" t="s">
        <v>5197</v>
      </c>
      <c r="B1111" s="26" t="s">
        <v>5198</v>
      </c>
      <c r="C1111" s="26" t="s">
        <v>192</v>
      </c>
      <c r="D1111" s="26" t="s">
        <v>5199</v>
      </c>
      <c r="E1111" s="26" t="s">
        <v>174</v>
      </c>
      <c r="F1111" s="44">
        <v>686592</v>
      </c>
      <c r="G1111" s="26" t="s">
        <v>174</v>
      </c>
      <c r="H1111" s="26" t="s">
        <v>5200</v>
      </c>
      <c r="I1111" s="26" t="s">
        <v>174</v>
      </c>
      <c r="K1111" s="26" t="s">
        <v>5201</v>
      </c>
      <c r="L1111" s="26" t="s">
        <v>177</v>
      </c>
      <c r="M1111" s="26" t="s">
        <v>178</v>
      </c>
      <c r="N1111" s="26" t="s">
        <v>686</v>
      </c>
      <c r="O1111" s="26" t="s">
        <v>5202</v>
      </c>
      <c r="P1111" s="26" t="s">
        <v>5203</v>
      </c>
      <c r="Q1111" s="26" t="s">
        <v>5062</v>
      </c>
      <c r="R1111" s="26" t="s">
        <v>5062</v>
      </c>
      <c r="S1111" s="26" t="s">
        <v>5062</v>
      </c>
      <c r="T1111" s="26" t="s">
        <v>5204</v>
      </c>
      <c r="V1111" s="41">
        <v>44501</v>
      </c>
      <c r="W1111" s="47">
        <v>539</v>
      </c>
      <c r="X1111" s="18" t="s">
        <v>7290</v>
      </c>
      <c r="Y1111" s="29"/>
      <c r="Z1111" s="45">
        <v>33779.833214435064</v>
      </c>
      <c r="AA1111" s="30"/>
    </row>
    <row r="1112" spans="1:27">
      <c r="A1112" s="26" t="s">
        <v>5205</v>
      </c>
      <c r="B1112" s="26" t="s">
        <v>5206</v>
      </c>
      <c r="C1112" s="26" t="s">
        <v>174</v>
      </c>
      <c r="D1112" s="26" t="s">
        <v>5207</v>
      </c>
      <c r="E1112" s="26" t="s">
        <v>174</v>
      </c>
      <c r="F1112" s="44">
        <v>3264.6</v>
      </c>
      <c r="G1112" s="26" t="s">
        <v>174</v>
      </c>
      <c r="H1112" s="26" t="s">
        <v>5208</v>
      </c>
      <c r="I1112" s="26" t="s">
        <v>174</v>
      </c>
      <c r="K1112" s="26" t="s">
        <v>5209</v>
      </c>
      <c r="L1112" s="26" t="s">
        <v>177</v>
      </c>
      <c r="M1112" s="26" t="s">
        <v>178</v>
      </c>
      <c r="N1112" s="26" t="s">
        <v>255</v>
      </c>
      <c r="O1112" s="26" t="s">
        <v>5210</v>
      </c>
      <c r="P1112" s="26" t="s">
        <v>5211</v>
      </c>
      <c r="Q1112" s="26" t="s">
        <v>5062</v>
      </c>
      <c r="R1112" s="26" t="s">
        <v>5062</v>
      </c>
      <c r="S1112" s="26" t="s">
        <v>5062</v>
      </c>
      <c r="T1112" s="26" t="s">
        <v>5212</v>
      </c>
      <c r="V1112" s="41">
        <v>44501</v>
      </c>
      <c r="W1112" s="47">
        <v>1161</v>
      </c>
      <c r="X1112" s="18" t="s">
        <v>7411</v>
      </c>
      <c r="Y1112" s="29"/>
      <c r="Z1112" s="45">
        <v>160.61597500676487</v>
      </c>
      <c r="AA1112" s="30"/>
    </row>
    <row r="1113" spans="1:27">
      <c r="A1113" s="26" t="s">
        <v>5213</v>
      </c>
      <c r="B1113" s="26" t="s">
        <v>5214</v>
      </c>
      <c r="C1113" s="26" t="s">
        <v>192</v>
      </c>
      <c r="D1113" s="26" t="s">
        <v>5215</v>
      </c>
      <c r="E1113" s="26" t="s">
        <v>174</v>
      </c>
      <c r="F1113" s="44">
        <v>2705.48</v>
      </c>
      <c r="G1113" s="26" t="s">
        <v>174</v>
      </c>
      <c r="H1113" s="26" t="s">
        <v>5216</v>
      </c>
      <c r="I1113" s="26" t="s">
        <v>174</v>
      </c>
      <c r="K1113" s="26" t="s">
        <v>5217</v>
      </c>
      <c r="L1113" s="26" t="s">
        <v>5218</v>
      </c>
      <c r="M1113" s="26" t="s">
        <v>178</v>
      </c>
      <c r="N1113" s="26" t="s">
        <v>593</v>
      </c>
      <c r="O1113" s="26" t="s">
        <v>5219</v>
      </c>
      <c r="P1113" s="26" t="s">
        <v>5220</v>
      </c>
      <c r="Q1113" s="26" t="s">
        <v>5062</v>
      </c>
      <c r="R1113" s="26" t="s">
        <v>5062</v>
      </c>
      <c r="S1113" s="26" t="s">
        <v>5062</v>
      </c>
      <c r="T1113" s="26" t="s">
        <v>5221</v>
      </c>
      <c r="V1113" s="41">
        <v>44501</v>
      </c>
      <c r="W1113" s="47">
        <v>1443</v>
      </c>
      <c r="X1113" s="18" t="s">
        <v>7444</v>
      </c>
      <c r="Y1113" s="29"/>
      <c r="Z1113" s="45">
        <v>133.10767262797961</v>
      </c>
      <c r="AA1113" s="30"/>
    </row>
    <row r="1114" spans="1:27">
      <c r="A1114" s="26" t="s">
        <v>2925</v>
      </c>
      <c r="B1114" s="26" t="s">
        <v>2926</v>
      </c>
      <c r="C1114" s="26" t="s">
        <v>192</v>
      </c>
      <c r="D1114" s="26" t="s">
        <v>3534</v>
      </c>
      <c r="E1114" s="26" t="s">
        <v>174</v>
      </c>
      <c r="F1114" s="44">
        <v>4210522.53</v>
      </c>
      <c r="G1114" s="26" t="s">
        <v>174</v>
      </c>
      <c r="H1114" s="26" t="s">
        <v>5222</v>
      </c>
      <c r="I1114" s="26" t="s">
        <v>174</v>
      </c>
      <c r="K1114" s="26" t="s">
        <v>5223</v>
      </c>
      <c r="L1114" s="26" t="s">
        <v>196</v>
      </c>
      <c r="M1114" s="26" t="s">
        <v>178</v>
      </c>
      <c r="N1114" s="26" t="s">
        <v>179</v>
      </c>
      <c r="O1114" s="26" t="s">
        <v>5224</v>
      </c>
      <c r="P1114" s="26" t="s">
        <v>5225</v>
      </c>
      <c r="Q1114" s="26" t="s">
        <v>5062</v>
      </c>
      <c r="R1114" s="26" t="s">
        <v>5062</v>
      </c>
      <c r="S1114" s="26" t="s">
        <v>5062</v>
      </c>
      <c r="T1114" s="26" t="s">
        <v>5226</v>
      </c>
      <c r="V1114" s="41">
        <v>44501</v>
      </c>
      <c r="W1114" s="47">
        <v>666</v>
      </c>
      <c r="X1114" s="18" t="s">
        <v>7305</v>
      </c>
      <c r="Y1114" s="29"/>
      <c r="Z1114" s="45">
        <v>207154.68401761333</v>
      </c>
      <c r="AA1114" s="30"/>
    </row>
    <row r="1115" spans="1:27">
      <c r="A1115" s="26" t="s">
        <v>5227</v>
      </c>
      <c r="B1115" s="26" t="s">
        <v>5228</v>
      </c>
      <c r="C1115" s="26" t="s">
        <v>174</v>
      </c>
      <c r="D1115" s="26" t="s">
        <v>5229</v>
      </c>
      <c r="E1115" s="26" t="s">
        <v>174</v>
      </c>
      <c r="F1115" s="44">
        <v>2941.82</v>
      </c>
      <c r="G1115" s="26" t="s">
        <v>174</v>
      </c>
      <c r="H1115" s="26" t="s">
        <v>345</v>
      </c>
      <c r="I1115" s="26" t="s">
        <v>174</v>
      </c>
      <c r="K1115" s="26" t="s">
        <v>5230</v>
      </c>
      <c r="L1115" s="26" t="s">
        <v>321</v>
      </c>
      <c r="M1115" s="26" t="s">
        <v>178</v>
      </c>
      <c r="N1115" s="26" t="s">
        <v>255</v>
      </c>
      <c r="O1115" s="26" t="s">
        <v>5231</v>
      </c>
      <c r="P1115" s="26" t="s">
        <v>5232</v>
      </c>
      <c r="Q1115" s="26" t="s">
        <v>5062</v>
      </c>
      <c r="R1115" s="26" t="s">
        <v>5062</v>
      </c>
      <c r="S1115" s="26" t="s">
        <v>5062</v>
      </c>
      <c r="T1115" s="26" t="s">
        <v>5233</v>
      </c>
      <c r="V1115" s="41">
        <v>44501</v>
      </c>
      <c r="W1115" s="47">
        <v>1599</v>
      </c>
      <c r="X1115" s="18" t="s">
        <v>7458</v>
      </c>
      <c r="Y1115" s="29"/>
      <c r="Z1115" s="45">
        <v>144.73543086270939</v>
      </c>
      <c r="AA1115" s="30"/>
    </row>
    <row r="1116" spans="1:27">
      <c r="A1116" s="26" t="s">
        <v>673</v>
      </c>
      <c r="B1116" s="26" t="s">
        <v>674</v>
      </c>
      <c r="C1116" s="26" t="s">
        <v>174</v>
      </c>
      <c r="D1116" s="26" t="s">
        <v>675</v>
      </c>
      <c r="E1116" s="26" t="s">
        <v>174</v>
      </c>
      <c r="F1116" s="44">
        <v>135500.42000000001</v>
      </c>
      <c r="G1116" s="26" t="s">
        <v>174</v>
      </c>
      <c r="H1116" s="26" t="s">
        <v>5234</v>
      </c>
      <c r="I1116" s="26" t="s">
        <v>174</v>
      </c>
      <c r="K1116" s="26" t="s">
        <v>5235</v>
      </c>
      <c r="L1116" s="26" t="s">
        <v>177</v>
      </c>
      <c r="M1116" s="26" t="s">
        <v>178</v>
      </c>
      <c r="N1116" s="26" t="s">
        <v>255</v>
      </c>
      <c r="O1116" s="26" t="s">
        <v>5236</v>
      </c>
      <c r="P1116" s="26" t="s">
        <v>5237</v>
      </c>
      <c r="Q1116" s="26" t="s">
        <v>5062</v>
      </c>
      <c r="R1116" s="26" t="s">
        <v>5062</v>
      </c>
      <c r="S1116" s="26" t="s">
        <v>5062</v>
      </c>
      <c r="T1116" s="26" t="s">
        <v>5238</v>
      </c>
      <c r="V1116" s="41">
        <v>44501</v>
      </c>
      <c r="W1116" s="47">
        <v>414</v>
      </c>
      <c r="X1116" s="18" t="s">
        <v>7273</v>
      </c>
      <c r="Y1116" s="29"/>
      <c r="Z1116" s="45">
        <v>6666.5233327593414</v>
      </c>
      <c r="AA1116" s="30"/>
    </row>
    <row r="1117" spans="1:27">
      <c r="A1117" s="26" t="s">
        <v>1247</v>
      </c>
      <c r="B1117" s="26" t="s">
        <v>1248</v>
      </c>
      <c r="C1117" s="26" t="s">
        <v>174</v>
      </c>
      <c r="D1117" s="26" t="s">
        <v>1249</v>
      </c>
      <c r="E1117" s="26" t="s">
        <v>174</v>
      </c>
      <c r="F1117" s="44">
        <v>10888.86</v>
      </c>
      <c r="G1117" s="26" t="s">
        <v>174</v>
      </c>
      <c r="H1117" s="26" t="s">
        <v>5239</v>
      </c>
      <c r="I1117" s="26" t="s">
        <v>174</v>
      </c>
      <c r="K1117" s="26" t="s">
        <v>5240</v>
      </c>
      <c r="L1117" s="26" t="s">
        <v>502</v>
      </c>
      <c r="M1117" s="26" t="s">
        <v>178</v>
      </c>
      <c r="N1117" s="26" t="s">
        <v>255</v>
      </c>
      <c r="O1117" s="26" t="s">
        <v>5241</v>
      </c>
      <c r="P1117" s="26" t="s">
        <v>5242</v>
      </c>
      <c r="Q1117" s="26" t="s">
        <v>5062</v>
      </c>
      <c r="R1117" s="26" t="s">
        <v>5062</v>
      </c>
      <c r="S1117" s="26" t="s">
        <v>5062</v>
      </c>
      <c r="T1117" s="26" t="s">
        <v>5243</v>
      </c>
      <c r="V1117" s="41">
        <v>44501</v>
      </c>
      <c r="W1117" s="47">
        <v>146</v>
      </c>
      <c r="X1117" s="18" t="s">
        <v>7200</v>
      </c>
      <c r="Y1117" s="29"/>
      <c r="Z1117" s="45">
        <v>535.72409042827974</v>
      </c>
      <c r="AA1117" s="30"/>
    </row>
    <row r="1118" spans="1:27">
      <c r="A1118" s="26" t="s">
        <v>5244</v>
      </c>
      <c r="B1118" s="26" t="s">
        <v>5245</v>
      </c>
      <c r="C1118" s="26" t="s">
        <v>173</v>
      </c>
      <c r="D1118" s="26" t="s">
        <v>5246</v>
      </c>
      <c r="E1118" s="26" t="s">
        <v>174</v>
      </c>
      <c r="F1118" s="44">
        <v>12273.54</v>
      </c>
      <c r="G1118" s="26" t="s">
        <v>174</v>
      </c>
      <c r="H1118" s="26" t="s">
        <v>5247</v>
      </c>
      <c r="I1118" s="26" t="s">
        <v>174</v>
      </c>
      <c r="K1118" s="26" t="s">
        <v>5248</v>
      </c>
      <c r="L1118" s="26" t="s">
        <v>177</v>
      </c>
      <c r="M1118" s="26" t="s">
        <v>178</v>
      </c>
      <c r="N1118" s="26" t="s">
        <v>558</v>
      </c>
      <c r="O1118" s="26" t="s">
        <v>5249</v>
      </c>
      <c r="P1118" s="26" t="s">
        <v>5250</v>
      </c>
      <c r="Q1118" s="26" t="s">
        <v>5062</v>
      </c>
      <c r="R1118" s="26" t="s">
        <v>5062</v>
      </c>
      <c r="S1118" s="26" t="s">
        <v>5062</v>
      </c>
      <c r="T1118" s="26" t="s">
        <v>5251</v>
      </c>
      <c r="V1118" s="41">
        <v>44501</v>
      </c>
      <c r="W1118" s="47">
        <v>1056</v>
      </c>
      <c r="X1118" s="18" t="s">
        <v>7397</v>
      </c>
      <c r="Y1118" s="29"/>
      <c r="Z1118" s="45">
        <v>603.84935179946376</v>
      </c>
      <c r="AA1118" s="30"/>
    </row>
    <row r="1119" spans="1:27">
      <c r="A1119" s="26" t="s">
        <v>3549</v>
      </c>
      <c r="B1119" s="26" t="s">
        <v>3550</v>
      </c>
      <c r="C1119" s="26" t="s">
        <v>173</v>
      </c>
      <c r="D1119" s="26" t="s">
        <v>3551</v>
      </c>
      <c r="E1119" s="26" t="s">
        <v>174</v>
      </c>
      <c r="F1119" s="44">
        <v>30000</v>
      </c>
      <c r="G1119" s="26" t="s">
        <v>174</v>
      </c>
      <c r="H1119" s="26" t="s">
        <v>5252</v>
      </c>
      <c r="I1119" s="26" t="s">
        <v>174</v>
      </c>
      <c r="K1119" s="26" t="s">
        <v>5253</v>
      </c>
      <c r="L1119" s="26" t="s">
        <v>177</v>
      </c>
      <c r="M1119" s="26" t="s">
        <v>178</v>
      </c>
      <c r="N1119" s="26" t="s">
        <v>451</v>
      </c>
      <c r="O1119" s="26" t="s">
        <v>5254</v>
      </c>
      <c r="P1119" s="26" t="s">
        <v>5255</v>
      </c>
      <c r="Q1119" s="26" t="s">
        <v>5062</v>
      </c>
      <c r="R1119" s="26" t="s">
        <v>5062</v>
      </c>
      <c r="S1119" s="26" t="s">
        <v>5062</v>
      </c>
      <c r="T1119" s="26" t="s">
        <v>5256</v>
      </c>
      <c r="V1119" s="41">
        <v>44501</v>
      </c>
      <c r="W1119" s="47">
        <v>814</v>
      </c>
      <c r="X1119" s="18" t="s">
        <v>7346</v>
      </c>
      <c r="Y1119" s="29"/>
      <c r="Z1119" s="45">
        <v>1475.9784507146194</v>
      </c>
      <c r="AA1119" s="30"/>
    </row>
    <row r="1120" spans="1:27">
      <c r="A1120" s="26" t="s">
        <v>4855</v>
      </c>
      <c r="B1120" s="26" t="s">
        <v>4856</v>
      </c>
      <c r="C1120" s="26" t="s">
        <v>192</v>
      </c>
      <c r="D1120" s="26" t="s">
        <v>4736</v>
      </c>
      <c r="E1120" s="26" t="s">
        <v>174</v>
      </c>
      <c r="F1120" s="44">
        <v>100000</v>
      </c>
      <c r="G1120" s="26" t="s">
        <v>174</v>
      </c>
      <c r="H1120" s="26" t="s">
        <v>4908</v>
      </c>
      <c r="I1120" s="26" t="s">
        <v>174</v>
      </c>
      <c r="K1120" s="26" t="s">
        <v>5257</v>
      </c>
      <c r="L1120" s="26" t="s">
        <v>177</v>
      </c>
      <c r="M1120" s="26" t="s">
        <v>178</v>
      </c>
      <c r="N1120" s="26" t="s">
        <v>179</v>
      </c>
      <c r="O1120" s="26" t="s">
        <v>5258</v>
      </c>
      <c r="P1120" s="26" t="s">
        <v>5259</v>
      </c>
      <c r="Q1120" s="26" t="s">
        <v>5062</v>
      </c>
      <c r="R1120" s="26" t="s">
        <v>5062</v>
      </c>
      <c r="S1120" s="26" t="s">
        <v>5062</v>
      </c>
      <c r="T1120" s="26" t="s">
        <v>5260</v>
      </c>
      <c r="V1120" s="41">
        <v>44501</v>
      </c>
      <c r="W1120" s="47">
        <v>794</v>
      </c>
      <c r="X1120" s="18" t="s">
        <v>7341</v>
      </c>
      <c r="Y1120" s="29"/>
      <c r="Z1120" s="45">
        <v>4919.9281690487314</v>
      </c>
      <c r="AA1120" s="30"/>
    </row>
    <row r="1121" spans="1:27">
      <c r="A1121" s="26" t="s">
        <v>147</v>
      </c>
      <c r="B1121" s="26" t="s">
        <v>5261</v>
      </c>
      <c r="C1121" s="26" t="s">
        <v>192</v>
      </c>
      <c r="D1121" s="26" t="s">
        <v>5262</v>
      </c>
      <c r="E1121" s="26" t="s">
        <v>173</v>
      </c>
      <c r="F1121" s="44">
        <v>18122.990000000002</v>
      </c>
      <c r="G1121" s="26" t="s">
        <v>241</v>
      </c>
      <c r="H1121" s="26" t="s">
        <v>5263</v>
      </c>
      <c r="I1121" s="26" t="s">
        <v>174</v>
      </c>
      <c r="K1121" s="26" t="s">
        <v>5264</v>
      </c>
      <c r="L1121" s="26" t="s">
        <v>241</v>
      </c>
      <c r="M1121" s="26" t="s">
        <v>178</v>
      </c>
      <c r="N1121" s="26" t="s">
        <v>178</v>
      </c>
      <c r="O1121" s="26" t="s">
        <v>5265</v>
      </c>
      <c r="P1121" s="26" t="s">
        <v>241</v>
      </c>
      <c r="Q1121" s="26" t="s">
        <v>5062</v>
      </c>
      <c r="R1121" s="26" t="s">
        <v>5062</v>
      </c>
      <c r="S1121" s="26" t="s">
        <v>5062</v>
      </c>
      <c r="T1121" s="26" t="s">
        <v>5266</v>
      </c>
      <c r="V1121" s="41">
        <v>44501</v>
      </c>
      <c r="W1121" s="47">
        <v>584</v>
      </c>
      <c r="X1121" s="18" t="s">
        <v>147</v>
      </c>
      <c r="Y1121" s="29"/>
      <c r="Z1121" s="45">
        <v>891.63809008388478</v>
      </c>
      <c r="AA1121" s="30"/>
    </row>
    <row r="1122" spans="1:27">
      <c r="A1122" s="26" t="s">
        <v>3786</v>
      </c>
      <c r="B1122" s="26" t="s">
        <v>3787</v>
      </c>
      <c r="C1122" s="26" t="s">
        <v>173</v>
      </c>
      <c r="D1122" s="26" t="s">
        <v>3788</v>
      </c>
      <c r="E1122" s="26" t="s">
        <v>174</v>
      </c>
      <c r="F1122" s="44">
        <v>8929.01</v>
      </c>
      <c r="G1122" s="26" t="s">
        <v>174</v>
      </c>
      <c r="H1122" s="26" t="s">
        <v>5267</v>
      </c>
      <c r="I1122" s="26" t="s">
        <v>174</v>
      </c>
      <c r="K1122" s="26" t="s">
        <v>5268</v>
      </c>
      <c r="L1122" s="26" t="s">
        <v>196</v>
      </c>
      <c r="M1122" s="26" t="s">
        <v>178</v>
      </c>
      <c r="N1122" s="26" t="s">
        <v>122</v>
      </c>
      <c r="O1122" s="26" t="s">
        <v>5269</v>
      </c>
      <c r="P1122" s="26" t="s">
        <v>5270</v>
      </c>
      <c r="Q1122" s="26" t="s">
        <v>5062</v>
      </c>
      <c r="R1122" s="26" t="s">
        <v>5062</v>
      </c>
      <c r="S1122" s="26" t="s">
        <v>5062</v>
      </c>
      <c r="T1122" s="26" t="s">
        <v>5271</v>
      </c>
      <c r="V1122" s="41">
        <v>44501</v>
      </c>
      <c r="W1122" s="47">
        <v>898</v>
      </c>
      <c r="X1122" s="18" t="s">
        <v>7366</v>
      </c>
      <c r="Y1122" s="29"/>
      <c r="Z1122" s="45">
        <v>439.30087820717813</v>
      </c>
      <c r="AA1122" s="30"/>
    </row>
    <row r="1123" spans="1:27">
      <c r="A1123" s="26" t="s">
        <v>5272</v>
      </c>
      <c r="B1123" s="26" t="s">
        <v>5273</v>
      </c>
      <c r="C1123" s="26" t="s">
        <v>173</v>
      </c>
      <c r="D1123" s="26" t="s">
        <v>5274</v>
      </c>
      <c r="E1123" s="26" t="s">
        <v>174</v>
      </c>
      <c r="F1123" s="44">
        <v>2500</v>
      </c>
      <c r="G1123" s="26" t="s">
        <v>174</v>
      </c>
      <c r="H1123" s="26" t="s">
        <v>5275</v>
      </c>
      <c r="I1123" s="26" t="s">
        <v>174</v>
      </c>
      <c r="K1123" s="26" t="s">
        <v>5276</v>
      </c>
      <c r="L1123" s="26" t="s">
        <v>177</v>
      </c>
      <c r="M1123" s="26" t="s">
        <v>178</v>
      </c>
      <c r="N1123" s="26" t="s">
        <v>451</v>
      </c>
      <c r="O1123" s="26" t="s">
        <v>5277</v>
      </c>
      <c r="P1123" s="26" t="s">
        <v>5278</v>
      </c>
      <c r="Q1123" s="26" t="s">
        <v>5062</v>
      </c>
      <c r="R1123" s="26" t="s">
        <v>5062</v>
      </c>
      <c r="S1123" s="26" t="s">
        <v>5062</v>
      </c>
      <c r="T1123" s="26" t="s">
        <v>5279</v>
      </c>
      <c r="V1123" s="41">
        <v>44501</v>
      </c>
      <c r="W1123" s="47">
        <v>1265</v>
      </c>
      <c r="X1123" s="18" t="s">
        <v>7427</v>
      </c>
      <c r="Y1123" s="29"/>
      <c r="Z1123" s="45">
        <v>122.99820422621829</v>
      </c>
      <c r="AA1123" s="30"/>
    </row>
    <row r="1124" spans="1:27">
      <c r="A1124" s="26" t="s">
        <v>5280</v>
      </c>
      <c r="B1124" s="26" t="s">
        <v>5281</v>
      </c>
      <c r="C1124" s="26" t="s">
        <v>3121</v>
      </c>
      <c r="D1124" s="26" t="s">
        <v>5282</v>
      </c>
      <c r="E1124" s="26" t="s">
        <v>174</v>
      </c>
      <c r="F1124" s="44">
        <v>6452.66</v>
      </c>
      <c r="G1124" s="26" t="s">
        <v>174</v>
      </c>
      <c r="H1124" s="26" t="s">
        <v>5283</v>
      </c>
      <c r="I1124" s="26" t="s">
        <v>174</v>
      </c>
      <c r="K1124" s="26" t="s">
        <v>5284</v>
      </c>
      <c r="L1124" s="26" t="s">
        <v>177</v>
      </c>
      <c r="M1124" s="26" t="s">
        <v>178</v>
      </c>
      <c r="N1124" s="26" t="s">
        <v>451</v>
      </c>
      <c r="O1124" s="26" t="s">
        <v>5285</v>
      </c>
      <c r="P1124" s="26" t="s">
        <v>5286</v>
      </c>
      <c r="Q1124" s="26" t="s">
        <v>5062</v>
      </c>
      <c r="R1124" s="26" t="s">
        <v>5062</v>
      </c>
      <c r="S1124" s="26" t="s">
        <v>5062</v>
      </c>
      <c r="T1124" s="26" t="s">
        <v>5287</v>
      </c>
      <c r="V1124" s="41">
        <v>44501</v>
      </c>
      <c r="W1124" s="47">
        <v>1214</v>
      </c>
      <c r="X1124" s="18" t="s">
        <v>7418</v>
      </c>
      <c r="Y1124" s="29"/>
      <c r="Z1124" s="45">
        <v>317.46623699293986</v>
      </c>
      <c r="AA1124" s="30"/>
    </row>
    <row r="1125" spans="1:27">
      <c r="A1125" s="26" t="s">
        <v>5288</v>
      </c>
      <c r="B1125" s="26" t="s">
        <v>5289</v>
      </c>
      <c r="C1125" s="26" t="s">
        <v>653</v>
      </c>
      <c r="D1125" s="26" t="s">
        <v>5290</v>
      </c>
      <c r="E1125" s="26" t="s">
        <v>174</v>
      </c>
      <c r="F1125" s="44">
        <v>1396.94</v>
      </c>
      <c r="G1125" s="26" t="s">
        <v>174</v>
      </c>
      <c r="H1125" s="26" t="s">
        <v>5291</v>
      </c>
      <c r="I1125" s="26" t="s">
        <v>174</v>
      </c>
      <c r="K1125" s="26" t="s">
        <v>5292</v>
      </c>
      <c r="L1125" s="26" t="s">
        <v>177</v>
      </c>
      <c r="M1125" s="26" t="s">
        <v>178</v>
      </c>
      <c r="N1125" s="26" t="s">
        <v>255</v>
      </c>
      <c r="O1125" s="26" t="s">
        <v>5293</v>
      </c>
      <c r="P1125" s="26" t="s">
        <v>5294</v>
      </c>
      <c r="Q1125" s="26" t="s">
        <v>5062</v>
      </c>
      <c r="R1125" s="26" t="s">
        <v>5062</v>
      </c>
      <c r="S1125" s="26" t="s">
        <v>5062</v>
      </c>
      <c r="T1125" s="26" t="s">
        <v>5295</v>
      </c>
      <c r="V1125" s="41">
        <v>44501</v>
      </c>
      <c r="W1125" s="47">
        <v>1194</v>
      </c>
      <c r="X1125" s="18" t="s">
        <v>7414</v>
      </c>
      <c r="Y1125" s="29"/>
      <c r="Z1125" s="45">
        <v>68.728444564709349</v>
      </c>
      <c r="AA1125" s="30"/>
    </row>
    <row r="1126" spans="1:27">
      <c r="A1126" s="26" t="s">
        <v>5296</v>
      </c>
      <c r="B1126" s="26" t="s">
        <v>5297</v>
      </c>
      <c r="C1126" s="26" t="s">
        <v>173</v>
      </c>
      <c r="D1126" s="26" t="s">
        <v>5298</v>
      </c>
      <c r="E1126" s="26" t="s">
        <v>174</v>
      </c>
      <c r="F1126" s="44">
        <v>85840.72</v>
      </c>
      <c r="G1126" s="26" t="s">
        <v>174</v>
      </c>
      <c r="H1126" s="26" t="s">
        <v>5299</v>
      </c>
      <c r="I1126" s="26" t="s">
        <v>174</v>
      </c>
      <c r="K1126" s="26" t="s">
        <v>5300</v>
      </c>
      <c r="L1126" s="26" t="s">
        <v>177</v>
      </c>
      <c r="M1126" s="26" t="s">
        <v>178</v>
      </c>
      <c r="N1126" s="26" t="s">
        <v>558</v>
      </c>
      <c r="O1126" s="26" t="s">
        <v>5301</v>
      </c>
      <c r="P1126" s="26" t="s">
        <v>5302</v>
      </c>
      <c r="Q1126" s="26" t="s">
        <v>5062</v>
      </c>
      <c r="R1126" s="26" t="s">
        <v>5062</v>
      </c>
      <c r="S1126" s="26" t="s">
        <v>5062</v>
      </c>
      <c r="T1126" s="26" t="s">
        <v>5303</v>
      </c>
      <c r="V1126" s="41">
        <v>44501</v>
      </c>
      <c r="W1126" s="47">
        <v>1431</v>
      </c>
      <c r="X1126" s="18" t="s">
        <v>7442</v>
      </c>
      <c r="Y1126" s="29"/>
      <c r="Z1126" s="45">
        <v>4223.3017637942485</v>
      </c>
      <c r="AA1126" s="30"/>
    </row>
    <row r="1127" spans="1:27">
      <c r="A1127" s="26" t="s">
        <v>5304</v>
      </c>
      <c r="B1127" s="26" t="s">
        <v>5305</v>
      </c>
      <c r="C1127" s="26" t="s">
        <v>173</v>
      </c>
      <c r="D1127" s="26" t="s">
        <v>5306</v>
      </c>
      <c r="E1127" s="26" t="s">
        <v>173</v>
      </c>
      <c r="F1127" s="44">
        <v>87511.37</v>
      </c>
      <c r="G1127" s="26" t="s">
        <v>241</v>
      </c>
      <c r="H1127" s="26" t="s">
        <v>5307</v>
      </c>
      <c r="I1127" s="26" t="s">
        <v>174</v>
      </c>
      <c r="K1127" s="26" t="s">
        <v>5308</v>
      </c>
      <c r="L1127" s="26" t="s">
        <v>241</v>
      </c>
      <c r="M1127" s="26" t="s">
        <v>178</v>
      </c>
      <c r="N1127" s="26" t="s">
        <v>178</v>
      </c>
      <c r="O1127" s="26" t="s">
        <v>5309</v>
      </c>
      <c r="P1127" s="26" t="s">
        <v>241</v>
      </c>
      <c r="Q1127" s="26" t="s">
        <v>5062</v>
      </c>
      <c r="R1127" s="26" t="s">
        <v>5062</v>
      </c>
      <c r="S1127" s="26" t="s">
        <v>5062</v>
      </c>
      <c r="T1127" s="26" t="s">
        <v>5310</v>
      </c>
      <c r="V1127" s="41">
        <v>44501</v>
      </c>
      <c r="W1127" s="47">
        <v>736</v>
      </c>
      <c r="X1127" s="18" t="s">
        <v>7319</v>
      </c>
      <c r="Y1127" s="29"/>
      <c r="Z1127" s="45">
        <v>4305.4965437504607</v>
      </c>
      <c r="AA1127" s="30"/>
    </row>
    <row r="1128" spans="1:27">
      <c r="A1128" s="26" t="s">
        <v>426</v>
      </c>
      <c r="B1128" s="26" t="s">
        <v>1590</v>
      </c>
      <c r="C1128" s="26" t="s">
        <v>174</v>
      </c>
      <c r="D1128" s="26" t="s">
        <v>428</v>
      </c>
      <c r="E1128" s="26" t="s">
        <v>174</v>
      </c>
      <c r="F1128" s="44">
        <v>46920.2</v>
      </c>
      <c r="G1128" s="26" t="s">
        <v>174</v>
      </c>
      <c r="H1128" s="26" t="s">
        <v>5311</v>
      </c>
      <c r="I1128" s="26" t="s">
        <v>174</v>
      </c>
      <c r="K1128" s="26" t="s">
        <v>5312</v>
      </c>
      <c r="L1128" s="26" t="s">
        <v>2689</v>
      </c>
      <c r="M1128" s="26" t="s">
        <v>178</v>
      </c>
      <c r="N1128" s="26" t="s">
        <v>255</v>
      </c>
      <c r="O1128" s="26" t="s">
        <v>5313</v>
      </c>
      <c r="P1128" s="26" t="s">
        <v>5314</v>
      </c>
      <c r="Q1128" s="26" t="s">
        <v>5062</v>
      </c>
      <c r="R1128" s="26" t="s">
        <v>5062</v>
      </c>
      <c r="S1128" s="26" t="s">
        <v>5062</v>
      </c>
      <c r="T1128" s="26" t="s">
        <v>5315</v>
      </c>
      <c r="V1128" s="41">
        <v>44501</v>
      </c>
      <c r="W1128" s="47">
        <v>370</v>
      </c>
      <c r="X1128" s="18" t="s">
        <v>7261</v>
      </c>
      <c r="Y1128" s="29"/>
      <c r="Z1128" s="45">
        <v>2308.4401367740029</v>
      </c>
      <c r="AA1128" s="30"/>
    </row>
    <row r="1129" spans="1:27">
      <c r="A1129" s="26" t="s">
        <v>2950</v>
      </c>
      <c r="B1129" s="26" t="s">
        <v>2951</v>
      </c>
      <c r="C1129" s="26" t="s">
        <v>174</v>
      </c>
      <c r="D1129" s="26" t="s">
        <v>3771</v>
      </c>
      <c r="E1129" s="26" t="s">
        <v>174</v>
      </c>
      <c r="F1129" s="44">
        <v>28432.59</v>
      </c>
      <c r="G1129" s="26" t="s">
        <v>174</v>
      </c>
      <c r="H1129" s="26" t="s">
        <v>676</v>
      </c>
      <c r="I1129" s="26" t="s">
        <v>174</v>
      </c>
      <c r="K1129" s="26" t="s">
        <v>5316</v>
      </c>
      <c r="L1129" s="26" t="s">
        <v>2689</v>
      </c>
      <c r="M1129" s="26" t="s">
        <v>178</v>
      </c>
      <c r="N1129" s="26" t="s">
        <v>255</v>
      </c>
      <c r="O1129" s="26" t="s">
        <v>5317</v>
      </c>
      <c r="P1129" s="26" t="s">
        <v>5318</v>
      </c>
      <c r="Q1129" s="26" t="s">
        <v>5062</v>
      </c>
      <c r="R1129" s="26" t="s">
        <v>5062</v>
      </c>
      <c r="S1129" s="26" t="s">
        <v>5062</v>
      </c>
      <c r="T1129" s="26" t="s">
        <v>5319</v>
      </c>
      <c r="V1129" s="41">
        <v>44501</v>
      </c>
      <c r="W1129" s="47">
        <v>740</v>
      </c>
      <c r="X1129" s="18" t="s">
        <v>7320</v>
      </c>
      <c r="Y1129" s="29"/>
      <c r="Z1129" s="45">
        <v>1398.8630046001326</v>
      </c>
      <c r="AA1129" s="30"/>
    </row>
    <row r="1130" spans="1:27">
      <c r="A1130" s="26" t="s">
        <v>5320</v>
      </c>
      <c r="B1130" s="26" t="s">
        <v>5321</v>
      </c>
      <c r="C1130" s="26" t="s">
        <v>174</v>
      </c>
      <c r="D1130" s="26" t="s">
        <v>5322</v>
      </c>
      <c r="E1130" s="26" t="s">
        <v>174</v>
      </c>
      <c r="F1130" s="44">
        <v>340890.4</v>
      </c>
      <c r="G1130" s="26" t="s">
        <v>174</v>
      </c>
      <c r="H1130" s="26" t="s">
        <v>5323</v>
      </c>
      <c r="I1130" s="26" t="s">
        <v>174</v>
      </c>
      <c r="K1130" s="26" t="s">
        <v>5324</v>
      </c>
      <c r="L1130" s="26" t="s">
        <v>177</v>
      </c>
      <c r="M1130" s="26" t="s">
        <v>178</v>
      </c>
      <c r="N1130" s="26" t="s">
        <v>255</v>
      </c>
      <c r="O1130" s="26" t="s">
        <v>5325</v>
      </c>
      <c r="P1130" s="26" t="s">
        <v>5326</v>
      </c>
      <c r="Q1130" s="26" t="s">
        <v>5062</v>
      </c>
      <c r="R1130" s="26" t="s">
        <v>5062</v>
      </c>
      <c r="S1130" s="26" t="s">
        <v>5062</v>
      </c>
      <c r="T1130" s="26" t="s">
        <v>5327</v>
      </c>
      <c r="V1130" s="41">
        <v>44501</v>
      </c>
      <c r="W1130" s="47">
        <v>976</v>
      </c>
      <c r="X1130" s="18" t="s">
        <v>7386</v>
      </c>
      <c r="Y1130" s="29"/>
      <c r="Z1130" s="45">
        <v>16771.562815182897</v>
      </c>
      <c r="AA1130" s="30"/>
    </row>
    <row r="1131" spans="1:27">
      <c r="A1131" s="26" t="s">
        <v>1646</v>
      </c>
      <c r="B1131" s="26" t="s">
        <v>1647</v>
      </c>
      <c r="C1131" s="26" t="s">
        <v>174</v>
      </c>
      <c r="D1131" s="26" t="s">
        <v>1648</v>
      </c>
      <c r="E1131" s="26" t="s">
        <v>174</v>
      </c>
      <c r="F1131" s="44">
        <v>46400</v>
      </c>
      <c r="G1131" s="26" t="s">
        <v>174</v>
      </c>
      <c r="H1131" s="26" t="s">
        <v>140</v>
      </c>
      <c r="I1131" s="26" t="s">
        <v>174</v>
      </c>
      <c r="K1131" s="26" t="s">
        <v>5328</v>
      </c>
      <c r="L1131" s="26" t="s">
        <v>2000</v>
      </c>
      <c r="M1131" s="26" t="s">
        <v>178</v>
      </c>
      <c r="N1131" s="26" t="s">
        <v>255</v>
      </c>
      <c r="O1131" s="26" t="s">
        <v>5329</v>
      </c>
      <c r="P1131" s="26" t="s">
        <v>5330</v>
      </c>
      <c r="Q1131" s="26" t="s">
        <v>5062</v>
      </c>
      <c r="R1131" s="26" t="s">
        <v>5062</v>
      </c>
      <c r="S1131" s="26" t="s">
        <v>5062</v>
      </c>
      <c r="T1131" s="26" t="s">
        <v>5331</v>
      </c>
      <c r="V1131" s="41">
        <v>44501</v>
      </c>
      <c r="W1131" s="47">
        <v>147</v>
      </c>
      <c r="X1131" s="18" t="s">
        <v>140</v>
      </c>
      <c r="Y1131" s="29"/>
      <c r="Z1131" s="45">
        <v>2282.8466704386115</v>
      </c>
      <c r="AA1131" s="30"/>
    </row>
    <row r="1132" spans="1:27">
      <c r="A1132" s="26" t="s">
        <v>4798</v>
      </c>
      <c r="B1132" s="26" t="s">
        <v>4799</v>
      </c>
      <c r="C1132" s="26" t="s">
        <v>174</v>
      </c>
      <c r="D1132" s="26" t="s">
        <v>4800</v>
      </c>
      <c r="E1132" s="26" t="s">
        <v>174</v>
      </c>
      <c r="F1132" s="44">
        <v>2871.72</v>
      </c>
      <c r="G1132" s="26" t="s">
        <v>174</v>
      </c>
      <c r="H1132" s="26" t="s">
        <v>5332</v>
      </c>
      <c r="I1132" s="26" t="s">
        <v>174</v>
      </c>
      <c r="K1132" s="26" t="s">
        <v>5333</v>
      </c>
      <c r="L1132" s="26" t="s">
        <v>926</v>
      </c>
      <c r="M1132" s="26" t="s">
        <v>178</v>
      </c>
      <c r="N1132" s="26" t="s">
        <v>255</v>
      </c>
      <c r="O1132" s="26" t="s">
        <v>5334</v>
      </c>
      <c r="P1132" s="26" t="s">
        <v>5335</v>
      </c>
      <c r="Q1132" s="26" t="s">
        <v>5062</v>
      </c>
      <c r="R1132" s="26" t="s">
        <v>5062</v>
      </c>
      <c r="S1132" s="26" t="s">
        <v>5062</v>
      </c>
      <c r="T1132" s="26" t="s">
        <v>5336</v>
      </c>
      <c r="V1132" s="41">
        <v>44501</v>
      </c>
      <c r="W1132" s="47">
        <v>1379</v>
      </c>
      <c r="X1132" s="18" t="s">
        <v>7438</v>
      </c>
      <c r="Y1132" s="29"/>
      <c r="Z1132" s="45">
        <v>141.28656121620622</v>
      </c>
      <c r="AA1132" s="30"/>
    </row>
    <row r="1133" spans="1:27">
      <c r="A1133" s="26" t="s">
        <v>79</v>
      </c>
      <c r="B1133" s="26" t="s">
        <v>1078</v>
      </c>
      <c r="C1133" s="26" t="s">
        <v>192</v>
      </c>
      <c r="D1133" s="26" t="s">
        <v>1079</v>
      </c>
      <c r="E1133" s="26" t="s">
        <v>174</v>
      </c>
      <c r="F1133" s="44">
        <v>287183.52</v>
      </c>
      <c r="G1133" s="26" t="s">
        <v>174</v>
      </c>
      <c r="H1133" s="26" t="s">
        <v>5337</v>
      </c>
      <c r="I1133" s="26" t="s">
        <v>174</v>
      </c>
      <c r="K1133" s="26" t="s">
        <v>5338</v>
      </c>
      <c r="L1133" s="26" t="s">
        <v>196</v>
      </c>
      <c r="M1133" s="26" t="s">
        <v>178</v>
      </c>
      <c r="N1133" s="26" t="s">
        <v>179</v>
      </c>
      <c r="O1133" s="26" t="s">
        <v>5339</v>
      </c>
      <c r="P1133" s="26" t="s">
        <v>5340</v>
      </c>
      <c r="Q1133" s="26" t="s">
        <v>5062</v>
      </c>
      <c r="R1133" s="26" t="s">
        <v>5062</v>
      </c>
      <c r="S1133" s="26" t="s">
        <v>5062</v>
      </c>
      <c r="T1133" s="26" t="s">
        <v>5341</v>
      </c>
      <c r="V1133" s="41">
        <v>44501</v>
      </c>
      <c r="W1133" s="47">
        <v>100</v>
      </c>
      <c r="X1133" s="18" t="s">
        <v>79</v>
      </c>
      <c r="Y1133" s="29"/>
      <c r="Z1133" s="45">
        <v>14129.222897345699</v>
      </c>
      <c r="AA1133" s="30"/>
    </row>
    <row r="1134" spans="1:27">
      <c r="A1134" s="26" t="s">
        <v>1646</v>
      </c>
      <c r="B1134" s="26" t="s">
        <v>1647</v>
      </c>
      <c r="C1134" s="26" t="s">
        <v>174</v>
      </c>
      <c r="D1134" s="26" t="s">
        <v>1648</v>
      </c>
      <c r="E1134" s="26" t="s">
        <v>174</v>
      </c>
      <c r="F1134" s="44">
        <v>4000000</v>
      </c>
      <c r="G1134" s="26" t="s">
        <v>174</v>
      </c>
      <c r="H1134" s="26" t="s">
        <v>140</v>
      </c>
      <c r="I1134" s="26" t="s">
        <v>174</v>
      </c>
      <c r="K1134" s="26" t="s">
        <v>5342</v>
      </c>
      <c r="L1134" s="26" t="s">
        <v>177</v>
      </c>
      <c r="M1134" s="26" t="s">
        <v>178</v>
      </c>
      <c r="N1134" s="26" t="s">
        <v>255</v>
      </c>
      <c r="O1134" s="26" t="s">
        <v>5343</v>
      </c>
      <c r="P1134" s="26" t="s">
        <v>5344</v>
      </c>
      <c r="Q1134" s="26" t="s">
        <v>5062</v>
      </c>
      <c r="R1134" s="26" t="s">
        <v>5062</v>
      </c>
      <c r="S1134" s="26" t="s">
        <v>5062</v>
      </c>
      <c r="T1134" s="26" t="s">
        <v>5345</v>
      </c>
      <c r="V1134" s="41">
        <v>44501</v>
      </c>
      <c r="W1134" s="47">
        <v>147</v>
      </c>
      <c r="X1134" s="18" t="s">
        <v>140</v>
      </c>
      <c r="Y1134" s="29"/>
      <c r="Z1134" s="45">
        <v>196797.12676194927</v>
      </c>
      <c r="AA1134" s="30"/>
    </row>
    <row r="1135" spans="1:27">
      <c r="A1135" s="26" t="s">
        <v>3026</v>
      </c>
      <c r="B1135" s="26" t="s">
        <v>3027</v>
      </c>
      <c r="C1135" s="26" t="s">
        <v>192</v>
      </c>
      <c r="D1135" s="26" t="s">
        <v>3794</v>
      </c>
      <c r="E1135" s="26" t="s">
        <v>174</v>
      </c>
      <c r="F1135" s="44">
        <v>206915.08</v>
      </c>
      <c r="G1135" s="26" t="s">
        <v>174</v>
      </c>
      <c r="H1135" s="26" t="s">
        <v>5346</v>
      </c>
      <c r="I1135" s="26" t="s">
        <v>174</v>
      </c>
      <c r="K1135" s="26" t="s">
        <v>5347</v>
      </c>
      <c r="L1135" s="26" t="s">
        <v>264</v>
      </c>
      <c r="M1135" s="26" t="s">
        <v>178</v>
      </c>
      <c r="N1135" s="26" t="s">
        <v>179</v>
      </c>
      <c r="O1135" s="26" t="s">
        <v>5348</v>
      </c>
      <c r="P1135" s="26" t="s">
        <v>5349</v>
      </c>
      <c r="Q1135" s="26" t="s">
        <v>5062</v>
      </c>
      <c r="R1135" s="26" t="s">
        <v>5062</v>
      </c>
      <c r="S1135" s="26" t="s">
        <v>5062</v>
      </c>
      <c r="T1135" s="26" t="s">
        <v>5350</v>
      </c>
      <c r="V1135" s="41">
        <v>44501</v>
      </c>
      <c r="W1135" s="47">
        <v>558</v>
      </c>
      <c r="X1135" s="18" t="s">
        <v>7293</v>
      </c>
      <c r="Y1135" s="29"/>
      <c r="Z1135" s="45">
        <v>10180.073306929717</v>
      </c>
      <c r="AA1135" s="30"/>
    </row>
    <row r="1136" spans="1:27">
      <c r="A1136" s="26" t="s">
        <v>2812</v>
      </c>
      <c r="B1136" s="26" t="s">
        <v>2813</v>
      </c>
      <c r="C1136" s="26" t="s">
        <v>174</v>
      </c>
      <c r="D1136" s="26" t="s">
        <v>2814</v>
      </c>
      <c r="E1136" s="26" t="s">
        <v>174</v>
      </c>
      <c r="F1136" s="44">
        <v>934054.26</v>
      </c>
      <c r="G1136" s="26" t="s">
        <v>174</v>
      </c>
      <c r="H1136" s="26" t="s">
        <v>2814</v>
      </c>
      <c r="I1136" s="26" t="s">
        <v>174</v>
      </c>
      <c r="K1136" s="26" t="s">
        <v>5351</v>
      </c>
      <c r="L1136" s="26" t="s">
        <v>196</v>
      </c>
      <c r="M1136" s="26" t="s">
        <v>178</v>
      </c>
      <c r="N1136" s="26" t="s">
        <v>255</v>
      </c>
      <c r="O1136" s="26" t="s">
        <v>5352</v>
      </c>
      <c r="P1136" s="26" t="s">
        <v>5353</v>
      </c>
      <c r="Q1136" s="26" t="s">
        <v>5062</v>
      </c>
      <c r="R1136" s="26" t="s">
        <v>5062</v>
      </c>
      <c r="S1136" s="26" t="s">
        <v>5062</v>
      </c>
      <c r="T1136" s="26" t="s">
        <v>5354</v>
      </c>
      <c r="V1136" s="41">
        <v>44501</v>
      </c>
      <c r="W1136" s="47">
        <v>826</v>
      </c>
      <c r="X1136" s="18" t="s">
        <v>7351</v>
      </c>
      <c r="Y1136" s="29"/>
      <c r="Z1136" s="45">
        <v>45954.79865193968</v>
      </c>
      <c r="AA1136" s="30"/>
    </row>
    <row r="1137" spans="1:27 16363:16368">
      <c r="A1137" s="26" t="s">
        <v>2804</v>
      </c>
      <c r="B1137" s="26" t="s">
        <v>2805</v>
      </c>
      <c r="C1137" s="26" t="s">
        <v>174</v>
      </c>
      <c r="D1137" s="26" t="s">
        <v>2806</v>
      </c>
      <c r="E1137" s="26" t="s">
        <v>174</v>
      </c>
      <c r="F1137" s="44">
        <v>547473.64</v>
      </c>
      <c r="G1137" s="26" t="s">
        <v>174</v>
      </c>
      <c r="H1137" s="26" t="s">
        <v>2806</v>
      </c>
      <c r="I1137" s="26" t="s">
        <v>174</v>
      </c>
      <c r="K1137" s="26" t="s">
        <v>5355</v>
      </c>
      <c r="L1137" s="26" t="s">
        <v>264</v>
      </c>
      <c r="M1137" s="26" t="s">
        <v>178</v>
      </c>
      <c r="N1137" s="26" t="s">
        <v>255</v>
      </c>
      <c r="O1137" s="26" t="s">
        <v>5356</v>
      </c>
      <c r="P1137" s="26" t="s">
        <v>5353</v>
      </c>
      <c r="Q1137" s="26" t="s">
        <v>5062</v>
      </c>
      <c r="R1137" s="26" t="s">
        <v>5062</v>
      </c>
      <c r="S1137" s="26" t="s">
        <v>5062</v>
      </c>
      <c r="T1137" s="26" t="s">
        <v>5354</v>
      </c>
      <c r="V1137" s="41">
        <v>44501</v>
      </c>
      <c r="W1137" s="47">
        <v>827</v>
      </c>
      <c r="X1137" s="18" t="s">
        <v>7352</v>
      </c>
      <c r="Y1137" s="29"/>
      <c r="Z1137" s="45">
        <v>26935.309832476443</v>
      </c>
      <c r="AA1137" s="30"/>
    </row>
    <row r="1138" spans="1:27 16363:16368">
      <c r="A1138" s="26" t="s">
        <v>2977</v>
      </c>
      <c r="B1138" s="26" t="s">
        <v>2978</v>
      </c>
      <c r="C1138" s="26" t="s">
        <v>174</v>
      </c>
      <c r="D1138" s="26" t="s">
        <v>3735</v>
      </c>
      <c r="E1138" s="26" t="s">
        <v>174</v>
      </c>
      <c r="F1138" s="44">
        <v>8191</v>
      </c>
      <c r="G1138" s="26" t="s">
        <v>174</v>
      </c>
      <c r="H1138" s="26" t="s">
        <v>5357</v>
      </c>
      <c r="I1138" s="26" t="s">
        <v>174</v>
      </c>
      <c r="K1138" s="26" t="s">
        <v>5358</v>
      </c>
      <c r="L1138" s="26" t="s">
        <v>363</v>
      </c>
      <c r="M1138" s="26" t="s">
        <v>178</v>
      </c>
      <c r="N1138" s="26" t="s">
        <v>255</v>
      </c>
      <c r="O1138" s="26" t="s">
        <v>5359</v>
      </c>
      <c r="P1138" s="26" t="s">
        <v>5360</v>
      </c>
      <c r="Q1138" s="26" t="s">
        <v>5062</v>
      </c>
      <c r="R1138" s="26" t="s">
        <v>5062</v>
      </c>
      <c r="S1138" s="26" t="s">
        <v>5062</v>
      </c>
      <c r="T1138" s="26" t="s">
        <v>5361</v>
      </c>
      <c r="V1138" s="41">
        <v>44501</v>
      </c>
      <c r="W1138" s="47">
        <v>448</v>
      </c>
      <c r="X1138" s="18" t="s">
        <v>8248</v>
      </c>
      <c r="Y1138" s="29"/>
      <c r="Z1138" s="45">
        <v>402.9913163267816</v>
      </c>
      <c r="AA1138" s="30"/>
    </row>
    <row r="1139" spans="1:27 16363:16368">
      <c r="A1139" s="26" t="s">
        <v>5362</v>
      </c>
      <c r="B1139" s="26" t="s">
        <v>5363</v>
      </c>
      <c r="C1139" s="26" t="s">
        <v>174</v>
      </c>
      <c r="D1139" s="26" t="s">
        <v>5364</v>
      </c>
      <c r="E1139" s="26" t="s">
        <v>174</v>
      </c>
      <c r="F1139" s="44">
        <v>181068.11</v>
      </c>
      <c r="G1139" s="26" t="s">
        <v>174</v>
      </c>
      <c r="H1139" s="26" t="s">
        <v>5365</v>
      </c>
      <c r="I1139" s="26" t="s">
        <v>174</v>
      </c>
      <c r="K1139" s="26" t="s">
        <v>5366</v>
      </c>
      <c r="L1139" s="26" t="s">
        <v>264</v>
      </c>
      <c r="M1139" s="26" t="s">
        <v>178</v>
      </c>
      <c r="N1139" s="26" t="s">
        <v>255</v>
      </c>
      <c r="O1139" s="26" t="s">
        <v>5367</v>
      </c>
      <c r="P1139" s="26" t="s">
        <v>5368</v>
      </c>
      <c r="Q1139" s="26" t="s">
        <v>5062</v>
      </c>
      <c r="R1139" s="26" t="s">
        <v>5062</v>
      </c>
      <c r="S1139" s="26" t="s">
        <v>5062</v>
      </c>
      <c r="T1139" s="26" t="s">
        <v>5369</v>
      </c>
      <c r="V1139" s="41">
        <v>44501</v>
      </c>
      <c r="W1139" s="47">
        <v>1294</v>
      </c>
      <c r="X1139" s="18" t="s">
        <v>7429</v>
      </c>
      <c r="Y1139" s="29"/>
      <c r="Z1139" s="45">
        <v>8908.4209490541416</v>
      </c>
      <c r="AA1139" s="30"/>
    </row>
    <row r="1140" spans="1:27 16363:16368">
      <c r="A1140" s="26" t="s">
        <v>913</v>
      </c>
      <c r="B1140" s="26" t="s">
        <v>914</v>
      </c>
      <c r="C1140" s="26" t="s">
        <v>173</v>
      </c>
      <c r="D1140" s="26" t="s">
        <v>174</v>
      </c>
      <c r="F1140" s="44">
        <v>216767.93</v>
      </c>
      <c r="Q1140" s="26" t="s">
        <v>5062</v>
      </c>
      <c r="V1140" s="41">
        <v>44501</v>
      </c>
      <c r="W1140" s="47">
        <v>152</v>
      </c>
      <c r="X1140" s="18" t="s">
        <v>7203</v>
      </c>
      <c r="Y1140" s="29"/>
      <c r="Z1140" s="45">
        <v>10664.826449533835</v>
      </c>
      <c r="AA1140" s="30"/>
    </row>
    <row r="1141" spans="1:27 16363:16368">
      <c r="A1141" s="26" t="s">
        <v>5370</v>
      </c>
      <c r="B1141" s="26" t="s">
        <v>5371</v>
      </c>
      <c r="F1141" s="44">
        <v>4481.25</v>
      </c>
      <c r="Q1141" s="26" t="s">
        <v>5372</v>
      </c>
      <c r="V1141" s="41">
        <v>44502</v>
      </c>
      <c r="W1141" s="47">
        <v>1204</v>
      </c>
      <c r="X1141" s="18" t="s">
        <v>7415</v>
      </c>
      <c r="Y1141" s="29"/>
      <c r="Z1141" s="45">
        <v>220.47428107549629</v>
      </c>
      <c r="AA1141" s="30"/>
    </row>
    <row r="1142" spans="1:27 16363:16368">
      <c r="A1142" s="26" t="s">
        <v>5370</v>
      </c>
      <c r="B1142" s="26" t="s">
        <v>5371</v>
      </c>
      <c r="F1142" s="44">
        <v>5000</v>
      </c>
      <c r="Q1142" s="26" t="s">
        <v>5372</v>
      </c>
      <c r="V1142" s="41">
        <v>44502</v>
      </c>
      <c r="W1142" s="47">
        <v>1204</v>
      </c>
      <c r="X1142" s="18" t="s">
        <v>7415</v>
      </c>
      <c r="Y1142" s="29"/>
      <c r="Z1142" s="45">
        <v>245.99640845243658</v>
      </c>
      <c r="AA1142" s="30"/>
    </row>
    <row r="1143" spans="1:27 16363:16368">
      <c r="A1143" s="26" t="s">
        <v>4114</v>
      </c>
      <c r="B1143" s="26" t="s">
        <v>4115</v>
      </c>
      <c r="F1143" s="44">
        <v>434475.4</v>
      </c>
      <c r="Q1143" s="26" t="s">
        <v>5372</v>
      </c>
      <c r="V1143" s="41">
        <v>44502</v>
      </c>
      <c r="W1143" s="47">
        <v>929</v>
      </c>
      <c r="X1143" s="18" t="s">
        <v>7376</v>
      </c>
      <c r="Y1143" s="29"/>
      <c r="Z1143" s="45">
        <v>21375.877592187153</v>
      </c>
      <c r="AA1143" s="30"/>
    </row>
    <row r="1144" spans="1:27 16363:16368">
      <c r="A1144" s="26" t="s">
        <v>3910</v>
      </c>
      <c r="B1144" s="26" t="s">
        <v>3911</v>
      </c>
      <c r="F1144" s="44">
        <v>10071.16</v>
      </c>
      <c r="Q1144" s="26" t="s">
        <v>5372</v>
      </c>
      <c r="V1144" s="41">
        <v>44502</v>
      </c>
      <c r="W1144" s="47">
        <v>743</v>
      </c>
      <c r="X1144" s="18" t="s">
        <v>7323</v>
      </c>
      <c r="Y1144" s="29"/>
      <c r="Z1144" s="45">
        <v>495.49383778996821</v>
      </c>
      <c r="AA1144" s="30"/>
    </row>
    <row r="1145" spans="1:27 16363:16368">
      <c r="A1145" s="26" t="s">
        <v>5373</v>
      </c>
      <c r="B1145" s="26" t="s">
        <v>5374</v>
      </c>
      <c r="F1145" s="44">
        <v>1826</v>
      </c>
      <c r="Q1145" s="26" t="s">
        <v>5372</v>
      </c>
      <c r="V1145" s="41">
        <v>44502</v>
      </c>
      <c r="W1145" s="47">
        <v>712</v>
      </c>
      <c r="X1145" s="18" t="s">
        <v>7315</v>
      </c>
      <c r="Y1145" s="29"/>
      <c r="Z1145" s="45">
        <v>89.83788836682983</v>
      </c>
      <c r="AA1145" s="30"/>
    </row>
    <row r="1146" spans="1:27 16363:16368">
      <c r="A1146" s="26" t="s">
        <v>446</v>
      </c>
      <c r="B1146" s="26" t="s">
        <v>447</v>
      </c>
      <c r="F1146" s="44">
        <v>34076.620000000003</v>
      </c>
      <c r="Q1146" s="26" t="s">
        <v>5372</v>
      </c>
      <c r="V1146" s="41">
        <v>44502</v>
      </c>
      <c r="W1146" s="47">
        <v>157</v>
      </c>
      <c r="X1146" s="18" t="s">
        <v>7206</v>
      </c>
      <c r="Y1146" s="29"/>
      <c r="Z1146" s="45">
        <v>1676.545226439694</v>
      </c>
      <c r="AA1146" s="30"/>
    </row>
    <row r="1147" spans="1:27 16363:16368">
      <c r="A1147" s="26" t="s">
        <v>2051</v>
      </c>
      <c r="B1147" s="26" t="s">
        <v>5375</v>
      </c>
      <c r="F1147" s="44">
        <v>35452.83</v>
      </c>
      <c r="G1147" s="28"/>
      <c r="H1147" s="32"/>
      <c r="I1147" s="25"/>
      <c r="J1147" s="29"/>
      <c r="K1147" s="30"/>
      <c r="L1147" s="25"/>
      <c r="M1147" s="25"/>
      <c r="N1147" s="25"/>
      <c r="O1147" s="25"/>
      <c r="P1147" s="25"/>
      <c r="Q1147" s="25" t="s">
        <v>5372</v>
      </c>
      <c r="R1147" s="25"/>
      <c r="S1147" s="25"/>
      <c r="T1147" s="25"/>
      <c r="V1147" s="41">
        <v>44502</v>
      </c>
      <c r="W1147" s="47">
        <v>779</v>
      </c>
      <c r="X1147" s="18" t="s">
        <v>8250</v>
      </c>
      <c r="Y1147" s="29"/>
      <c r="Z1147" s="45">
        <v>1744.2537698949595</v>
      </c>
      <c r="AA1147" s="30"/>
      <c r="XEI1147" s="26"/>
      <c r="XEJ1147" s="26"/>
      <c r="XEK1147" s="26"/>
      <c r="XEL1147" s="26"/>
      <c r="XEM1147" s="26"/>
      <c r="XEN1147" s="27"/>
    </row>
    <row r="1148" spans="1:27 16363:16368">
      <c r="A1148" s="26" t="s">
        <v>5376</v>
      </c>
      <c r="B1148" s="26" t="s">
        <v>5377</v>
      </c>
      <c r="F1148" s="44">
        <v>12431.35</v>
      </c>
      <c r="Q1148" s="26" t="s">
        <v>5372</v>
      </c>
      <c r="V1148" s="41">
        <v>44502</v>
      </c>
      <c r="W1148" s="47">
        <v>1084</v>
      </c>
      <c r="X1148" s="18" t="s">
        <v>7402</v>
      </c>
      <c r="Y1148" s="29"/>
      <c r="Z1148" s="45">
        <v>611.6134904430395</v>
      </c>
      <c r="AA1148" s="30"/>
    </row>
    <row r="1149" spans="1:27 16363:16368">
      <c r="A1149" s="26" t="s">
        <v>3581</v>
      </c>
      <c r="B1149" s="26" t="s">
        <v>3582</v>
      </c>
      <c r="F1149" s="44">
        <v>101847.74</v>
      </c>
      <c r="Q1149" s="26" t="s">
        <v>5372</v>
      </c>
      <c r="V1149" s="41">
        <v>44502</v>
      </c>
      <c r="W1149" s="47">
        <v>796</v>
      </c>
      <c r="X1149" s="18" t="s">
        <v>8249</v>
      </c>
      <c r="Y1149" s="29"/>
      <c r="Z1149" s="45">
        <v>5010.8356497995128</v>
      </c>
      <c r="AA1149" s="30"/>
    </row>
    <row r="1150" spans="1:27 16363:16368">
      <c r="A1150" s="26" t="s">
        <v>3918</v>
      </c>
      <c r="B1150" s="26" t="s">
        <v>3919</v>
      </c>
      <c r="F1150" s="44">
        <v>6305.71</v>
      </c>
      <c r="Q1150" s="26" t="s">
        <v>5372</v>
      </c>
      <c r="V1150" s="41">
        <v>44502</v>
      </c>
      <c r="W1150" s="47">
        <v>692</v>
      </c>
      <c r="X1150" s="18" t="s">
        <v>7309</v>
      </c>
      <c r="Y1150" s="29"/>
      <c r="Z1150" s="45">
        <v>310.23640254852279</v>
      </c>
      <c r="AA1150" s="30"/>
    </row>
    <row r="1151" spans="1:27 16363:16368">
      <c r="A1151" s="26" t="s">
        <v>2043</v>
      </c>
      <c r="B1151" s="26" t="s">
        <v>2044</v>
      </c>
      <c r="F1151" s="44">
        <v>5500</v>
      </c>
      <c r="Q1151" s="26" t="s">
        <v>5372</v>
      </c>
      <c r="V1151" s="41">
        <v>44502</v>
      </c>
      <c r="W1151" s="47">
        <v>385</v>
      </c>
      <c r="X1151" s="18" t="s">
        <v>7267</v>
      </c>
      <c r="Y1151" s="29"/>
      <c r="Z1151" s="45">
        <v>270.59604929768022</v>
      </c>
      <c r="AA1151" s="30"/>
    </row>
    <row r="1152" spans="1:27 16363:16368">
      <c r="A1152" s="26" t="s">
        <v>4466</v>
      </c>
      <c r="B1152" s="26" t="s">
        <v>4467</v>
      </c>
      <c r="F1152" s="44">
        <v>44465.65</v>
      </c>
      <c r="Q1152" s="26" t="s">
        <v>5372</v>
      </c>
      <c r="V1152" s="41">
        <v>44502</v>
      </c>
      <c r="W1152" s="47">
        <v>908</v>
      </c>
      <c r="X1152" s="18" t="s">
        <v>7371</v>
      </c>
      <c r="Y1152" s="29"/>
      <c r="Z1152" s="45">
        <v>2187.6780399006175</v>
      </c>
      <c r="AA1152" s="30"/>
    </row>
    <row r="1153" spans="1:27">
      <c r="A1153" s="26" t="s">
        <v>2200</v>
      </c>
      <c r="B1153" s="26" t="s">
        <v>2201</v>
      </c>
      <c r="F1153" s="44">
        <v>105594.59</v>
      </c>
      <c r="Q1153" s="26" t="s">
        <v>5372</v>
      </c>
      <c r="V1153" s="41">
        <v>44502</v>
      </c>
      <c r="W1153" s="47">
        <v>461</v>
      </c>
      <c r="X1153" s="18" t="s">
        <v>7279</v>
      </c>
      <c r="Y1153" s="29"/>
      <c r="Z1153" s="45">
        <v>5195.1779784015143</v>
      </c>
      <c r="AA1153" s="30"/>
    </row>
    <row r="1154" spans="1:27">
      <c r="A1154" s="26" t="s">
        <v>2019</v>
      </c>
      <c r="B1154" s="26" t="s">
        <v>2020</v>
      </c>
      <c r="F1154" s="44">
        <v>650</v>
      </c>
      <c r="Q1154" s="26" t="s">
        <v>5372</v>
      </c>
      <c r="V1154" s="41">
        <v>44502</v>
      </c>
      <c r="W1154" s="47">
        <v>258</v>
      </c>
      <c r="X1154" s="18" t="s">
        <v>7232</v>
      </c>
      <c r="Y1154" s="29"/>
      <c r="Z1154" s="45">
        <v>31.979533098816756</v>
      </c>
      <c r="AA1154" s="30"/>
    </row>
    <row r="1155" spans="1:27">
      <c r="A1155" s="26" t="s">
        <v>5378</v>
      </c>
      <c r="B1155" s="26" t="s">
        <v>5379</v>
      </c>
      <c r="F1155" s="44">
        <v>3607.84</v>
      </c>
      <c r="Q1155" s="26" t="s">
        <v>5372</v>
      </c>
      <c r="V1155" s="41">
        <v>44502</v>
      </c>
      <c r="W1155" s="47">
        <v>956</v>
      </c>
      <c r="X1155" s="18" t="s">
        <v>7382</v>
      </c>
      <c r="Y1155" s="29"/>
      <c r="Z1155" s="45">
        <v>177.50313645420775</v>
      </c>
      <c r="AA1155" s="30"/>
    </row>
    <row r="1156" spans="1:27">
      <c r="A1156" s="26" t="s">
        <v>4063</v>
      </c>
      <c r="B1156" s="26" t="s">
        <v>4064</v>
      </c>
      <c r="F1156" s="44">
        <v>3948.14</v>
      </c>
      <c r="Q1156" s="26" t="s">
        <v>5372</v>
      </c>
      <c r="V1156" s="41">
        <v>44502</v>
      </c>
      <c r="W1156" s="47">
        <v>1178</v>
      </c>
      <c r="X1156" s="18" t="s">
        <v>8253</v>
      </c>
      <c r="Y1156" s="29"/>
      <c r="Z1156" s="45">
        <v>194.24565201348059</v>
      </c>
      <c r="AA1156" s="30"/>
    </row>
    <row r="1157" spans="1:27">
      <c r="A1157" s="26" t="s">
        <v>2019</v>
      </c>
      <c r="B1157" s="26" t="s">
        <v>2020</v>
      </c>
      <c r="F1157" s="44">
        <v>8303</v>
      </c>
      <c r="Q1157" s="26" t="s">
        <v>5372</v>
      </c>
      <c r="V1157" s="41">
        <v>44502</v>
      </c>
      <c r="W1157" s="47">
        <v>258</v>
      </c>
      <c r="X1157" s="18" t="s">
        <v>7232</v>
      </c>
      <c r="Y1157" s="29"/>
      <c r="Z1157" s="45">
        <v>408.50163587611615</v>
      </c>
      <c r="AA1157" s="30"/>
    </row>
    <row r="1158" spans="1:27">
      <c r="A1158" s="26" t="s">
        <v>3841</v>
      </c>
      <c r="B1158" s="26" t="s">
        <v>3842</v>
      </c>
      <c r="F1158" s="44">
        <v>4200</v>
      </c>
      <c r="Q1158" s="26" t="s">
        <v>5372</v>
      </c>
      <c r="V1158" s="41">
        <v>44502</v>
      </c>
      <c r="W1158" s="47">
        <v>1036</v>
      </c>
      <c r="X1158" s="18" t="s">
        <v>7395</v>
      </c>
      <c r="Y1158" s="29"/>
      <c r="Z1158" s="45">
        <v>206.63698310004673</v>
      </c>
      <c r="AA1158" s="30"/>
    </row>
    <row r="1159" spans="1:27">
      <c r="A1159" s="26" t="s">
        <v>3841</v>
      </c>
      <c r="B1159" s="26" t="s">
        <v>3842</v>
      </c>
      <c r="F1159" s="44">
        <v>2151.42</v>
      </c>
      <c r="Q1159" s="26" t="s">
        <v>5372</v>
      </c>
      <c r="V1159" s="41">
        <v>44502</v>
      </c>
      <c r="W1159" s="47">
        <v>1036</v>
      </c>
      <c r="X1159" s="18" t="s">
        <v>7395</v>
      </c>
      <c r="Y1159" s="29"/>
      <c r="Z1159" s="45">
        <v>105.84831861454822</v>
      </c>
      <c r="AA1159" s="30"/>
    </row>
    <row r="1160" spans="1:27">
      <c r="A1160" s="26" t="s">
        <v>3841</v>
      </c>
      <c r="B1160" s="26" t="s">
        <v>3842</v>
      </c>
      <c r="F1160" s="44">
        <v>12500</v>
      </c>
      <c r="Q1160" s="26" t="s">
        <v>5372</v>
      </c>
      <c r="V1160" s="41">
        <v>44502</v>
      </c>
      <c r="W1160" s="47">
        <v>1036</v>
      </c>
      <c r="X1160" s="18" t="s">
        <v>7395</v>
      </c>
      <c r="Y1160" s="29"/>
      <c r="Z1160" s="45">
        <v>614.99102113109143</v>
      </c>
      <c r="AA1160" s="30"/>
    </row>
    <row r="1161" spans="1:27">
      <c r="A1161" s="26" t="s">
        <v>3841</v>
      </c>
      <c r="B1161" s="26" t="s">
        <v>3842</v>
      </c>
      <c r="F1161" s="44">
        <v>70000</v>
      </c>
      <c r="Q1161" s="26" t="s">
        <v>5372</v>
      </c>
      <c r="V1161" s="41">
        <v>44502</v>
      </c>
      <c r="W1161" s="47">
        <v>1036</v>
      </c>
      <c r="X1161" s="18" t="s">
        <v>7395</v>
      </c>
      <c r="Y1161" s="29"/>
      <c r="Z1161" s="45">
        <v>3443.9497183341118</v>
      </c>
      <c r="AA1161" s="30"/>
    </row>
    <row r="1162" spans="1:27">
      <c r="A1162" s="26" t="s">
        <v>3841</v>
      </c>
      <c r="B1162" s="26" t="s">
        <v>3842</v>
      </c>
      <c r="F1162" s="44">
        <v>10000</v>
      </c>
      <c r="Q1162" s="26" t="s">
        <v>5372</v>
      </c>
      <c r="V1162" s="41">
        <v>44502</v>
      </c>
      <c r="W1162" s="47">
        <v>1036</v>
      </c>
      <c r="X1162" s="18" t="s">
        <v>7395</v>
      </c>
      <c r="Y1162" s="29"/>
      <c r="Z1162" s="45">
        <v>491.99281690487317</v>
      </c>
      <c r="AA1162" s="30"/>
    </row>
    <row r="1163" spans="1:27">
      <c r="A1163" s="26" t="s">
        <v>5380</v>
      </c>
      <c r="B1163" s="26" t="s">
        <v>5381</v>
      </c>
      <c r="F1163" s="44">
        <v>5310.3</v>
      </c>
      <c r="Q1163" s="26" t="s">
        <v>5372</v>
      </c>
      <c r="V1163" s="41">
        <v>44502</v>
      </c>
      <c r="W1163" s="47">
        <v>959</v>
      </c>
      <c r="X1163" s="18" t="s">
        <v>7383</v>
      </c>
      <c r="Y1163" s="29"/>
      <c r="Z1163" s="45">
        <v>261.26294556099481</v>
      </c>
      <c r="AA1163" s="30"/>
    </row>
    <row r="1164" spans="1:27">
      <c r="A1164" s="26" t="s">
        <v>5382</v>
      </c>
      <c r="B1164" s="26" t="s">
        <v>5383</v>
      </c>
      <c r="F1164" s="44">
        <v>101150</v>
      </c>
      <c r="Q1164" s="26" t="s">
        <v>5372</v>
      </c>
      <c r="V1164" s="41">
        <v>44502</v>
      </c>
      <c r="W1164" s="47">
        <v>806</v>
      </c>
      <c r="X1164" s="18" t="s">
        <v>7343</v>
      </c>
      <c r="Y1164" s="29"/>
      <c r="Z1164" s="45">
        <v>4976.5073429927916</v>
      </c>
      <c r="AA1164" s="30"/>
    </row>
    <row r="1165" spans="1:27">
      <c r="A1165" s="26" t="s">
        <v>5384</v>
      </c>
      <c r="B1165" s="26" t="s">
        <v>5385</v>
      </c>
      <c r="C1165" s="26" t="s">
        <v>174</v>
      </c>
      <c r="D1165" s="26" t="s">
        <v>5386</v>
      </c>
      <c r="E1165" s="26" t="s">
        <v>173</v>
      </c>
      <c r="F1165" s="44">
        <v>87111.85</v>
      </c>
      <c r="G1165" s="26" t="s">
        <v>174</v>
      </c>
      <c r="H1165" s="26" t="s">
        <v>5387</v>
      </c>
      <c r="I1165" s="26" t="s">
        <v>174</v>
      </c>
      <c r="K1165" s="26" t="s">
        <v>5388</v>
      </c>
      <c r="L1165" s="26" t="s">
        <v>1503</v>
      </c>
      <c r="M1165" s="26" t="s">
        <v>178</v>
      </c>
      <c r="N1165" s="26" t="s">
        <v>255</v>
      </c>
      <c r="O1165" s="26" t="s">
        <v>5389</v>
      </c>
      <c r="P1165" s="26" t="s">
        <v>5390</v>
      </c>
      <c r="Q1165" s="26" t="s">
        <v>5391</v>
      </c>
      <c r="R1165" s="26" t="s">
        <v>5372</v>
      </c>
      <c r="S1165" s="26" t="s">
        <v>5391</v>
      </c>
      <c r="T1165" s="26" t="s">
        <v>5392</v>
      </c>
      <c r="V1165" s="41">
        <v>44503</v>
      </c>
      <c r="W1165" s="47">
        <v>1585</v>
      </c>
      <c r="X1165" s="18" t="s">
        <v>8257</v>
      </c>
      <c r="Y1165" s="29"/>
      <c r="Z1165" s="45">
        <v>4243.2110552029508</v>
      </c>
      <c r="AA1165" s="30"/>
    </row>
    <row r="1166" spans="1:27">
      <c r="A1166" s="26" t="s">
        <v>5393</v>
      </c>
      <c r="B1166" s="26" t="s">
        <v>5394</v>
      </c>
      <c r="C1166" s="26" t="s">
        <v>174</v>
      </c>
      <c r="D1166" s="26" t="s">
        <v>5395</v>
      </c>
      <c r="E1166" s="26" t="s">
        <v>173</v>
      </c>
      <c r="F1166" s="44">
        <v>130000</v>
      </c>
      <c r="G1166" s="26" t="s">
        <v>174</v>
      </c>
      <c r="H1166" s="26" t="s">
        <v>5396</v>
      </c>
      <c r="I1166" s="26" t="s">
        <v>174</v>
      </c>
      <c r="K1166" s="26" t="s">
        <v>5397</v>
      </c>
      <c r="L1166" s="26" t="s">
        <v>3309</v>
      </c>
      <c r="M1166" s="26" t="s">
        <v>178</v>
      </c>
      <c r="N1166" s="26" t="s">
        <v>255</v>
      </c>
      <c r="O1166" s="26" t="s">
        <v>5398</v>
      </c>
      <c r="P1166" s="26" t="s">
        <v>5390</v>
      </c>
      <c r="Q1166" s="26" t="s">
        <v>5391</v>
      </c>
      <c r="R1166" s="26" t="s">
        <v>5372</v>
      </c>
      <c r="S1166" s="26" t="s">
        <v>5391</v>
      </c>
      <c r="T1166" s="26" t="s">
        <v>5392</v>
      </c>
      <c r="V1166" s="41">
        <v>44503</v>
      </c>
      <c r="W1166" s="47" t="s">
        <v>6871</v>
      </c>
      <c r="X1166" s="18" t="s">
        <v>174</v>
      </c>
      <c r="Y1166" s="29"/>
      <c r="Z1166" s="45">
        <v>6332.2893174279225</v>
      </c>
      <c r="AA1166" s="30"/>
    </row>
    <row r="1167" spans="1:27">
      <c r="A1167" s="26" t="s">
        <v>2058</v>
      </c>
      <c r="B1167" s="26" t="s">
        <v>2059</v>
      </c>
      <c r="C1167" s="26" t="s">
        <v>192</v>
      </c>
      <c r="D1167" s="26" t="s">
        <v>607</v>
      </c>
      <c r="E1167" s="26" t="s">
        <v>173</v>
      </c>
      <c r="F1167" s="44">
        <v>13365.51</v>
      </c>
      <c r="G1167" s="26" t="s">
        <v>241</v>
      </c>
      <c r="H1167" s="26" t="s">
        <v>345</v>
      </c>
      <c r="I1167" s="26" t="s">
        <v>174</v>
      </c>
      <c r="K1167" s="26" t="s">
        <v>5399</v>
      </c>
      <c r="L1167" s="26" t="s">
        <v>241</v>
      </c>
      <c r="M1167" s="26" t="s">
        <v>178</v>
      </c>
      <c r="N1167" s="26" t="s">
        <v>178</v>
      </c>
      <c r="O1167" s="26" t="s">
        <v>5400</v>
      </c>
      <c r="P1167" s="26" t="s">
        <v>241</v>
      </c>
      <c r="Q1167" s="26" t="s">
        <v>5391</v>
      </c>
      <c r="R1167" s="26" t="s">
        <v>5372</v>
      </c>
      <c r="S1167" s="26" t="s">
        <v>5372</v>
      </c>
      <c r="T1167" s="26" t="s">
        <v>5401</v>
      </c>
      <c r="V1167" s="41">
        <v>44503</v>
      </c>
      <c r="W1167" s="47">
        <v>185</v>
      </c>
      <c r="X1167" s="18" t="s">
        <v>7216</v>
      </c>
      <c r="Y1167" s="29"/>
      <c r="Z1167" s="45">
        <v>651.03289380750823</v>
      </c>
      <c r="AA1167" s="30"/>
    </row>
    <row r="1168" spans="1:27">
      <c r="A1168" s="26" t="s">
        <v>2775</v>
      </c>
      <c r="B1168" s="26" t="s">
        <v>2776</v>
      </c>
      <c r="C1168" s="26" t="s">
        <v>174</v>
      </c>
      <c r="D1168" s="26" t="s">
        <v>2799</v>
      </c>
      <c r="E1168" s="26" t="s">
        <v>173</v>
      </c>
      <c r="F1168" s="44">
        <v>724548.32</v>
      </c>
      <c r="G1168" s="26" t="s">
        <v>174</v>
      </c>
      <c r="H1168" s="26" t="s">
        <v>2799</v>
      </c>
      <c r="I1168" s="26" t="s">
        <v>174</v>
      </c>
      <c r="K1168" s="26" t="s">
        <v>5402</v>
      </c>
      <c r="L1168" s="26" t="s">
        <v>264</v>
      </c>
      <c r="M1168" s="26" t="s">
        <v>178</v>
      </c>
      <c r="N1168" s="26" t="s">
        <v>255</v>
      </c>
      <c r="O1168" s="26" t="s">
        <v>5403</v>
      </c>
      <c r="P1168" s="26" t="s">
        <v>5404</v>
      </c>
      <c r="Q1168" s="26" t="s">
        <v>5391</v>
      </c>
      <c r="R1168" s="26" t="s">
        <v>5372</v>
      </c>
      <c r="S1168" s="26" t="s">
        <v>5391</v>
      </c>
      <c r="T1168" s="26" t="s">
        <v>5405</v>
      </c>
      <c r="V1168" s="41">
        <v>44503</v>
      </c>
      <c r="W1168" s="47">
        <v>825</v>
      </c>
      <c r="X1168" s="18" t="s">
        <v>7350</v>
      </c>
      <c r="Y1168" s="29"/>
      <c r="Z1168" s="45">
        <v>35292.689128433442</v>
      </c>
      <c r="AA1168" s="30"/>
    </row>
    <row r="1169" spans="1:27">
      <c r="A1169" s="26" t="s">
        <v>5406</v>
      </c>
      <c r="B1169" s="26" t="s">
        <v>5407</v>
      </c>
      <c r="C1169" s="26" t="s">
        <v>174</v>
      </c>
      <c r="D1169" s="26" t="s">
        <v>5408</v>
      </c>
      <c r="E1169" s="26" t="s">
        <v>173</v>
      </c>
      <c r="F1169" s="44">
        <v>24661.77</v>
      </c>
      <c r="G1169" s="26" t="s">
        <v>174</v>
      </c>
      <c r="H1169" s="26" t="s">
        <v>782</v>
      </c>
      <c r="I1169" s="26" t="s">
        <v>174</v>
      </c>
      <c r="K1169" s="26" t="s">
        <v>5409</v>
      </c>
      <c r="L1169" s="26" t="s">
        <v>1503</v>
      </c>
      <c r="M1169" s="26" t="s">
        <v>178</v>
      </c>
      <c r="N1169" s="26" t="s">
        <v>255</v>
      </c>
      <c r="O1169" s="26" t="s">
        <v>5410</v>
      </c>
      <c r="P1169" s="26" t="s">
        <v>5411</v>
      </c>
      <c r="Q1169" s="26" t="s">
        <v>5391</v>
      </c>
      <c r="R1169" s="26" t="s">
        <v>5372</v>
      </c>
      <c r="S1169" s="26" t="s">
        <v>5391</v>
      </c>
      <c r="T1169" s="26" t="s">
        <v>5412</v>
      </c>
      <c r="V1169" s="41">
        <v>44503</v>
      </c>
      <c r="W1169" s="47">
        <v>1653</v>
      </c>
      <c r="X1169" s="18" t="s">
        <v>8392</v>
      </c>
      <c r="Y1169" s="29"/>
      <c r="Z1169" s="45">
        <v>1201.2727901528031</v>
      </c>
      <c r="AA1169" s="30"/>
    </row>
    <row r="1170" spans="1:27">
      <c r="A1170" s="26" t="s">
        <v>3741</v>
      </c>
      <c r="B1170" s="26" t="s">
        <v>3742</v>
      </c>
      <c r="C1170" s="26" t="s">
        <v>174</v>
      </c>
      <c r="D1170" s="26" t="s">
        <v>3743</v>
      </c>
      <c r="E1170" s="26" t="s">
        <v>173</v>
      </c>
      <c r="F1170" s="44">
        <v>104855.19</v>
      </c>
      <c r="G1170" s="26" t="s">
        <v>174</v>
      </c>
      <c r="H1170" s="26" t="s">
        <v>3744</v>
      </c>
      <c r="I1170" s="26" t="s">
        <v>174</v>
      </c>
      <c r="K1170" s="26" t="s">
        <v>5413</v>
      </c>
      <c r="L1170" s="26" t="s">
        <v>321</v>
      </c>
      <c r="M1170" s="26" t="s">
        <v>178</v>
      </c>
      <c r="N1170" s="26" t="s">
        <v>255</v>
      </c>
      <c r="O1170" s="26" t="s">
        <v>5414</v>
      </c>
      <c r="P1170" s="26" t="s">
        <v>5415</v>
      </c>
      <c r="Q1170" s="26" t="s">
        <v>5391</v>
      </c>
      <c r="R1170" s="26" t="s">
        <v>5372</v>
      </c>
      <c r="S1170" s="26" t="s">
        <v>5391</v>
      </c>
      <c r="T1170" s="26" t="s">
        <v>5416</v>
      </c>
      <c r="V1170" s="41">
        <v>44503</v>
      </c>
      <c r="W1170" s="47">
        <v>762</v>
      </c>
      <c r="X1170" s="18" t="s">
        <v>7328</v>
      </c>
      <c r="Y1170" s="29"/>
      <c r="Z1170" s="45">
        <v>5107.4876885682697</v>
      </c>
      <c r="AA1170" s="30"/>
    </row>
    <row r="1171" spans="1:27">
      <c r="A1171" s="26" t="s">
        <v>2775</v>
      </c>
      <c r="B1171" s="26" t="s">
        <v>2776</v>
      </c>
      <c r="C1171" s="26" t="s">
        <v>174</v>
      </c>
      <c r="D1171" s="26" t="s">
        <v>2799</v>
      </c>
      <c r="E1171" s="26" t="s">
        <v>173</v>
      </c>
      <c r="F1171" s="44">
        <v>6000</v>
      </c>
      <c r="G1171" s="26" t="s">
        <v>174</v>
      </c>
      <c r="H1171" s="26" t="s">
        <v>2799</v>
      </c>
      <c r="I1171" s="26" t="s">
        <v>174</v>
      </c>
      <c r="K1171" s="26" t="s">
        <v>5417</v>
      </c>
      <c r="L1171" s="26" t="s">
        <v>869</v>
      </c>
      <c r="M1171" s="26" t="s">
        <v>178</v>
      </c>
      <c r="N1171" s="26" t="s">
        <v>255</v>
      </c>
      <c r="O1171" s="26" t="s">
        <v>5418</v>
      </c>
      <c r="P1171" s="26" t="s">
        <v>5419</v>
      </c>
      <c r="Q1171" s="26" t="s">
        <v>5391</v>
      </c>
      <c r="R1171" s="26" t="s">
        <v>5372</v>
      </c>
      <c r="S1171" s="26" t="s">
        <v>5391</v>
      </c>
      <c r="T1171" s="26" t="s">
        <v>5420</v>
      </c>
      <c r="V1171" s="41">
        <v>44503</v>
      </c>
      <c r="W1171" s="47">
        <v>825</v>
      </c>
      <c r="X1171" s="18" t="s">
        <v>7350</v>
      </c>
      <c r="Y1171" s="29"/>
      <c r="Z1171" s="45">
        <v>292.25950695821177</v>
      </c>
      <c r="AA1171" s="30"/>
    </row>
    <row r="1172" spans="1:27">
      <c r="A1172" s="26" t="s">
        <v>622</v>
      </c>
      <c r="B1172" s="26" t="s">
        <v>623</v>
      </c>
      <c r="C1172" s="26" t="s">
        <v>192</v>
      </c>
      <c r="D1172" s="26" t="s">
        <v>624</v>
      </c>
      <c r="E1172" s="26" t="s">
        <v>173</v>
      </c>
      <c r="F1172" s="44">
        <v>134960.31</v>
      </c>
      <c r="G1172" s="26" t="s">
        <v>174</v>
      </c>
      <c r="H1172" s="26" t="s">
        <v>1614</v>
      </c>
      <c r="I1172" s="26" t="s">
        <v>174</v>
      </c>
      <c r="K1172" s="26" t="s">
        <v>5421</v>
      </c>
      <c r="L1172" s="26" t="s">
        <v>264</v>
      </c>
      <c r="M1172" s="26" t="s">
        <v>178</v>
      </c>
      <c r="N1172" s="26" t="s">
        <v>120</v>
      </c>
      <c r="O1172" s="26" t="s">
        <v>5422</v>
      </c>
      <c r="P1172" s="26" t="s">
        <v>5423</v>
      </c>
      <c r="Q1172" s="26" t="s">
        <v>5391</v>
      </c>
      <c r="R1172" s="26" t="s">
        <v>5372</v>
      </c>
      <c r="S1172" s="26" t="s">
        <v>5391</v>
      </c>
      <c r="T1172" s="26" t="s">
        <v>5424</v>
      </c>
      <c r="V1172" s="41">
        <v>44503</v>
      </c>
      <c r="W1172" s="47">
        <v>84</v>
      </c>
      <c r="X1172" s="18" t="s">
        <v>7173</v>
      </c>
      <c r="Y1172" s="29"/>
      <c r="Z1172" s="45">
        <v>6573.9056099212366</v>
      </c>
      <c r="AA1172" s="30"/>
    </row>
    <row r="1173" spans="1:27">
      <c r="A1173" s="26" t="s">
        <v>2051</v>
      </c>
      <c r="B1173" s="26" t="s">
        <v>5425</v>
      </c>
      <c r="C1173" s="26" t="s">
        <v>192</v>
      </c>
      <c r="D1173" s="26" t="s">
        <v>2053</v>
      </c>
      <c r="E1173" s="26" t="s">
        <v>173</v>
      </c>
      <c r="F1173" s="44">
        <v>930.9</v>
      </c>
      <c r="G1173" s="26" t="s">
        <v>241</v>
      </c>
      <c r="H1173" s="26" t="s">
        <v>5426</v>
      </c>
      <c r="I1173" s="26" t="s">
        <v>174</v>
      </c>
      <c r="K1173" s="26" t="s">
        <v>5427</v>
      </c>
      <c r="L1173" s="26" t="s">
        <v>241</v>
      </c>
      <c r="M1173" s="26" t="s">
        <v>178</v>
      </c>
      <c r="N1173" s="26" t="s">
        <v>178</v>
      </c>
      <c r="O1173" s="26" t="s">
        <v>5428</v>
      </c>
      <c r="P1173" s="26" t="s">
        <v>241</v>
      </c>
      <c r="Q1173" s="26" t="s">
        <v>5391</v>
      </c>
      <c r="R1173" s="26" t="s">
        <v>5372</v>
      </c>
      <c r="S1173" s="26" t="s">
        <v>5372</v>
      </c>
      <c r="T1173" s="26" t="s">
        <v>5429</v>
      </c>
      <c r="V1173" s="41">
        <v>44503</v>
      </c>
      <c r="W1173" s="47">
        <v>1589</v>
      </c>
      <c r="X1173" s="18" t="s">
        <v>7457</v>
      </c>
      <c r="Y1173" s="29"/>
      <c r="Z1173" s="45">
        <v>45.344062504566558</v>
      </c>
      <c r="AA1173" s="30"/>
    </row>
    <row r="1174" spans="1:27">
      <c r="A1174" s="26" t="s">
        <v>2775</v>
      </c>
      <c r="B1174" s="26" t="s">
        <v>2776</v>
      </c>
      <c r="C1174" s="26" t="s">
        <v>174</v>
      </c>
      <c r="D1174" s="26" t="s">
        <v>2799</v>
      </c>
      <c r="E1174" s="26" t="s">
        <v>173</v>
      </c>
      <c r="F1174" s="44">
        <v>15150.71</v>
      </c>
      <c r="G1174" s="26" t="s">
        <v>174</v>
      </c>
      <c r="H1174" s="26" t="s">
        <v>2799</v>
      </c>
      <c r="I1174" s="26" t="s">
        <v>174</v>
      </c>
      <c r="K1174" s="26" t="s">
        <v>5430</v>
      </c>
      <c r="L1174" s="26" t="s">
        <v>926</v>
      </c>
      <c r="M1174" s="26" t="s">
        <v>178</v>
      </c>
      <c r="N1174" s="26" t="s">
        <v>255</v>
      </c>
      <c r="O1174" s="26" t="s">
        <v>5431</v>
      </c>
      <c r="P1174" s="26" t="s">
        <v>5432</v>
      </c>
      <c r="Q1174" s="26" t="s">
        <v>5391</v>
      </c>
      <c r="R1174" s="26" t="s">
        <v>5372</v>
      </c>
      <c r="S1174" s="26" t="s">
        <v>5391</v>
      </c>
      <c r="T1174" s="26" t="s">
        <v>5433</v>
      </c>
      <c r="V1174" s="41">
        <v>44503</v>
      </c>
      <c r="W1174" s="47">
        <v>825</v>
      </c>
      <c r="X1174" s="18" t="s">
        <v>7350</v>
      </c>
      <c r="Y1174" s="29"/>
      <c r="Z1174" s="45">
        <v>737.98983911114146</v>
      </c>
      <c r="AA1174" s="30"/>
    </row>
    <row r="1175" spans="1:27">
      <c r="A1175" s="26" t="s">
        <v>2775</v>
      </c>
      <c r="B1175" s="26" t="s">
        <v>2776</v>
      </c>
      <c r="C1175" s="26" t="s">
        <v>174</v>
      </c>
      <c r="D1175" s="26" t="s">
        <v>2799</v>
      </c>
      <c r="E1175" s="26" t="s">
        <v>173</v>
      </c>
      <c r="F1175" s="44">
        <v>17151.330000000002</v>
      </c>
      <c r="G1175" s="26" t="s">
        <v>174</v>
      </c>
      <c r="H1175" s="26" t="s">
        <v>2799</v>
      </c>
      <c r="I1175" s="26" t="s">
        <v>174</v>
      </c>
      <c r="K1175" s="26" t="s">
        <v>5434</v>
      </c>
      <c r="L1175" s="26" t="s">
        <v>321</v>
      </c>
      <c r="M1175" s="26" t="s">
        <v>178</v>
      </c>
      <c r="N1175" s="26" t="s">
        <v>255</v>
      </c>
      <c r="O1175" s="26" t="s">
        <v>5435</v>
      </c>
      <c r="P1175" s="26" t="s">
        <v>5432</v>
      </c>
      <c r="Q1175" s="26" t="s">
        <v>5391</v>
      </c>
      <c r="R1175" s="26" t="s">
        <v>5372</v>
      </c>
      <c r="S1175" s="26" t="s">
        <v>5391</v>
      </c>
      <c r="T1175" s="26" t="s">
        <v>5433</v>
      </c>
      <c r="V1175" s="41">
        <v>44503</v>
      </c>
      <c r="W1175" s="47">
        <v>825</v>
      </c>
      <c r="X1175" s="18" t="s">
        <v>7350</v>
      </c>
      <c r="Y1175" s="29"/>
      <c r="Z1175" s="45">
        <v>835.43987491293115</v>
      </c>
      <c r="AA1175" s="30"/>
    </row>
    <row r="1176" spans="1:27">
      <c r="A1176" s="26" t="s">
        <v>2775</v>
      </c>
      <c r="B1176" s="26" t="s">
        <v>2776</v>
      </c>
      <c r="C1176" s="26" t="s">
        <v>174</v>
      </c>
      <c r="D1176" s="26" t="s">
        <v>2799</v>
      </c>
      <c r="E1176" s="26" t="s">
        <v>173</v>
      </c>
      <c r="F1176" s="44">
        <v>2662.25</v>
      </c>
      <c r="G1176" s="26" t="s">
        <v>174</v>
      </c>
      <c r="H1176" s="26" t="s">
        <v>2799</v>
      </c>
      <c r="I1176" s="26" t="s">
        <v>174</v>
      </c>
      <c r="K1176" s="26" t="s">
        <v>5436</v>
      </c>
      <c r="L1176" s="26" t="s">
        <v>485</v>
      </c>
      <c r="M1176" s="26" t="s">
        <v>178</v>
      </c>
      <c r="N1176" s="26" t="s">
        <v>255</v>
      </c>
      <c r="O1176" s="26" t="s">
        <v>5437</v>
      </c>
      <c r="P1176" s="26" t="s">
        <v>5432</v>
      </c>
      <c r="Q1176" s="26" t="s">
        <v>5391</v>
      </c>
      <c r="R1176" s="26" t="s">
        <v>5372</v>
      </c>
      <c r="S1176" s="26" t="s">
        <v>5391</v>
      </c>
      <c r="T1176" s="26" t="s">
        <v>5433</v>
      </c>
      <c r="V1176" s="41">
        <v>44503</v>
      </c>
      <c r="W1176" s="47">
        <v>825</v>
      </c>
      <c r="X1176" s="18" t="s">
        <v>7350</v>
      </c>
      <c r="Y1176" s="29"/>
      <c r="Z1176" s="45">
        <v>129.67797873324989</v>
      </c>
      <c r="AA1176" s="30"/>
    </row>
    <row r="1177" spans="1:27">
      <c r="A1177" s="26" t="s">
        <v>4495</v>
      </c>
      <c r="B1177" s="26" t="s">
        <v>4496</v>
      </c>
      <c r="C1177" s="26" t="s">
        <v>174</v>
      </c>
      <c r="D1177" s="26" t="s">
        <v>4497</v>
      </c>
      <c r="E1177" s="26" t="s">
        <v>173</v>
      </c>
      <c r="F1177" s="44">
        <v>18919.45</v>
      </c>
      <c r="G1177" s="26" t="s">
        <v>174</v>
      </c>
      <c r="H1177" s="26" t="s">
        <v>5438</v>
      </c>
      <c r="I1177" s="26" t="s">
        <v>174</v>
      </c>
      <c r="K1177" s="26" t="s">
        <v>5439</v>
      </c>
      <c r="L1177" s="26" t="s">
        <v>177</v>
      </c>
      <c r="M1177" s="26" t="s">
        <v>178</v>
      </c>
      <c r="N1177" s="26" t="s">
        <v>255</v>
      </c>
      <c r="O1177" s="26" t="s">
        <v>5440</v>
      </c>
      <c r="P1177" s="26" t="s">
        <v>5441</v>
      </c>
      <c r="Q1177" s="26" t="s">
        <v>5391</v>
      </c>
      <c r="R1177" s="26" t="s">
        <v>5372</v>
      </c>
      <c r="S1177" s="26" t="s">
        <v>5391</v>
      </c>
      <c r="T1177" s="26" t="s">
        <v>5442</v>
      </c>
      <c r="V1177" s="41">
        <v>44503</v>
      </c>
      <c r="W1177" s="47">
        <v>545</v>
      </c>
      <c r="X1177" s="18" t="s">
        <v>7291</v>
      </c>
      <c r="Y1177" s="29"/>
      <c r="Z1177" s="45">
        <v>921.56485482008998</v>
      </c>
      <c r="AA1177" s="30"/>
    </row>
    <row r="1178" spans="1:27">
      <c r="A1178" s="26" t="s">
        <v>5443</v>
      </c>
      <c r="B1178" s="26" t="s">
        <v>5444</v>
      </c>
      <c r="C1178" s="26" t="s">
        <v>174</v>
      </c>
      <c r="D1178" s="26" t="s">
        <v>5445</v>
      </c>
      <c r="E1178" s="26" t="s">
        <v>173</v>
      </c>
      <c r="F1178" s="44">
        <v>14460.07</v>
      </c>
      <c r="G1178" s="26" t="s">
        <v>174</v>
      </c>
      <c r="H1178" s="26" t="s">
        <v>5446</v>
      </c>
      <c r="I1178" s="26" t="s">
        <v>174</v>
      </c>
      <c r="K1178" s="26" t="s">
        <v>5447</v>
      </c>
      <c r="L1178" s="26" t="s">
        <v>321</v>
      </c>
      <c r="M1178" s="26" t="s">
        <v>178</v>
      </c>
      <c r="N1178" s="26" t="s">
        <v>255</v>
      </c>
      <c r="O1178" s="26" t="s">
        <v>5448</v>
      </c>
      <c r="P1178" s="26" t="s">
        <v>5449</v>
      </c>
      <c r="Q1178" s="26" t="s">
        <v>5391</v>
      </c>
      <c r="R1178" s="26" t="s">
        <v>5372</v>
      </c>
      <c r="S1178" s="26" t="s">
        <v>5391</v>
      </c>
      <c r="T1178" s="26" t="s">
        <v>5450</v>
      </c>
      <c r="V1178" s="41">
        <v>44503</v>
      </c>
      <c r="W1178" s="47">
        <v>1364</v>
      </c>
      <c r="X1178" s="18" t="s">
        <v>7435</v>
      </c>
      <c r="Y1178" s="29"/>
      <c r="Z1178" s="45">
        <v>704.34882146353823</v>
      </c>
      <c r="AA1178" s="30"/>
    </row>
    <row r="1179" spans="1:27">
      <c r="A1179" s="26" t="s">
        <v>5451</v>
      </c>
      <c r="B1179" s="26" t="s">
        <v>5452</v>
      </c>
      <c r="C1179" s="26" t="s">
        <v>174</v>
      </c>
      <c r="D1179" s="26" t="s">
        <v>5453</v>
      </c>
      <c r="E1179" s="26" t="s">
        <v>173</v>
      </c>
      <c r="F1179" s="44">
        <v>27756.080000000002</v>
      </c>
      <c r="G1179" s="26" t="s">
        <v>174</v>
      </c>
      <c r="H1179" s="26" t="s">
        <v>5454</v>
      </c>
      <c r="I1179" s="26" t="s">
        <v>174</v>
      </c>
      <c r="K1179" s="26" t="s">
        <v>5455</v>
      </c>
      <c r="L1179" s="26" t="s">
        <v>363</v>
      </c>
      <c r="M1179" s="26" t="s">
        <v>178</v>
      </c>
      <c r="N1179" s="26" t="s">
        <v>255</v>
      </c>
      <c r="O1179" s="26" t="s">
        <v>5456</v>
      </c>
      <c r="P1179" s="26" t="s">
        <v>5457</v>
      </c>
      <c r="Q1179" s="26" t="s">
        <v>5391</v>
      </c>
      <c r="R1179" s="26" t="s">
        <v>5391</v>
      </c>
      <c r="S1179" s="26" t="s">
        <v>5391</v>
      </c>
      <c r="T1179" s="26" t="s">
        <v>5458</v>
      </c>
      <c r="V1179" s="41">
        <v>44503</v>
      </c>
      <c r="W1179" s="47">
        <v>1624</v>
      </c>
      <c r="X1179" s="18" t="s">
        <v>7461</v>
      </c>
      <c r="Y1179" s="29"/>
      <c r="Z1179" s="45">
        <v>1351.9963759821139</v>
      </c>
      <c r="AA1179" s="30"/>
    </row>
    <row r="1180" spans="1:27">
      <c r="A1180" s="26" t="s">
        <v>765</v>
      </c>
      <c r="B1180" s="26" t="s">
        <v>766</v>
      </c>
      <c r="C1180" s="26" t="s">
        <v>173</v>
      </c>
      <c r="D1180" s="26" t="s">
        <v>767</v>
      </c>
      <c r="E1180" s="26" t="s">
        <v>173</v>
      </c>
      <c r="F1180" s="44">
        <v>125422.5</v>
      </c>
      <c r="G1180" s="26" t="s">
        <v>174</v>
      </c>
      <c r="H1180" s="26" t="s">
        <v>5459</v>
      </c>
      <c r="I1180" s="26" t="s">
        <v>174</v>
      </c>
      <c r="K1180" s="26" t="s">
        <v>5460</v>
      </c>
      <c r="L1180" s="26" t="s">
        <v>5461</v>
      </c>
      <c r="M1180" s="26" t="s">
        <v>178</v>
      </c>
      <c r="N1180" s="26" t="s">
        <v>274</v>
      </c>
      <c r="O1180" s="26" t="s">
        <v>5462</v>
      </c>
      <c r="P1180" s="26" t="s">
        <v>5463</v>
      </c>
      <c r="Q1180" s="26" t="s">
        <v>5391</v>
      </c>
      <c r="R1180" s="26" t="s">
        <v>5391</v>
      </c>
      <c r="S1180" s="26" t="s">
        <v>5391</v>
      </c>
      <c r="T1180" s="26" t="s">
        <v>5464</v>
      </c>
      <c r="V1180" s="41">
        <v>44503</v>
      </c>
      <c r="W1180" s="47">
        <v>320</v>
      </c>
      <c r="X1180" s="18" t="s">
        <v>7245</v>
      </c>
      <c r="Y1180" s="29"/>
      <c r="Z1180" s="45">
        <v>6109.3196685777193</v>
      </c>
      <c r="AA1180" s="30"/>
    </row>
    <row r="1181" spans="1:27">
      <c r="A1181" s="26" t="s">
        <v>3836</v>
      </c>
      <c r="B1181" s="26" t="s">
        <v>3837</v>
      </c>
      <c r="C1181" s="26" t="s">
        <v>173</v>
      </c>
      <c r="D1181" s="26" t="s">
        <v>5465</v>
      </c>
      <c r="E1181" s="26" t="s">
        <v>173</v>
      </c>
      <c r="F1181" s="44">
        <v>13281.33</v>
      </c>
      <c r="G1181" s="26" t="s">
        <v>174</v>
      </c>
      <c r="H1181" s="26" t="s">
        <v>5466</v>
      </c>
      <c r="I1181" s="26" t="s">
        <v>174</v>
      </c>
      <c r="K1181" s="26" t="s">
        <v>5467</v>
      </c>
      <c r="L1181" s="26" t="s">
        <v>177</v>
      </c>
      <c r="M1181" s="26" t="s">
        <v>178</v>
      </c>
      <c r="N1181" s="26" t="s">
        <v>122</v>
      </c>
      <c r="O1181" s="26" t="s">
        <v>5468</v>
      </c>
      <c r="P1181" s="26" t="s">
        <v>5469</v>
      </c>
      <c r="Q1181" s="26" t="s">
        <v>5391</v>
      </c>
      <c r="R1181" s="26" t="s">
        <v>5391</v>
      </c>
      <c r="S1181" s="26" t="s">
        <v>5391</v>
      </c>
      <c r="T1181" s="26" t="s">
        <v>5470</v>
      </c>
      <c r="V1181" s="41">
        <v>44503</v>
      </c>
      <c r="W1181" s="47">
        <v>819</v>
      </c>
      <c r="X1181" s="18" t="s">
        <v>7347</v>
      </c>
      <c r="Y1181" s="29"/>
      <c r="Z1181" s="45">
        <v>646.93249292488451</v>
      </c>
      <c r="AA1181" s="30"/>
    </row>
    <row r="1182" spans="1:27">
      <c r="A1182" s="26" t="s">
        <v>2051</v>
      </c>
      <c r="B1182" s="26" t="s">
        <v>5471</v>
      </c>
      <c r="C1182" s="26" t="s">
        <v>192</v>
      </c>
      <c r="D1182" s="26" t="s">
        <v>2053</v>
      </c>
      <c r="E1182" s="26" t="s">
        <v>173</v>
      </c>
      <c r="F1182" s="44">
        <v>252039.17</v>
      </c>
      <c r="G1182" s="26" t="s">
        <v>241</v>
      </c>
      <c r="H1182" s="26" t="s">
        <v>5472</v>
      </c>
      <c r="I1182" s="26" t="s">
        <v>174</v>
      </c>
      <c r="K1182" s="26" t="s">
        <v>5473</v>
      </c>
      <c r="L1182" s="26" t="s">
        <v>241</v>
      </c>
      <c r="M1182" s="26" t="s">
        <v>178</v>
      </c>
      <c r="N1182" s="26" t="s">
        <v>178</v>
      </c>
      <c r="O1182" s="26" t="s">
        <v>5474</v>
      </c>
      <c r="P1182" s="26" t="s">
        <v>241</v>
      </c>
      <c r="Q1182" s="26" t="s">
        <v>5391</v>
      </c>
      <c r="R1182" s="26" t="s">
        <v>5391</v>
      </c>
      <c r="S1182" s="26" t="s">
        <v>5391</v>
      </c>
      <c r="T1182" s="26" t="s">
        <v>5475</v>
      </c>
      <c r="V1182" s="41">
        <v>44503</v>
      </c>
      <c r="W1182" s="47">
        <v>1579</v>
      </c>
      <c r="X1182" s="18" t="s">
        <v>7454</v>
      </c>
      <c r="Y1182" s="29"/>
      <c r="Z1182" s="45">
        <v>12276.807259726154</v>
      </c>
      <c r="AA1182" s="30"/>
    </row>
    <row r="1183" spans="1:27">
      <c r="A1183" s="26" t="s">
        <v>5476</v>
      </c>
      <c r="B1183" s="26" t="s">
        <v>5477</v>
      </c>
      <c r="C1183" s="26" t="s">
        <v>174</v>
      </c>
      <c r="D1183" s="26" t="s">
        <v>5478</v>
      </c>
      <c r="E1183" s="26" t="s">
        <v>173</v>
      </c>
      <c r="F1183" s="44">
        <v>376.42</v>
      </c>
      <c r="G1183" s="26" t="s">
        <v>174</v>
      </c>
      <c r="H1183" s="26" t="s">
        <v>676</v>
      </c>
      <c r="I1183" s="26" t="s">
        <v>174</v>
      </c>
      <c r="K1183" s="26" t="s">
        <v>5479</v>
      </c>
      <c r="L1183" s="26" t="s">
        <v>196</v>
      </c>
      <c r="M1183" s="26" t="s">
        <v>178</v>
      </c>
      <c r="N1183" s="26" t="s">
        <v>255</v>
      </c>
      <c r="O1183" s="26" t="s">
        <v>5480</v>
      </c>
      <c r="P1183" s="26" t="s">
        <v>5481</v>
      </c>
      <c r="Q1183" s="26" t="s">
        <v>5391</v>
      </c>
      <c r="R1183" s="26" t="s">
        <v>5391</v>
      </c>
      <c r="S1183" s="26" t="s">
        <v>5391</v>
      </c>
      <c r="T1183" s="26" t="s">
        <v>5482</v>
      </c>
      <c r="V1183" s="41">
        <v>44503</v>
      </c>
      <c r="W1183" s="47">
        <v>742</v>
      </c>
      <c r="X1183" s="18" t="s">
        <v>7322</v>
      </c>
      <c r="Y1183" s="29"/>
      <c r="Z1183" s="45">
        <v>18.335387268201682</v>
      </c>
      <c r="AA1183" s="30"/>
    </row>
    <row r="1184" spans="1:27">
      <c r="A1184" s="26" t="s">
        <v>1299</v>
      </c>
      <c r="B1184" s="26" t="s">
        <v>1300</v>
      </c>
      <c r="C1184" s="26" t="s">
        <v>192</v>
      </c>
      <c r="D1184" s="26" t="s">
        <v>1301</v>
      </c>
      <c r="E1184" s="26" t="s">
        <v>173</v>
      </c>
      <c r="F1184" s="44">
        <v>418056.34</v>
      </c>
      <c r="G1184" s="26" t="s">
        <v>174</v>
      </c>
      <c r="H1184" s="26" t="s">
        <v>5483</v>
      </c>
      <c r="I1184" s="26" t="s">
        <v>174</v>
      </c>
      <c r="K1184" s="26" t="s">
        <v>5484</v>
      </c>
      <c r="L1184" s="26" t="s">
        <v>177</v>
      </c>
      <c r="M1184" s="26" t="s">
        <v>178</v>
      </c>
      <c r="N1184" s="26" t="s">
        <v>179</v>
      </c>
      <c r="O1184" s="26" t="s">
        <v>5485</v>
      </c>
      <c r="P1184" s="26" t="s">
        <v>5486</v>
      </c>
      <c r="Q1184" s="26" t="s">
        <v>5391</v>
      </c>
      <c r="R1184" s="26" t="s">
        <v>5391</v>
      </c>
      <c r="S1184" s="26" t="s">
        <v>5391</v>
      </c>
      <c r="T1184" s="26" t="s">
        <v>5487</v>
      </c>
      <c r="V1184" s="41">
        <v>44503</v>
      </c>
      <c r="W1184" s="47">
        <v>291</v>
      </c>
      <c r="X1184" s="18" t="s">
        <v>7239</v>
      </c>
      <c r="Y1184" s="29"/>
      <c r="Z1184" s="45">
        <v>20363.489968192425</v>
      </c>
      <c r="AA1184" s="30"/>
    </row>
    <row r="1185" spans="1:27">
      <c r="A1185" s="26" t="s">
        <v>5488</v>
      </c>
      <c r="B1185" s="26" t="s">
        <v>5489</v>
      </c>
      <c r="C1185" s="26" t="s">
        <v>174</v>
      </c>
      <c r="D1185" s="26" t="s">
        <v>5490</v>
      </c>
      <c r="E1185" s="26" t="s">
        <v>173</v>
      </c>
      <c r="F1185" s="44">
        <v>3620.4</v>
      </c>
      <c r="G1185" s="26" t="s">
        <v>174</v>
      </c>
      <c r="H1185" s="26" t="s">
        <v>5491</v>
      </c>
      <c r="I1185" s="26" t="s">
        <v>174</v>
      </c>
      <c r="K1185" s="26" t="s">
        <v>5492</v>
      </c>
      <c r="L1185" s="26" t="s">
        <v>241</v>
      </c>
      <c r="M1185" s="26" t="s">
        <v>178</v>
      </c>
      <c r="N1185" s="26" t="s">
        <v>978</v>
      </c>
      <c r="O1185" s="26" t="s">
        <v>5493</v>
      </c>
      <c r="P1185" s="26" t="s">
        <v>5494</v>
      </c>
      <c r="Q1185" s="26" t="s">
        <v>5391</v>
      </c>
      <c r="R1185" s="26" t="s">
        <v>5391</v>
      </c>
      <c r="S1185" s="26" t="s">
        <v>5391</v>
      </c>
      <c r="T1185" s="26" t="s">
        <v>5495</v>
      </c>
      <c r="V1185" s="41">
        <v>44503</v>
      </c>
      <c r="W1185" s="47">
        <v>1251</v>
      </c>
      <c r="X1185" s="18" t="s">
        <v>7425</v>
      </c>
      <c r="Y1185" s="29"/>
      <c r="Z1185" s="45">
        <v>176.34938649858501</v>
      </c>
      <c r="AA1185" s="30"/>
    </row>
    <row r="1186" spans="1:27">
      <c r="A1186" s="26" t="s">
        <v>1763</v>
      </c>
      <c r="B1186" s="26" t="s">
        <v>1764</v>
      </c>
      <c r="C1186" s="26" t="s">
        <v>173</v>
      </c>
      <c r="D1186" s="26" t="s">
        <v>1765</v>
      </c>
      <c r="E1186" s="26" t="s">
        <v>173</v>
      </c>
      <c r="F1186" s="44">
        <v>17851.98</v>
      </c>
      <c r="G1186" s="26" t="s">
        <v>174</v>
      </c>
      <c r="H1186" s="26" t="s">
        <v>5496</v>
      </c>
      <c r="I1186" s="26" t="s">
        <v>174</v>
      </c>
      <c r="K1186" s="26" t="s">
        <v>5497</v>
      </c>
      <c r="L1186" s="26" t="s">
        <v>5498</v>
      </c>
      <c r="M1186" s="26" t="s">
        <v>178</v>
      </c>
      <c r="N1186" s="26" t="s">
        <v>274</v>
      </c>
      <c r="O1186" s="26" t="s">
        <v>5499</v>
      </c>
      <c r="P1186" s="26" t="s">
        <v>5500</v>
      </c>
      <c r="Q1186" s="26" t="s">
        <v>5391</v>
      </c>
      <c r="R1186" s="26" t="s">
        <v>5391</v>
      </c>
      <c r="S1186" s="26" t="s">
        <v>5391</v>
      </c>
      <c r="T1186" s="26" t="s">
        <v>5501</v>
      </c>
      <c r="V1186" s="41">
        <v>44503</v>
      </c>
      <c r="W1186" s="47">
        <v>476</v>
      </c>
      <c r="X1186" s="18" t="s">
        <v>7283</v>
      </c>
      <c r="Y1186" s="29"/>
      <c r="Z1186" s="45">
        <v>869.56847883797627</v>
      </c>
      <c r="AA1186" s="30"/>
    </row>
    <row r="1187" spans="1:27">
      <c r="A1187" s="26" t="s">
        <v>5502</v>
      </c>
      <c r="B1187" s="26" t="s">
        <v>5503</v>
      </c>
      <c r="C1187" s="26" t="s">
        <v>173</v>
      </c>
      <c r="D1187" s="26" t="s">
        <v>5504</v>
      </c>
      <c r="E1187" s="26" t="s">
        <v>173</v>
      </c>
      <c r="F1187" s="44">
        <v>90869.16</v>
      </c>
      <c r="G1187" s="26" t="s">
        <v>241</v>
      </c>
      <c r="H1187" s="26" t="s">
        <v>5505</v>
      </c>
      <c r="I1187" s="26" t="s">
        <v>174</v>
      </c>
      <c r="K1187" s="26" t="s">
        <v>5506</v>
      </c>
      <c r="L1187" s="26" t="s">
        <v>241</v>
      </c>
      <c r="M1187" s="26" t="s">
        <v>178</v>
      </c>
      <c r="N1187" s="26" t="s">
        <v>178</v>
      </c>
      <c r="O1187" s="26" t="s">
        <v>5507</v>
      </c>
      <c r="P1187" s="26" t="s">
        <v>241</v>
      </c>
      <c r="Q1187" s="26" t="s">
        <v>5391</v>
      </c>
      <c r="R1187" s="26" t="s">
        <v>5391</v>
      </c>
      <c r="S1187" s="26" t="s">
        <v>5391</v>
      </c>
      <c r="T1187" s="26" t="s">
        <v>5508</v>
      </c>
      <c r="V1187" s="41">
        <v>44503</v>
      </c>
      <c r="W1187" s="47">
        <v>1316</v>
      </c>
      <c r="X1187" s="18" t="s">
        <v>7431</v>
      </c>
      <c r="Y1187" s="29"/>
      <c r="Z1187" s="45">
        <v>4426.2293165511437</v>
      </c>
      <c r="AA1187" s="30"/>
    </row>
    <row r="1188" spans="1:27">
      <c r="A1188" s="26" t="s">
        <v>2975</v>
      </c>
      <c r="B1188" s="26" t="s">
        <v>2976</v>
      </c>
      <c r="C1188" s="26" t="s">
        <v>174</v>
      </c>
      <c r="D1188" s="26" t="s">
        <v>1266</v>
      </c>
      <c r="E1188" s="26" t="s">
        <v>173</v>
      </c>
      <c r="F1188" s="44">
        <v>1427204.7</v>
      </c>
      <c r="G1188" s="26" t="s">
        <v>174</v>
      </c>
      <c r="H1188" s="26" t="s">
        <v>5509</v>
      </c>
      <c r="I1188" s="26" t="s">
        <v>174</v>
      </c>
      <c r="K1188" s="26" t="s">
        <v>5510</v>
      </c>
      <c r="L1188" s="26" t="s">
        <v>321</v>
      </c>
      <c r="M1188" s="26" t="s">
        <v>178</v>
      </c>
      <c r="N1188" s="26" t="s">
        <v>255</v>
      </c>
      <c r="O1188" s="26" t="s">
        <v>5511</v>
      </c>
      <c r="P1188" s="26" t="s">
        <v>5512</v>
      </c>
      <c r="Q1188" s="26" t="s">
        <v>5391</v>
      </c>
      <c r="R1188" s="26" t="s">
        <v>5391</v>
      </c>
      <c r="S1188" s="26" t="s">
        <v>5391</v>
      </c>
      <c r="T1188" s="26" t="s">
        <v>5513</v>
      </c>
      <c r="V1188" s="41">
        <v>44503</v>
      </c>
      <c r="W1188" s="47">
        <v>422</v>
      </c>
      <c r="X1188" s="18" t="s">
        <v>7275</v>
      </c>
      <c r="Y1188" s="29"/>
      <c r="Z1188" s="45">
        <v>69519.023658407095</v>
      </c>
      <c r="AA1188" s="30"/>
    </row>
    <row r="1189" spans="1:27">
      <c r="A1189" s="26" t="s">
        <v>1323</v>
      </c>
      <c r="B1189" s="26" t="s">
        <v>1324</v>
      </c>
      <c r="C1189" s="26" t="s">
        <v>174</v>
      </c>
      <c r="D1189" s="26" t="s">
        <v>1325</v>
      </c>
      <c r="E1189" s="26" t="s">
        <v>173</v>
      </c>
      <c r="F1189" s="44">
        <v>11014.59</v>
      </c>
      <c r="G1189" s="26" t="s">
        <v>174</v>
      </c>
      <c r="H1189" s="26" t="s">
        <v>1326</v>
      </c>
      <c r="I1189" s="26" t="s">
        <v>174</v>
      </c>
      <c r="K1189" s="26" t="s">
        <v>5514</v>
      </c>
      <c r="L1189" s="26" t="s">
        <v>177</v>
      </c>
      <c r="M1189" s="26" t="s">
        <v>178</v>
      </c>
      <c r="N1189" s="26" t="s">
        <v>255</v>
      </c>
      <c r="O1189" s="26" t="s">
        <v>5515</v>
      </c>
      <c r="P1189" s="26" t="s">
        <v>5516</v>
      </c>
      <c r="Q1189" s="26" t="s">
        <v>5391</v>
      </c>
      <c r="R1189" s="26" t="s">
        <v>5391</v>
      </c>
      <c r="S1189" s="26" t="s">
        <v>5391</v>
      </c>
      <c r="T1189" s="26" t="s">
        <v>5517</v>
      </c>
      <c r="V1189" s="41">
        <v>44503</v>
      </c>
      <c r="W1189" s="47">
        <v>340</v>
      </c>
      <c r="X1189" s="18" t="s">
        <v>1326</v>
      </c>
      <c r="Y1189" s="29"/>
      <c r="Z1189" s="45">
        <v>536.51977379114169</v>
      </c>
      <c r="AA1189" s="30"/>
    </row>
    <row r="1190" spans="1:27">
      <c r="A1190" s="26" t="s">
        <v>5518</v>
      </c>
      <c r="B1190" s="26" t="s">
        <v>5519</v>
      </c>
      <c r="C1190" s="26" t="s">
        <v>173</v>
      </c>
      <c r="D1190" s="26" t="s">
        <v>5520</v>
      </c>
      <c r="E1190" s="26" t="s">
        <v>173</v>
      </c>
      <c r="F1190" s="44">
        <v>168134.47</v>
      </c>
      <c r="G1190" s="26" t="s">
        <v>174</v>
      </c>
      <c r="H1190" s="26" t="s">
        <v>5521</v>
      </c>
      <c r="I1190" s="26" t="s">
        <v>174</v>
      </c>
      <c r="K1190" s="26" t="s">
        <v>5522</v>
      </c>
      <c r="L1190" s="26" t="s">
        <v>177</v>
      </c>
      <c r="M1190" s="26" t="s">
        <v>178</v>
      </c>
      <c r="N1190" s="26" t="s">
        <v>558</v>
      </c>
      <c r="O1190" s="26" t="s">
        <v>5523</v>
      </c>
      <c r="P1190" s="26" t="s">
        <v>5524</v>
      </c>
      <c r="Q1190" s="26" t="s">
        <v>5391</v>
      </c>
      <c r="R1190" s="26" t="s">
        <v>5391</v>
      </c>
      <c r="S1190" s="26" t="s">
        <v>5391</v>
      </c>
      <c r="T1190" s="26" t="s">
        <v>5525</v>
      </c>
      <c r="V1190" s="41">
        <v>44503</v>
      </c>
      <c r="W1190" s="47">
        <v>1338</v>
      </c>
      <c r="X1190" s="18" t="s">
        <v>7432</v>
      </c>
      <c r="Y1190" s="29"/>
      <c r="Z1190" s="45">
        <v>8189.8162174800418</v>
      </c>
      <c r="AA1190" s="30"/>
    </row>
    <row r="1191" spans="1:27">
      <c r="A1191" s="26" t="s">
        <v>3819</v>
      </c>
      <c r="B1191" s="26" t="s">
        <v>3820</v>
      </c>
      <c r="C1191" s="26" t="s">
        <v>174</v>
      </c>
      <c r="D1191" s="26" t="s">
        <v>5526</v>
      </c>
      <c r="E1191" s="26" t="s">
        <v>173</v>
      </c>
      <c r="F1191" s="44">
        <v>13681.75</v>
      </c>
      <c r="G1191" s="26" t="s">
        <v>174</v>
      </c>
      <c r="H1191" s="26" t="s">
        <v>5527</v>
      </c>
      <c r="I1191" s="26" t="s">
        <v>174</v>
      </c>
      <c r="K1191" s="26" t="s">
        <v>5528</v>
      </c>
      <c r="L1191" s="26" t="s">
        <v>321</v>
      </c>
      <c r="M1191" s="26" t="s">
        <v>178</v>
      </c>
      <c r="N1191" s="26" t="s">
        <v>255</v>
      </c>
      <c r="O1191" s="26" t="s">
        <v>5529</v>
      </c>
      <c r="P1191" s="26" t="s">
        <v>5530</v>
      </c>
      <c r="Q1191" s="26" t="s">
        <v>5391</v>
      </c>
      <c r="R1191" s="26" t="s">
        <v>5391</v>
      </c>
      <c r="S1191" s="26" t="s">
        <v>5391</v>
      </c>
      <c r="T1191" s="26" t="s">
        <v>5531</v>
      </c>
      <c r="V1191" s="41">
        <v>44503</v>
      </c>
      <c r="W1191" s="47">
        <v>846</v>
      </c>
      <c r="X1191" s="18" t="s">
        <v>7361</v>
      </c>
      <c r="Y1191" s="29"/>
      <c r="Z1191" s="45">
        <v>666.43691822091898</v>
      </c>
      <c r="AA1191" s="30"/>
    </row>
    <row r="1192" spans="1:27">
      <c r="A1192" s="26" t="s">
        <v>5532</v>
      </c>
      <c r="B1192" s="26" t="s">
        <v>5533</v>
      </c>
      <c r="C1192" s="26" t="s">
        <v>192</v>
      </c>
      <c r="D1192" s="26" t="s">
        <v>5534</v>
      </c>
      <c r="E1192" s="26" t="s">
        <v>173</v>
      </c>
      <c r="F1192" s="44">
        <v>16063.7</v>
      </c>
      <c r="G1192" s="26" t="s">
        <v>174</v>
      </c>
      <c r="H1192" s="26" t="s">
        <v>5535</v>
      </c>
      <c r="I1192" s="26" t="s">
        <v>174</v>
      </c>
      <c r="K1192" s="26" t="s">
        <v>5536</v>
      </c>
      <c r="L1192" s="26" t="s">
        <v>177</v>
      </c>
      <c r="M1192" s="26" t="s">
        <v>178</v>
      </c>
      <c r="N1192" s="26" t="s">
        <v>179</v>
      </c>
      <c r="O1192" s="26" t="s">
        <v>5537</v>
      </c>
      <c r="P1192" s="26" t="s">
        <v>5538</v>
      </c>
      <c r="Q1192" s="26" t="s">
        <v>5391</v>
      </c>
      <c r="R1192" s="26" t="s">
        <v>5391</v>
      </c>
      <c r="S1192" s="26" t="s">
        <v>5391</v>
      </c>
      <c r="T1192" s="26" t="s">
        <v>5539</v>
      </c>
      <c r="V1192" s="41">
        <v>44503</v>
      </c>
      <c r="W1192" s="47">
        <v>1580</v>
      </c>
      <c r="X1192" s="18" t="s">
        <v>7455</v>
      </c>
      <c r="Y1192" s="29"/>
      <c r="Z1192" s="45">
        <v>782.46150698743782</v>
      </c>
      <c r="AA1192" s="30"/>
    </row>
    <row r="1193" spans="1:27">
      <c r="A1193" s="26" t="s">
        <v>5540</v>
      </c>
      <c r="B1193" s="26" t="s">
        <v>5541</v>
      </c>
      <c r="C1193" s="26" t="s">
        <v>173</v>
      </c>
      <c r="D1193" s="26" t="s">
        <v>5542</v>
      </c>
      <c r="E1193" s="26" t="s">
        <v>173</v>
      </c>
      <c r="F1193" s="44">
        <v>3782.18</v>
      </c>
      <c r="G1193" s="26" t="s">
        <v>174</v>
      </c>
      <c r="H1193" s="26" t="s">
        <v>5543</v>
      </c>
      <c r="I1193" s="26" t="s">
        <v>174</v>
      </c>
      <c r="K1193" s="26" t="s">
        <v>5544</v>
      </c>
      <c r="L1193" s="26" t="s">
        <v>5545</v>
      </c>
      <c r="M1193" s="26" t="s">
        <v>178</v>
      </c>
      <c r="N1193" s="26" t="s">
        <v>274</v>
      </c>
      <c r="O1193" s="26" t="s">
        <v>5546</v>
      </c>
      <c r="P1193" s="26" t="s">
        <v>5547</v>
      </c>
      <c r="Q1193" s="26" t="s">
        <v>5391</v>
      </c>
      <c r="R1193" s="26" t="s">
        <v>5391</v>
      </c>
      <c r="S1193" s="26" t="s">
        <v>5391</v>
      </c>
      <c r="T1193" s="26" t="s">
        <v>5548</v>
      </c>
      <c r="V1193" s="41">
        <v>44503</v>
      </c>
      <c r="W1193" s="47">
        <v>1004</v>
      </c>
      <c r="X1193" s="18" t="s">
        <v>7391</v>
      </c>
      <c r="Y1193" s="29"/>
      <c r="Z1193" s="45">
        <v>184.22967700453489</v>
      </c>
      <c r="AA1193" s="30"/>
    </row>
    <row r="1194" spans="1:27">
      <c r="A1194" s="26" t="s">
        <v>1954</v>
      </c>
      <c r="B1194" s="26" t="s">
        <v>1955</v>
      </c>
      <c r="C1194" s="26" t="s">
        <v>173</v>
      </c>
      <c r="D1194" s="26" t="s">
        <v>1956</v>
      </c>
      <c r="E1194" s="26" t="s">
        <v>173</v>
      </c>
      <c r="F1194" s="44">
        <v>570312.73</v>
      </c>
      <c r="G1194" s="26" t="s">
        <v>174</v>
      </c>
      <c r="H1194" s="26" t="s">
        <v>3962</v>
      </c>
      <c r="I1194" s="26" t="s">
        <v>174</v>
      </c>
      <c r="K1194" s="26" t="s">
        <v>5549</v>
      </c>
      <c r="L1194" s="26" t="s">
        <v>177</v>
      </c>
      <c r="M1194" s="26" t="s">
        <v>178</v>
      </c>
      <c r="N1194" s="26" t="s">
        <v>451</v>
      </c>
      <c r="O1194" s="26" t="s">
        <v>5550</v>
      </c>
      <c r="P1194" s="26" t="s">
        <v>5551</v>
      </c>
      <c r="Q1194" s="26" t="s">
        <v>5391</v>
      </c>
      <c r="R1194" s="26" t="s">
        <v>5391</v>
      </c>
      <c r="S1194" s="26" t="s">
        <v>5391</v>
      </c>
      <c r="T1194" s="26" t="s">
        <v>5552</v>
      </c>
      <c r="V1194" s="41">
        <v>44503</v>
      </c>
      <c r="W1194" s="47">
        <v>456</v>
      </c>
      <c r="X1194" s="18" t="s">
        <v>7278</v>
      </c>
      <c r="Y1194" s="29"/>
      <c r="Z1194" s="45">
        <v>27779.886213631959</v>
      </c>
      <c r="AA1194" s="30"/>
    </row>
    <row r="1195" spans="1:27">
      <c r="A1195" s="26" t="s">
        <v>597</v>
      </c>
      <c r="B1195" s="26" t="s">
        <v>598</v>
      </c>
      <c r="C1195" s="26" t="s">
        <v>192</v>
      </c>
      <c r="D1195" s="26" t="s">
        <v>599</v>
      </c>
      <c r="E1195" s="26" t="s">
        <v>173</v>
      </c>
      <c r="F1195" s="44">
        <v>106533.1</v>
      </c>
      <c r="G1195" s="26" t="s">
        <v>174</v>
      </c>
      <c r="H1195" s="26" t="s">
        <v>5553</v>
      </c>
      <c r="I1195" s="26" t="s">
        <v>174</v>
      </c>
      <c r="K1195" s="26" t="s">
        <v>5554</v>
      </c>
      <c r="L1195" s="26" t="s">
        <v>177</v>
      </c>
      <c r="M1195" s="26" t="s">
        <v>178</v>
      </c>
      <c r="N1195" s="26" t="s">
        <v>179</v>
      </c>
      <c r="O1195" s="26" t="s">
        <v>5555</v>
      </c>
      <c r="P1195" s="26" t="s">
        <v>5556</v>
      </c>
      <c r="Q1195" s="26" t="s">
        <v>5391</v>
      </c>
      <c r="R1195" s="26" t="s">
        <v>5391</v>
      </c>
      <c r="S1195" s="26" t="s">
        <v>5391</v>
      </c>
      <c r="T1195" s="26" t="s">
        <v>5557</v>
      </c>
      <c r="V1195" s="41">
        <v>44503</v>
      </c>
      <c r="W1195" s="47">
        <v>336</v>
      </c>
      <c r="X1195" s="18" t="s">
        <v>7251</v>
      </c>
      <c r="Y1195" s="29"/>
      <c r="Z1195" s="45">
        <v>5189.2185467883119</v>
      </c>
      <c r="AA1195" s="30"/>
    </row>
    <row r="1196" spans="1:27">
      <c r="A1196" s="26" t="s">
        <v>3387</v>
      </c>
      <c r="B1196" s="26" t="s">
        <v>3388</v>
      </c>
      <c r="C1196" s="26" t="s">
        <v>174</v>
      </c>
      <c r="D1196" s="26" t="s">
        <v>3389</v>
      </c>
      <c r="E1196" s="26" t="s">
        <v>173</v>
      </c>
      <c r="F1196" s="44">
        <v>47672.51</v>
      </c>
      <c r="G1196" s="26" t="s">
        <v>174</v>
      </c>
      <c r="H1196" s="26" t="s">
        <v>5558</v>
      </c>
      <c r="I1196" s="26" t="s">
        <v>174</v>
      </c>
      <c r="K1196" s="26" t="s">
        <v>5559</v>
      </c>
      <c r="L1196" s="26" t="s">
        <v>363</v>
      </c>
      <c r="M1196" s="26" t="s">
        <v>178</v>
      </c>
      <c r="N1196" s="26" t="s">
        <v>255</v>
      </c>
      <c r="O1196" s="26" t="s">
        <v>5560</v>
      </c>
      <c r="P1196" s="26" t="s">
        <v>5561</v>
      </c>
      <c r="Q1196" s="26" t="s">
        <v>5391</v>
      </c>
      <c r="R1196" s="26" t="s">
        <v>5391</v>
      </c>
      <c r="S1196" s="26" t="s">
        <v>5391</v>
      </c>
      <c r="T1196" s="26" t="s">
        <v>5562</v>
      </c>
      <c r="V1196" s="41">
        <v>44503</v>
      </c>
      <c r="W1196" s="47">
        <v>820</v>
      </c>
      <c r="X1196" s="18" t="s">
        <v>7348</v>
      </c>
      <c r="Y1196" s="29"/>
      <c r="Z1196" s="45">
        <v>2322.124044676737</v>
      </c>
      <c r="AA1196" s="30"/>
    </row>
    <row r="1197" spans="1:27">
      <c r="A1197" s="26" t="s">
        <v>3001</v>
      </c>
      <c r="B1197" s="26" t="s">
        <v>3002</v>
      </c>
      <c r="C1197" s="26" t="s">
        <v>192</v>
      </c>
      <c r="D1197" s="26" t="s">
        <v>3003</v>
      </c>
      <c r="E1197" s="26" t="s">
        <v>173</v>
      </c>
      <c r="F1197" s="44">
        <v>383229.18</v>
      </c>
      <c r="G1197" s="26" t="s">
        <v>174</v>
      </c>
      <c r="H1197" s="26" t="s">
        <v>5563</v>
      </c>
      <c r="I1197" s="26" t="s">
        <v>174</v>
      </c>
      <c r="K1197" s="26" t="s">
        <v>5564</v>
      </c>
      <c r="L1197" s="26" t="s">
        <v>177</v>
      </c>
      <c r="M1197" s="26" t="s">
        <v>178</v>
      </c>
      <c r="N1197" s="26" t="s">
        <v>179</v>
      </c>
      <c r="O1197" s="26" t="s">
        <v>5565</v>
      </c>
      <c r="P1197" s="26" t="s">
        <v>5566</v>
      </c>
      <c r="Q1197" s="26" t="s">
        <v>5391</v>
      </c>
      <c r="R1197" s="26" t="s">
        <v>5391</v>
      </c>
      <c r="S1197" s="26" t="s">
        <v>5391</v>
      </c>
      <c r="T1197" s="26" t="s">
        <v>5567</v>
      </c>
      <c r="V1197" s="41">
        <v>44503</v>
      </c>
      <c r="W1197" s="47">
        <v>801</v>
      </c>
      <c r="X1197" s="18" t="s">
        <v>8226</v>
      </c>
      <c r="Y1197" s="29"/>
      <c r="Z1197" s="45">
        <v>18667.061866466633</v>
      </c>
      <c r="AA1197" s="30"/>
    </row>
    <row r="1198" spans="1:27">
      <c r="A1198" s="26" t="s">
        <v>3723</v>
      </c>
      <c r="B1198" s="26" t="s">
        <v>3724</v>
      </c>
      <c r="C1198" s="26" t="s">
        <v>173</v>
      </c>
      <c r="D1198" s="26" t="s">
        <v>3725</v>
      </c>
      <c r="E1198" s="26" t="s">
        <v>173</v>
      </c>
      <c r="F1198" s="44">
        <v>32910.39</v>
      </c>
      <c r="G1198" s="26" t="s">
        <v>174</v>
      </c>
      <c r="H1198" s="26" t="s">
        <v>2637</v>
      </c>
      <c r="I1198" s="26" t="s">
        <v>174</v>
      </c>
      <c r="K1198" s="26" t="s">
        <v>5568</v>
      </c>
      <c r="L1198" s="26" t="s">
        <v>177</v>
      </c>
      <c r="M1198" s="26" t="s">
        <v>178</v>
      </c>
      <c r="N1198" s="26" t="s">
        <v>451</v>
      </c>
      <c r="O1198" s="26" t="s">
        <v>5569</v>
      </c>
      <c r="P1198" s="26" t="s">
        <v>5570</v>
      </c>
      <c r="Q1198" s="26" t="s">
        <v>5391</v>
      </c>
      <c r="R1198" s="26" t="s">
        <v>5391</v>
      </c>
      <c r="S1198" s="26" t="s">
        <v>5391</v>
      </c>
      <c r="T1198" s="26" t="s">
        <v>5571</v>
      </c>
      <c r="V1198" s="41">
        <v>44503</v>
      </c>
      <c r="W1198" s="47">
        <v>845</v>
      </c>
      <c r="X1198" s="18" t="s">
        <v>7360</v>
      </c>
      <c r="Y1198" s="29"/>
      <c r="Z1198" s="45">
        <v>1603.0623925337438</v>
      </c>
      <c r="AA1198" s="30"/>
    </row>
    <row r="1199" spans="1:27">
      <c r="A1199" s="26" t="s">
        <v>1745</v>
      </c>
      <c r="B1199" s="26" t="s">
        <v>1746</v>
      </c>
      <c r="C1199" s="26" t="s">
        <v>174</v>
      </c>
      <c r="D1199" s="26" t="s">
        <v>1747</v>
      </c>
      <c r="E1199" s="26" t="s">
        <v>173</v>
      </c>
      <c r="F1199" s="44">
        <v>861559.74</v>
      </c>
      <c r="G1199" s="26" t="s">
        <v>174</v>
      </c>
      <c r="H1199" s="26" t="s">
        <v>5572</v>
      </c>
      <c r="I1199" s="26" t="s">
        <v>174</v>
      </c>
      <c r="K1199" s="26" t="s">
        <v>5573</v>
      </c>
      <c r="L1199" s="26" t="s">
        <v>1638</v>
      </c>
      <c r="M1199" s="26" t="s">
        <v>178</v>
      </c>
      <c r="N1199" s="26" t="s">
        <v>255</v>
      </c>
      <c r="O1199" s="26" t="s">
        <v>5574</v>
      </c>
      <c r="P1199" s="26" t="s">
        <v>5575</v>
      </c>
      <c r="Q1199" s="26" t="s">
        <v>5391</v>
      </c>
      <c r="R1199" s="26" t="s">
        <v>5391</v>
      </c>
      <c r="S1199" s="26" t="s">
        <v>5391</v>
      </c>
      <c r="T1199" s="26" t="s">
        <v>5576</v>
      </c>
      <c r="V1199" s="41">
        <v>44503</v>
      </c>
      <c r="W1199" s="47">
        <v>470</v>
      </c>
      <c r="X1199" s="18" t="s">
        <v>7281</v>
      </c>
      <c r="Y1199" s="29"/>
      <c r="Z1199" s="45">
        <v>41966.504137907519</v>
      </c>
      <c r="AA1199" s="30"/>
    </row>
    <row r="1200" spans="1:27">
      <c r="A1200" s="26" t="s">
        <v>434</v>
      </c>
      <c r="B1200" s="26" t="s">
        <v>435</v>
      </c>
      <c r="C1200" s="26" t="s">
        <v>192</v>
      </c>
      <c r="D1200" s="26" t="s">
        <v>436</v>
      </c>
      <c r="E1200" s="26" t="s">
        <v>173</v>
      </c>
      <c r="F1200" s="44">
        <v>871431.46</v>
      </c>
      <c r="G1200" s="26" t="s">
        <v>241</v>
      </c>
      <c r="H1200" s="26" t="s">
        <v>5577</v>
      </c>
      <c r="I1200" s="26" t="s">
        <v>174</v>
      </c>
      <c r="K1200" s="26" t="s">
        <v>5578</v>
      </c>
      <c r="L1200" s="26" t="s">
        <v>241</v>
      </c>
      <c r="M1200" s="26" t="s">
        <v>178</v>
      </c>
      <c r="N1200" s="26" t="s">
        <v>178</v>
      </c>
      <c r="O1200" s="26" t="s">
        <v>5579</v>
      </c>
      <c r="P1200" s="26" t="s">
        <v>241</v>
      </c>
      <c r="Q1200" s="26" t="s">
        <v>5391</v>
      </c>
      <c r="R1200" s="26" t="s">
        <v>5391</v>
      </c>
      <c r="S1200" s="26" t="s">
        <v>5391</v>
      </c>
      <c r="T1200" s="26" t="s">
        <v>5580</v>
      </c>
      <c r="V1200" s="41">
        <v>44503</v>
      </c>
      <c r="W1200" s="47">
        <v>494</v>
      </c>
      <c r="X1200" s="18" t="s">
        <v>7288</v>
      </c>
      <c r="Y1200" s="29"/>
      <c r="Z1200" s="45">
        <v>42447.354807912438</v>
      </c>
      <c r="AA1200" s="30"/>
    </row>
    <row r="1201" spans="1:27">
      <c r="A1201" s="26" t="s">
        <v>4798</v>
      </c>
      <c r="B1201" s="26" t="s">
        <v>4799</v>
      </c>
      <c r="C1201" s="26" t="s">
        <v>174</v>
      </c>
      <c r="D1201" s="26" t="s">
        <v>4800</v>
      </c>
      <c r="E1201" s="26" t="s">
        <v>173</v>
      </c>
      <c r="F1201" s="44">
        <v>13000</v>
      </c>
      <c r="G1201" s="26" t="s">
        <v>174</v>
      </c>
      <c r="H1201" s="26" t="s">
        <v>5581</v>
      </c>
      <c r="I1201" s="26" t="s">
        <v>174</v>
      </c>
      <c r="K1201" s="26" t="s">
        <v>5582</v>
      </c>
      <c r="L1201" s="26" t="s">
        <v>363</v>
      </c>
      <c r="M1201" s="26" t="s">
        <v>178</v>
      </c>
      <c r="N1201" s="26" t="s">
        <v>255</v>
      </c>
      <c r="O1201" s="26" t="s">
        <v>5583</v>
      </c>
      <c r="P1201" s="26" t="s">
        <v>5584</v>
      </c>
      <c r="Q1201" s="26" t="s">
        <v>5391</v>
      </c>
      <c r="R1201" s="26" t="s">
        <v>5391</v>
      </c>
      <c r="S1201" s="26" t="s">
        <v>5391</v>
      </c>
      <c r="T1201" s="26" t="s">
        <v>5585</v>
      </c>
      <c r="V1201" s="41">
        <v>44503</v>
      </c>
      <c r="W1201" s="47">
        <v>1379</v>
      </c>
      <c r="X1201" s="18" t="s">
        <v>7438</v>
      </c>
      <c r="Y1201" s="29"/>
      <c r="Z1201" s="45">
        <v>633.22893174279216</v>
      </c>
      <c r="AA1201" s="30"/>
    </row>
    <row r="1202" spans="1:27">
      <c r="A1202" s="26" t="s">
        <v>455</v>
      </c>
      <c r="B1202" s="26" t="s">
        <v>456</v>
      </c>
      <c r="C1202" s="26" t="s">
        <v>192</v>
      </c>
      <c r="D1202" s="26" t="s">
        <v>457</v>
      </c>
      <c r="E1202" s="26" t="s">
        <v>173</v>
      </c>
      <c r="F1202" s="44">
        <v>47141.07</v>
      </c>
      <c r="G1202" s="26" t="s">
        <v>174</v>
      </c>
      <c r="H1202" s="26" t="s">
        <v>5586</v>
      </c>
      <c r="I1202" s="26" t="s">
        <v>174</v>
      </c>
      <c r="K1202" s="26" t="s">
        <v>5587</v>
      </c>
      <c r="L1202" s="26" t="s">
        <v>177</v>
      </c>
      <c r="M1202" s="26" t="s">
        <v>178</v>
      </c>
      <c r="N1202" s="26" t="s">
        <v>179</v>
      </c>
      <c r="O1202" s="26" t="s">
        <v>5588</v>
      </c>
      <c r="P1202" s="26" t="s">
        <v>5589</v>
      </c>
      <c r="Q1202" s="26" t="s">
        <v>5391</v>
      </c>
      <c r="R1202" s="26" t="s">
        <v>5391</v>
      </c>
      <c r="S1202" s="26" t="s">
        <v>5391</v>
      </c>
      <c r="T1202" s="26" t="s">
        <v>5590</v>
      </c>
      <c r="V1202" s="41">
        <v>44503</v>
      </c>
      <c r="W1202" s="47">
        <v>355</v>
      </c>
      <c r="X1202" s="18" t="s">
        <v>7254</v>
      </c>
      <c r="Y1202" s="29"/>
      <c r="Z1202" s="45">
        <v>2296.2376459470916</v>
      </c>
      <c r="AA1202" s="30"/>
    </row>
    <row r="1203" spans="1:27">
      <c r="A1203" s="26" t="s">
        <v>757</v>
      </c>
      <c r="B1203" s="26" t="s">
        <v>758</v>
      </c>
      <c r="C1203" s="26" t="s">
        <v>174</v>
      </c>
      <c r="D1203" s="26" t="s">
        <v>759</v>
      </c>
      <c r="E1203" s="26" t="s">
        <v>173</v>
      </c>
      <c r="F1203" s="44">
        <v>53926.84</v>
      </c>
      <c r="G1203" s="26" t="s">
        <v>174</v>
      </c>
      <c r="H1203" s="26" t="s">
        <v>565</v>
      </c>
      <c r="I1203" s="26" t="s">
        <v>174</v>
      </c>
      <c r="K1203" s="26" t="s">
        <v>5591</v>
      </c>
      <c r="L1203" s="26" t="s">
        <v>264</v>
      </c>
      <c r="M1203" s="26" t="s">
        <v>178</v>
      </c>
      <c r="N1203" s="26" t="s">
        <v>255</v>
      </c>
      <c r="O1203" s="26" t="s">
        <v>5592</v>
      </c>
      <c r="P1203" s="26" t="s">
        <v>5593</v>
      </c>
      <c r="Q1203" s="26" t="s">
        <v>5391</v>
      </c>
      <c r="R1203" s="26" t="s">
        <v>5391</v>
      </c>
      <c r="S1203" s="26" t="s">
        <v>5391</v>
      </c>
      <c r="T1203" s="26" t="s">
        <v>5594</v>
      </c>
      <c r="V1203" s="41">
        <v>44503</v>
      </c>
      <c r="W1203" s="47">
        <v>26</v>
      </c>
      <c r="X1203" s="18" t="s">
        <v>7157</v>
      </c>
      <c r="Y1203" s="29"/>
      <c r="Z1203" s="45">
        <v>2626.7719450357285</v>
      </c>
      <c r="AA1203" s="30"/>
    </row>
    <row r="1204" spans="1:27">
      <c r="A1204" s="26" t="s">
        <v>5595</v>
      </c>
      <c r="B1204" s="26" t="s">
        <v>5596</v>
      </c>
      <c r="C1204" s="26" t="s">
        <v>174</v>
      </c>
      <c r="D1204" s="26" t="s">
        <v>5597</v>
      </c>
      <c r="E1204" s="26" t="s">
        <v>173</v>
      </c>
      <c r="F1204" s="44">
        <v>189904.2</v>
      </c>
      <c r="G1204" s="26" t="s">
        <v>174</v>
      </c>
      <c r="H1204" s="26" t="s">
        <v>5598</v>
      </c>
      <c r="I1204" s="26" t="s">
        <v>174</v>
      </c>
      <c r="K1204" s="26" t="s">
        <v>5599</v>
      </c>
      <c r="L1204" s="26" t="s">
        <v>2689</v>
      </c>
      <c r="M1204" s="26" t="s">
        <v>178</v>
      </c>
      <c r="N1204" s="26" t="s">
        <v>255</v>
      </c>
      <c r="O1204" s="26" t="s">
        <v>5600</v>
      </c>
      <c r="P1204" s="26" t="s">
        <v>5601</v>
      </c>
      <c r="Q1204" s="26" t="s">
        <v>5391</v>
      </c>
      <c r="R1204" s="26" t="s">
        <v>5391</v>
      </c>
      <c r="S1204" s="26" t="s">
        <v>5391</v>
      </c>
      <c r="T1204" s="26" t="s">
        <v>5602</v>
      </c>
      <c r="V1204" s="41">
        <v>44503</v>
      </c>
      <c r="W1204" s="47">
        <v>1076</v>
      </c>
      <c r="X1204" s="18" t="s">
        <v>7400</v>
      </c>
      <c r="Y1204" s="29"/>
      <c r="Z1204" s="45">
        <v>9250.2179768822734</v>
      </c>
      <c r="AA1204" s="30"/>
    </row>
    <row r="1205" spans="1:27">
      <c r="A1205" s="26" t="s">
        <v>2939</v>
      </c>
      <c r="B1205" s="26" t="s">
        <v>2940</v>
      </c>
      <c r="C1205" s="26" t="s">
        <v>192</v>
      </c>
      <c r="D1205" s="26" t="s">
        <v>3660</v>
      </c>
      <c r="E1205" s="26" t="s">
        <v>173</v>
      </c>
      <c r="F1205" s="44">
        <v>50260.44</v>
      </c>
      <c r="G1205" s="26" t="s">
        <v>174</v>
      </c>
      <c r="H1205" s="26" t="s">
        <v>1614</v>
      </c>
      <c r="I1205" s="26" t="s">
        <v>174</v>
      </c>
      <c r="K1205" s="26" t="s">
        <v>5603</v>
      </c>
      <c r="L1205" s="26" t="s">
        <v>5604</v>
      </c>
      <c r="M1205" s="26" t="s">
        <v>178</v>
      </c>
      <c r="N1205" s="26" t="s">
        <v>274</v>
      </c>
      <c r="O1205" s="26" t="s">
        <v>5605</v>
      </c>
      <c r="P1205" s="26" t="s">
        <v>5606</v>
      </c>
      <c r="Q1205" s="26" t="s">
        <v>5391</v>
      </c>
      <c r="R1205" s="26" t="s">
        <v>5391</v>
      </c>
      <c r="S1205" s="26" t="s">
        <v>5391</v>
      </c>
      <c r="T1205" s="26" t="s">
        <v>5607</v>
      </c>
      <c r="V1205" s="41">
        <v>44503</v>
      </c>
      <c r="W1205" s="47">
        <v>359</v>
      </c>
      <c r="X1205" s="18" t="s">
        <v>7256</v>
      </c>
      <c r="Y1205" s="29"/>
      <c r="Z1205" s="45">
        <v>2448.1819023171311</v>
      </c>
      <c r="AA1205" s="30"/>
    </row>
    <row r="1206" spans="1:27">
      <c r="A1206" s="26" t="s">
        <v>250</v>
      </c>
      <c r="B1206" s="26" t="s">
        <v>251</v>
      </c>
      <c r="C1206" s="26" t="s">
        <v>174</v>
      </c>
      <c r="D1206" s="26" t="s">
        <v>252</v>
      </c>
      <c r="E1206" s="26" t="s">
        <v>173</v>
      </c>
      <c r="F1206" s="44">
        <v>119228.03</v>
      </c>
      <c r="G1206" s="26" t="s">
        <v>174</v>
      </c>
      <c r="H1206" s="26" t="s">
        <v>5608</v>
      </c>
      <c r="I1206" s="26" t="s">
        <v>174</v>
      </c>
      <c r="K1206" s="26" t="s">
        <v>5609</v>
      </c>
      <c r="L1206" s="26" t="s">
        <v>321</v>
      </c>
      <c r="M1206" s="26" t="s">
        <v>178</v>
      </c>
      <c r="N1206" s="26" t="s">
        <v>255</v>
      </c>
      <c r="O1206" s="26" t="s">
        <v>5610</v>
      </c>
      <c r="P1206" s="26" t="s">
        <v>5611</v>
      </c>
      <c r="Q1206" s="26" t="s">
        <v>5391</v>
      </c>
      <c r="R1206" s="26" t="s">
        <v>5391</v>
      </c>
      <c r="S1206" s="26" t="s">
        <v>5391</v>
      </c>
      <c r="T1206" s="26" t="s">
        <v>5612</v>
      </c>
      <c r="V1206" s="41">
        <v>44503</v>
      </c>
      <c r="W1206" s="47">
        <v>436</v>
      </c>
      <c r="X1206" s="18" t="s">
        <v>7276</v>
      </c>
      <c r="Y1206" s="29"/>
      <c r="Z1206" s="45">
        <v>5807.5875438998137</v>
      </c>
      <c r="AA1206" s="30"/>
    </row>
    <row r="1207" spans="1:27">
      <c r="A1207" s="26" t="s">
        <v>1571</v>
      </c>
      <c r="B1207" s="26" t="s">
        <v>1572</v>
      </c>
      <c r="C1207" s="26" t="s">
        <v>174</v>
      </c>
      <c r="D1207" s="26" t="s">
        <v>1573</v>
      </c>
      <c r="E1207" s="26" t="s">
        <v>173</v>
      </c>
      <c r="F1207" s="44">
        <v>25192.93</v>
      </c>
      <c r="G1207" s="26" t="s">
        <v>174</v>
      </c>
      <c r="H1207" s="26" t="s">
        <v>5613</v>
      </c>
      <c r="I1207" s="26" t="s">
        <v>174</v>
      </c>
      <c r="K1207" s="26" t="s">
        <v>5614</v>
      </c>
      <c r="L1207" s="26" t="s">
        <v>502</v>
      </c>
      <c r="M1207" s="26" t="s">
        <v>178</v>
      </c>
      <c r="N1207" s="26" t="s">
        <v>255</v>
      </c>
      <c r="O1207" s="26" t="s">
        <v>5615</v>
      </c>
      <c r="P1207" s="26" t="s">
        <v>5616</v>
      </c>
      <c r="Q1207" s="26" t="s">
        <v>5391</v>
      </c>
      <c r="R1207" s="26" t="s">
        <v>5391</v>
      </c>
      <c r="S1207" s="26" t="s">
        <v>5391</v>
      </c>
      <c r="T1207" s="26" t="s">
        <v>5617</v>
      </c>
      <c r="V1207" s="41">
        <v>44503</v>
      </c>
      <c r="W1207" s="47">
        <v>368</v>
      </c>
      <c r="X1207" s="18" t="s">
        <v>1574</v>
      </c>
      <c r="Y1207" s="29"/>
      <c r="Z1207" s="45">
        <v>1227.145550105457</v>
      </c>
      <c r="AA1207" s="30"/>
    </row>
    <row r="1208" spans="1:27">
      <c r="A1208" s="26" t="s">
        <v>570</v>
      </c>
      <c r="B1208" s="26" t="s">
        <v>571</v>
      </c>
      <c r="C1208" s="26" t="s">
        <v>174</v>
      </c>
      <c r="D1208" s="26" t="s">
        <v>572</v>
      </c>
      <c r="E1208" s="26" t="s">
        <v>173</v>
      </c>
      <c r="F1208" s="44">
        <v>25145.05</v>
      </c>
      <c r="G1208" s="26" t="s">
        <v>174</v>
      </c>
      <c r="H1208" s="26" t="s">
        <v>573</v>
      </c>
      <c r="I1208" s="26" t="s">
        <v>174</v>
      </c>
      <c r="K1208" s="26" t="s">
        <v>5618</v>
      </c>
      <c r="L1208" s="26" t="s">
        <v>5619</v>
      </c>
      <c r="M1208" s="26" t="s">
        <v>178</v>
      </c>
      <c r="N1208" s="26" t="s">
        <v>206</v>
      </c>
      <c r="O1208" s="26" t="s">
        <v>5620</v>
      </c>
      <c r="P1208" s="26" t="s">
        <v>5621</v>
      </c>
      <c r="Q1208" s="26" t="s">
        <v>5391</v>
      </c>
      <c r="R1208" s="26" t="s">
        <v>5391</v>
      </c>
      <c r="S1208" s="26" t="s">
        <v>5391</v>
      </c>
      <c r="T1208" s="26" t="s">
        <v>5622</v>
      </c>
      <c r="V1208" s="41">
        <v>44503</v>
      </c>
      <c r="W1208" s="47">
        <v>363</v>
      </c>
      <c r="X1208" s="18" t="s">
        <v>7258</v>
      </c>
      <c r="Y1208" s="29"/>
      <c r="Z1208" s="45">
        <v>1224.8133192399305</v>
      </c>
      <c r="AA1208" s="30"/>
    </row>
    <row r="1209" spans="1:27">
      <c r="A1209" s="26" t="s">
        <v>480</v>
      </c>
      <c r="B1209" s="26" t="s">
        <v>481</v>
      </c>
      <c r="C1209" s="26" t="s">
        <v>174</v>
      </c>
      <c r="D1209" s="26" t="s">
        <v>482</v>
      </c>
      <c r="E1209" s="26" t="s">
        <v>173</v>
      </c>
      <c r="F1209" s="44">
        <v>6541.7</v>
      </c>
      <c r="G1209" s="26" t="s">
        <v>174</v>
      </c>
      <c r="H1209" s="26" t="s">
        <v>5623</v>
      </c>
      <c r="I1209" s="26" t="s">
        <v>174</v>
      </c>
      <c r="K1209" s="26" t="s">
        <v>5624</v>
      </c>
      <c r="L1209" s="26" t="s">
        <v>363</v>
      </c>
      <c r="M1209" s="26" t="s">
        <v>178</v>
      </c>
      <c r="N1209" s="26" t="s">
        <v>255</v>
      </c>
      <c r="O1209" s="26" t="s">
        <v>5625</v>
      </c>
      <c r="P1209" s="26" t="s">
        <v>5626</v>
      </c>
      <c r="Q1209" s="26" t="s">
        <v>5391</v>
      </c>
      <c r="R1209" s="26" t="s">
        <v>5391</v>
      </c>
      <c r="S1209" s="26" t="s">
        <v>5391</v>
      </c>
      <c r="T1209" s="26" t="s">
        <v>5627</v>
      </c>
      <c r="V1209" s="41">
        <v>44503</v>
      </c>
      <c r="W1209" s="47">
        <v>393</v>
      </c>
      <c r="X1209" s="18" t="s">
        <v>7270</v>
      </c>
      <c r="Y1209" s="29"/>
      <c r="Z1209" s="45">
        <v>318.64566944475564</v>
      </c>
      <c r="AA1209" s="30"/>
    </row>
    <row r="1210" spans="1:27">
      <c r="A1210" s="26" t="s">
        <v>725</v>
      </c>
      <c r="B1210" s="26" t="s">
        <v>726</v>
      </c>
      <c r="C1210" s="26" t="s">
        <v>174</v>
      </c>
      <c r="D1210" s="26" t="s">
        <v>727</v>
      </c>
      <c r="E1210" s="26" t="s">
        <v>173</v>
      </c>
      <c r="F1210" s="44">
        <v>69860.19</v>
      </c>
      <c r="G1210" s="26" t="s">
        <v>174</v>
      </c>
      <c r="H1210" s="26" t="s">
        <v>5628</v>
      </c>
      <c r="I1210" s="26" t="s">
        <v>174</v>
      </c>
      <c r="K1210" s="26" t="s">
        <v>5629</v>
      </c>
      <c r="L1210" s="26" t="s">
        <v>321</v>
      </c>
      <c r="M1210" s="26" t="s">
        <v>178</v>
      </c>
      <c r="N1210" s="26" t="s">
        <v>255</v>
      </c>
      <c r="O1210" s="26" t="s">
        <v>5630</v>
      </c>
      <c r="P1210" s="26" t="s">
        <v>5631</v>
      </c>
      <c r="Q1210" s="26" t="s">
        <v>5391</v>
      </c>
      <c r="R1210" s="26" t="s">
        <v>5391</v>
      </c>
      <c r="S1210" s="26" t="s">
        <v>5391</v>
      </c>
      <c r="T1210" s="26" t="s">
        <v>5632</v>
      </c>
      <c r="V1210" s="41">
        <v>44503</v>
      </c>
      <c r="W1210" s="47">
        <v>109</v>
      </c>
      <c r="X1210" s="18" t="s">
        <v>8227</v>
      </c>
      <c r="Y1210" s="29"/>
      <c r="Z1210" s="45">
        <v>3402.8841142344995</v>
      </c>
      <c r="AA1210" s="30"/>
    </row>
    <row r="1211" spans="1:27">
      <c r="A1211" s="26" t="s">
        <v>897</v>
      </c>
      <c r="B1211" s="26" t="s">
        <v>898</v>
      </c>
      <c r="C1211" s="26" t="s">
        <v>174</v>
      </c>
      <c r="D1211" s="26" t="s">
        <v>899</v>
      </c>
      <c r="E1211" s="26" t="s">
        <v>173</v>
      </c>
      <c r="F1211" s="44">
        <v>443248.93</v>
      </c>
      <c r="G1211" s="26" t="s">
        <v>174</v>
      </c>
      <c r="H1211" s="26" t="s">
        <v>5633</v>
      </c>
      <c r="I1211" s="26" t="s">
        <v>174</v>
      </c>
      <c r="K1211" s="26" t="s">
        <v>5634</v>
      </c>
      <c r="L1211" s="26" t="s">
        <v>2689</v>
      </c>
      <c r="M1211" s="26" t="s">
        <v>178</v>
      </c>
      <c r="N1211" s="26" t="s">
        <v>255</v>
      </c>
      <c r="O1211" s="26" t="s">
        <v>5635</v>
      </c>
      <c r="P1211" s="26" t="s">
        <v>5636</v>
      </c>
      <c r="Q1211" s="26" t="s">
        <v>5391</v>
      </c>
      <c r="R1211" s="26" t="s">
        <v>5391</v>
      </c>
      <c r="S1211" s="26" t="s">
        <v>5391</v>
      </c>
      <c r="T1211" s="26" t="s">
        <v>5637</v>
      </c>
      <c r="V1211" s="41">
        <v>44503</v>
      </c>
      <c r="W1211" s="47">
        <v>367</v>
      </c>
      <c r="X1211" s="18" t="s">
        <v>7260</v>
      </c>
      <c r="Y1211" s="29"/>
      <c r="Z1211" s="45">
        <v>21590.61895692582</v>
      </c>
      <c r="AA1211" s="30"/>
    </row>
    <row r="1212" spans="1:27">
      <c r="A1212" s="26" t="s">
        <v>3763</v>
      </c>
      <c r="B1212" s="26" t="s">
        <v>3764</v>
      </c>
      <c r="C1212" s="26" t="s">
        <v>174</v>
      </c>
      <c r="D1212" s="26" t="s">
        <v>3765</v>
      </c>
      <c r="E1212" s="26" t="s">
        <v>173</v>
      </c>
      <c r="F1212" s="44">
        <v>61.99</v>
      </c>
      <c r="G1212" s="26" t="s">
        <v>174</v>
      </c>
      <c r="H1212" s="26" t="s">
        <v>5638</v>
      </c>
      <c r="I1212" s="26" t="s">
        <v>174</v>
      </c>
      <c r="K1212" s="26" t="s">
        <v>5639</v>
      </c>
      <c r="L1212" s="26" t="s">
        <v>363</v>
      </c>
      <c r="M1212" s="26" t="s">
        <v>178</v>
      </c>
      <c r="N1212" s="26" t="s">
        <v>255</v>
      </c>
      <c r="O1212" s="26" t="s">
        <v>5640</v>
      </c>
      <c r="P1212" s="26" t="s">
        <v>5641</v>
      </c>
      <c r="Q1212" s="26" t="s">
        <v>5391</v>
      </c>
      <c r="R1212" s="26" t="s">
        <v>5391</v>
      </c>
      <c r="S1212" s="26" t="s">
        <v>5391</v>
      </c>
      <c r="T1212" s="26" t="s">
        <v>5642</v>
      </c>
      <c r="V1212" s="41">
        <v>44503</v>
      </c>
      <c r="W1212" s="47">
        <v>860</v>
      </c>
      <c r="X1212" s="18" t="s">
        <v>8219</v>
      </c>
      <c r="Y1212" s="29"/>
      <c r="Z1212" s="45">
        <v>3.0195278060565913</v>
      </c>
      <c r="AA1212" s="30"/>
    </row>
    <row r="1213" spans="1:27">
      <c r="A1213" s="26" t="s">
        <v>3692</v>
      </c>
      <c r="B1213" s="26" t="s">
        <v>3693</v>
      </c>
      <c r="C1213" s="26" t="s">
        <v>173</v>
      </c>
      <c r="D1213" s="26" t="s">
        <v>3694</v>
      </c>
      <c r="E1213" s="26" t="s">
        <v>173</v>
      </c>
      <c r="F1213" s="44">
        <v>20000</v>
      </c>
      <c r="G1213" s="26" t="s">
        <v>174</v>
      </c>
      <c r="H1213" s="26" t="s">
        <v>5643</v>
      </c>
      <c r="I1213" s="26" t="s">
        <v>174</v>
      </c>
      <c r="K1213" s="26" t="s">
        <v>5644</v>
      </c>
      <c r="L1213" s="26" t="s">
        <v>196</v>
      </c>
      <c r="M1213" s="26" t="s">
        <v>178</v>
      </c>
      <c r="N1213" s="26" t="s">
        <v>179</v>
      </c>
      <c r="O1213" s="26" t="s">
        <v>5645</v>
      </c>
      <c r="P1213" s="26" t="s">
        <v>5646</v>
      </c>
      <c r="Q1213" s="26" t="s">
        <v>5391</v>
      </c>
      <c r="R1213" s="26" t="s">
        <v>5391</v>
      </c>
      <c r="S1213" s="26" t="s">
        <v>5391</v>
      </c>
      <c r="T1213" s="26" t="s">
        <v>5647</v>
      </c>
      <c r="V1213" s="41">
        <v>44503</v>
      </c>
      <c r="W1213" s="47">
        <v>1019</v>
      </c>
      <c r="X1213" s="18" t="s">
        <v>7392</v>
      </c>
      <c r="Y1213" s="29"/>
      <c r="Z1213" s="45">
        <v>974.19835652737265</v>
      </c>
      <c r="AA1213" s="30"/>
    </row>
    <row r="1214" spans="1:27">
      <c r="A1214" s="26" t="s">
        <v>5648</v>
      </c>
      <c r="B1214" s="26" t="s">
        <v>5649</v>
      </c>
      <c r="C1214" s="26" t="s">
        <v>174</v>
      </c>
      <c r="D1214" s="26" t="s">
        <v>5650</v>
      </c>
      <c r="E1214" s="26" t="s">
        <v>173</v>
      </c>
      <c r="F1214" s="44">
        <v>36560</v>
      </c>
      <c r="G1214" s="26" t="s">
        <v>174</v>
      </c>
      <c r="H1214" s="26" t="s">
        <v>5651</v>
      </c>
      <c r="I1214" s="26" t="s">
        <v>174</v>
      </c>
      <c r="K1214" s="26" t="s">
        <v>5652</v>
      </c>
      <c r="L1214" s="26" t="s">
        <v>196</v>
      </c>
      <c r="M1214" s="26" t="s">
        <v>178</v>
      </c>
      <c r="N1214" s="26" t="s">
        <v>330</v>
      </c>
      <c r="O1214" s="26" t="s">
        <v>5653</v>
      </c>
      <c r="P1214" s="26" t="s">
        <v>5654</v>
      </c>
      <c r="Q1214" s="26" t="s">
        <v>5391</v>
      </c>
      <c r="R1214" s="26" t="s">
        <v>5391</v>
      </c>
      <c r="S1214" s="26" t="s">
        <v>5391</v>
      </c>
      <c r="T1214" s="26" t="s">
        <v>5655</v>
      </c>
      <c r="V1214" s="41">
        <v>44503</v>
      </c>
      <c r="W1214" s="47">
        <v>760</v>
      </c>
      <c r="X1214" s="18" t="s">
        <v>7327</v>
      </c>
      <c r="Y1214" s="29"/>
      <c r="Z1214" s="45">
        <v>1780.8345957320371</v>
      </c>
      <c r="AA1214" s="30"/>
    </row>
    <row r="1215" spans="1:27">
      <c r="A1215" s="26" t="s">
        <v>2948</v>
      </c>
      <c r="B1215" s="26" t="s">
        <v>2949</v>
      </c>
      <c r="C1215" s="26" t="s">
        <v>173</v>
      </c>
      <c r="D1215" s="26" t="s">
        <v>5656</v>
      </c>
      <c r="E1215" s="26" t="s">
        <v>173</v>
      </c>
      <c r="F1215" s="44">
        <v>202138.83</v>
      </c>
      <c r="G1215" s="26" t="s">
        <v>174</v>
      </c>
      <c r="H1215" s="26" t="s">
        <v>5657</v>
      </c>
      <c r="I1215" s="26" t="s">
        <v>174</v>
      </c>
      <c r="K1215" s="26" t="s">
        <v>5658</v>
      </c>
      <c r="L1215" s="26" t="s">
        <v>196</v>
      </c>
      <c r="M1215" s="26" t="s">
        <v>178</v>
      </c>
      <c r="N1215" s="26" t="s">
        <v>558</v>
      </c>
      <c r="O1215" s="26" t="s">
        <v>5659</v>
      </c>
      <c r="P1215" s="26" t="s">
        <v>5660</v>
      </c>
      <c r="Q1215" s="26" t="s">
        <v>5391</v>
      </c>
      <c r="R1215" s="26" t="s">
        <v>5391</v>
      </c>
      <c r="S1215" s="26" t="s">
        <v>5391</v>
      </c>
      <c r="T1215" s="26" t="s">
        <v>5661</v>
      </c>
      <c r="V1215" s="41">
        <v>44503</v>
      </c>
      <c r="W1215" s="47">
        <v>598</v>
      </c>
      <c r="X1215" s="18" t="s">
        <v>7297</v>
      </c>
      <c r="Y1215" s="29"/>
      <c r="Z1215" s="45">
        <v>9846.1657988182978</v>
      </c>
      <c r="AA1215" s="30"/>
    </row>
    <row r="1216" spans="1:27">
      <c r="A1216" s="26" t="s">
        <v>497</v>
      </c>
      <c r="B1216" s="26" t="s">
        <v>498</v>
      </c>
      <c r="C1216" s="26" t="s">
        <v>173</v>
      </c>
      <c r="D1216" s="26" t="s">
        <v>499</v>
      </c>
      <c r="E1216" s="26" t="s">
        <v>173</v>
      </c>
      <c r="F1216" s="44">
        <v>39309.46</v>
      </c>
      <c r="G1216" s="26" t="s">
        <v>174</v>
      </c>
      <c r="H1216" s="26" t="s">
        <v>5662</v>
      </c>
      <c r="I1216" s="26" t="s">
        <v>174</v>
      </c>
      <c r="K1216" s="26" t="s">
        <v>5663</v>
      </c>
      <c r="L1216" s="26" t="s">
        <v>177</v>
      </c>
      <c r="M1216" s="26" t="s">
        <v>178</v>
      </c>
      <c r="N1216" s="26" t="s">
        <v>122</v>
      </c>
      <c r="O1216" s="26" t="s">
        <v>5664</v>
      </c>
      <c r="P1216" s="26" t="s">
        <v>5665</v>
      </c>
      <c r="Q1216" s="26" t="s">
        <v>5391</v>
      </c>
      <c r="R1216" s="26" t="s">
        <v>5391</v>
      </c>
      <c r="S1216" s="26" t="s">
        <v>5391</v>
      </c>
      <c r="T1216" s="26" t="s">
        <v>5666</v>
      </c>
      <c r="V1216" s="41">
        <v>44503</v>
      </c>
      <c r="W1216" s="47">
        <v>342</v>
      </c>
      <c r="X1216" s="18" t="s">
        <v>7252</v>
      </c>
      <c r="Y1216" s="29"/>
      <c r="Z1216" s="45">
        <v>1914.7605663989245</v>
      </c>
      <c r="AA1216" s="30"/>
    </row>
    <row r="1217" spans="1:27">
      <c r="A1217" s="26" t="s">
        <v>3119</v>
      </c>
      <c r="B1217" s="26" t="s">
        <v>3120</v>
      </c>
      <c r="C1217" s="26" t="s">
        <v>3121</v>
      </c>
      <c r="D1217" s="26" t="s">
        <v>3122</v>
      </c>
      <c r="E1217" s="26" t="s">
        <v>173</v>
      </c>
      <c r="F1217" s="44">
        <v>122286.27</v>
      </c>
      <c r="G1217" s="26" t="s">
        <v>174</v>
      </c>
      <c r="H1217" s="26" t="s">
        <v>4908</v>
      </c>
      <c r="I1217" s="26" t="s">
        <v>174</v>
      </c>
      <c r="K1217" s="26" t="s">
        <v>5667</v>
      </c>
      <c r="L1217" s="26" t="s">
        <v>177</v>
      </c>
      <c r="M1217" s="26" t="s">
        <v>178</v>
      </c>
      <c r="N1217" s="26" t="s">
        <v>451</v>
      </c>
      <c r="O1217" s="26" t="s">
        <v>5668</v>
      </c>
      <c r="P1217" s="26" t="s">
        <v>5669</v>
      </c>
      <c r="Q1217" s="26" t="s">
        <v>5391</v>
      </c>
      <c r="R1217" s="26" t="s">
        <v>5391</v>
      </c>
      <c r="S1217" s="26" t="s">
        <v>5391</v>
      </c>
      <c r="T1217" s="26" t="s">
        <v>5670</v>
      </c>
      <c r="V1217" s="41">
        <v>44503</v>
      </c>
      <c r="W1217" s="47">
        <v>649</v>
      </c>
      <c r="X1217" s="18" t="s">
        <v>6875</v>
      </c>
      <c r="Y1217" s="29"/>
      <c r="Z1217" s="45">
        <v>5956.5541629931276</v>
      </c>
      <c r="AA1217" s="30"/>
    </row>
    <row r="1218" spans="1:27">
      <c r="A1218" s="26" t="s">
        <v>5671</v>
      </c>
      <c r="B1218" s="26" t="s">
        <v>5672</v>
      </c>
      <c r="C1218" s="26" t="s">
        <v>192</v>
      </c>
      <c r="D1218" s="26" t="s">
        <v>5673</v>
      </c>
      <c r="E1218" s="26" t="s">
        <v>173</v>
      </c>
      <c r="F1218" s="44">
        <v>18674.61</v>
      </c>
      <c r="G1218" s="26" t="s">
        <v>174</v>
      </c>
      <c r="H1218" s="26" t="s">
        <v>5674</v>
      </c>
      <c r="I1218" s="26" t="s">
        <v>174</v>
      </c>
      <c r="K1218" s="26" t="s">
        <v>5675</v>
      </c>
      <c r="L1218" s="26" t="s">
        <v>177</v>
      </c>
      <c r="M1218" s="26" t="s">
        <v>178</v>
      </c>
      <c r="N1218" s="26" t="s">
        <v>179</v>
      </c>
      <c r="O1218" s="26" t="s">
        <v>5676</v>
      </c>
      <c r="P1218" s="26" t="s">
        <v>5677</v>
      </c>
      <c r="Q1218" s="26" t="s">
        <v>5391</v>
      </c>
      <c r="R1218" s="26" t="s">
        <v>5391</v>
      </c>
      <c r="S1218" s="26" t="s">
        <v>5391</v>
      </c>
      <c r="T1218" s="26" t="s">
        <v>5678</v>
      </c>
      <c r="V1218" s="41">
        <v>44503</v>
      </c>
      <c r="W1218" s="47">
        <v>995</v>
      </c>
      <c r="X1218" s="18" t="s">
        <v>7389</v>
      </c>
      <c r="Y1218" s="29"/>
      <c r="Z1218" s="45">
        <v>909.63871853948194</v>
      </c>
      <c r="AA1218" s="30"/>
    </row>
    <row r="1219" spans="1:27">
      <c r="A1219" s="26" t="s">
        <v>1153</v>
      </c>
      <c r="B1219" s="26" t="s">
        <v>1154</v>
      </c>
      <c r="C1219" s="26" t="s">
        <v>174</v>
      </c>
      <c r="D1219" s="26" t="s">
        <v>1155</v>
      </c>
      <c r="E1219" s="26" t="s">
        <v>173</v>
      </c>
      <c r="F1219" s="44">
        <v>33460.639999999999</v>
      </c>
      <c r="G1219" s="26" t="s">
        <v>174</v>
      </c>
      <c r="H1219" s="26" t="s">
        <v>5679</v>
      </c>
      <c r="I1219" s="26" t="s">
        <v>174</v>
      </c>
      <c r="K1219" s="26" t="s">
        <v>5680</v>
      </c>
      <c r="L1219" s="26" t="s">
        <v>177</v>
      </c>
      <c r="M1219" s="26" t="s">
        <v>178</v>
      </c>
      <c r="N1219" s="26" t="s">
        <v>1158</v>
      </c>
      <c r="O1219" s="26" t="s">
        <v>5681</v>
      </c>
      <c r="P1219" s="26" t="s">
        <v>5682</v>
      </c>
      <c r="Q1219" s="26" t="s">
        <v>5391</v>
      </c>
      <c r="R1219" s="26" t="s">
        <v>5391</v>
      </c>
      <c r="S1219" s="26" t="s">
        <v>5391</v>
      </c>
      <c r="T1219" s="26" t="s">
        <v>5683</v>
      </c>
      <c r="V1219" s="41">
        <v>44503</v>
      </c>
      <c r="W1219" s="47">
        <v>72</v>
      </c>
      <c r="X1219" s="18" t="s">
        <v>7168</v>
      </c>
      <c r="Y1219" s="29"/>
      <c r="Z1219" s="45">
        <v>1629.8650248177032</v>
      </c>
      <c r="AA1219" s="30"/>
    </row>
    <row r="1220" spans="1:27">
      <c r="A1220" s="26" t="s">
        <v>787</v>
      </c>
      <c r="B1220" s="26" t="s">
        <v>788</v>
      </c>
      <c r="C1220" s="26" t="s">
        <v>173</v>
      </c>
      <c r="D1220" s="26" t="s">
        <v>789</v>
      </c>
      <c r="E1220" s="26" t="s">
        <v>173</v>
      </c>
      <c r="F1220" s="44">
        <v>207489.59</v>
      </c>
      <c r="G1220" s="26" t="s">
        <v>174</v>
      </c>
      <c r="H1220" s="26" t="s">
        <v>790</v>
      </c>
      <c r="I1220" s="26" t="s">
        <v>174</v>
      </c>
      <c r="K1220" s="26" t="s">
        <v>5684</v>
      </c>
      <c r="L1220" s="26" t="s">
        <v>177</v>
      </c>
      <c r="M1220" s="26" t="s">
        <v>178</v>
      </c>
      <c r="N1220" s="26" t="s">
        <v>451</v>
      </c>
      <c r="O1220" s="26" t="s">
        <v>5685</v>
      </c>
      <c r="P1220" s="26" t="s">
        <v>5686</v>
      </c>
      <c r="Q1220" s="26" t="s">
        <v>5391</v>
      </c>
      <c r="R1220" s="26" t="s">
        <v>5391</v>
      </c>
      <c r="S1220" s="26" t="s">
        <v>5391</v>
      </c>
      <c r="T1220" s="26" t="s">
        <v>5687</v>
      </c>
      <c r="V1220" s="41">
        <v>44503</v>
      </c>
      <c r="W1220" s="47">
        <v>81</v>
      </c>
      <c r="X1220" s="18" t="s">
        <v>7171</v>
      </c>
      <c r="Y1220" s="29"/>
      <c r="Z1220" s="45">
        <v>10106.800878726919</v>
      </c>
      <c r="AA1220" s="30"/>
    </row>
    <row r="1221" spans="1:27">
      <c r="A1221" s="26" t="s">
        <v>5688</v>
      </c>
      <c r="B1221" s="26" t="s">
        <v>5689</v>
      </c>
      <c r="C1221" s="26" t="s">
        <v>192</v>
      </c>
      <c r="D1221" s="26" t="s">
        <v>5690</v>
      </c>
      <c r="E1221" s="26" t="s">
        <v>173</v>
      </c>
      <c r="F1221" s="44">
        <v>934.44</v>
      </c>
      <c r="G1221" s="26" t="s">
        <v>174</v>
      </c>
      <c r="H1221" s="26" t="s">
        <v>5691</v>
      </c>
      <c r="I1221" s="26" t="s">
        <v>174</v>
      </c>
      <c r="K1221" s="26" t="s">
        <v>5692</v>
      </c>
      <c r="L1221" s="26" t="s">
        <v>5693</v>
      </c>
      <c r="M1221" s="26" t="s">
        <v>178</v>
      </c>
      <c r="N1221" s="26" t="s">
        <v>593</v>
      </c>
      <c r="O1221" s="26" t="s">
        <v>5694</v>
      </c>
      <c r="P1221" s="26" t="s">
        <v>5695</v>
      </c>
      <c r="Q1221" s="26" t="s">
        <v>5391</v>
      </c>
      <c r="R1221" s="26" t="s">
        <v>5391</v>
      </c>
      <c r="S1221" s="26" t="s">
        <v>5391</v>
      </c>
      <c r="T1221" s="26" t="s">
        <v>5696</v>
      </c>
      <c r="V1221" s="41">
        <v>44503</v>
      </c>
      <c r="W1221" s="47">
        <v>590</v>
      </c>
      <c r="X1221" s="18" t="s">
        <v>7296</v>
      </c>
      <c r="Y1221" s="29"/>
      <c r="Z1221" s="45">
        <v>45.516495613671907</v>
      </c>
      <c r="AA1221" s="30"/>
    </row>
    <row r="1222" spans="1:27">
      <c r="A1222" s="26" t="s">
        <v>2956</v>
      </c>
      <c r="B1222" s="26" t="s">
        <v>2957</v>
      </c>
      <c r="C1222" s="26" t="s">
        <v>174</v>
      </c>
      <c r="D1222" s="26" t="s">
        <v>5697</v>
      </c>
      <c r="E1222" s="26" t="s">
        <v>173</v>
      </c>
      <c r="F1222" s="44">
        <v>100443.47</v>
      </c>
      <c r="G1222" s="26" t="s">
        <v>174</v>
      </c>
      <c r="H1222" s="26" t="s">
        <v>5698</v>
      </c>
      <c r="I1222" s="26" t="s">
        <v>174</v>
      </c>
      <c r="K1222" s="26" t="s">
        <v>5699</v>
      </c>
      <c r="L1222" s="26" t="s">
        <v>177</v>
      </c>
      <c r="M1222" s="26" t="s">
        <v>178</v>
      </c>
      <c r="N1222" s="26" t="s">
        <v>255</v>
      </c>
      <c r="O1222" s="26" t="s">
        <v>5700</v>
      </c>
      <c r="P1222" s="26" t="s">
        <v>5701</v>
      </c>
      <c r="Q1222" s="26" t="s">
        <v>5391</v>
      </c>
      <c r="R1222" s="26" t="s">
        <v>5391</v>
      </c>
      <c r="S1222" s="26" t="s">
        <v>5391</v>
      </c>
      <c r="T1222" s="26" t="s">
        <v>5702</v>
      </c>
      <c r="V1222" s="41">
        <v>44503</v>
      </c>
      <c r="W1222" s="47">
        <v>614</v>
      </c>
      <c r="X1222" s="18" t="s">
        <v>7300</v>
      </c>
      <c r="Y1222" s="29"/>
      <c r="Z1222" s="45">
        <v>4892.5931698953227</v>
      </c>
      <c r="AA1222" s="30"/>
    </row>
    <row r="1223" spans="1:27">
      <c r="A1223" s="26" t="s">
        <v>2771</v>
      </c>
      <c r="B1223" s="26" t="s">
        <v>2772</v>
      </c>
      <c r="C1223" s="26" t="s">
        <v>192</v>
      </c>
      <c r="D1223" s="26" t="s">
        <v>1533</v>
      </c>
      <c r="E1223" s="26" t="s">
        <v>173</v>
      </c>
      <c r="F1223" s="44">
        <v>83051.59</v>
      </c>
      <c r="G1223" s="26" t="s">
        <v>174</v>
      </c>
      <c r="H1223" s="26" t="s">
        <v>5703</v>
      </c>
      <c r="I1223" s="26" t="s">
        <v>174</v>
      </c>
      <c r="K1223" s="26" t="s">
        <v>5704</v>
      </c>
      <c r="L1223" s="26" t="s">
        <v>177</v>
      </c>
      <c r="M1223" s="26" t="s">
        <v>178</v>
      </c>
      <c r="N1223" s="26" t="s">
        <v>120</v>
      </c>
      <c r="O1223" s="26" t="s">
        <v>5705</v>
      </c>
      <c r="P1223" s="26" t="s">
        <v>5706</v>
      </c>
      <c r="Q1223" s="26" t="s">
        <v>5391</v>
      </c>
      <c r="R1223" s="26" t="s">
        <v>5391</v>
      </c>
      <c r="S1223" s="26" t="s">
        <v>5391</v>
      </c>
      <c r="T1223" s="26" t="s">
        <v>5707</v>
      </c>
      <c r="V1223" s="41">
        <v>44503</v>
      </c>
      <c r="W1223" s="47">
        <v>357</v>
      </c>
      <c r="X1223" s="18" t="s">
        <v>7255</v>
      </c>
      <c r="Y1223" s="29"/>
      <c r="Z1223" s="45">
        <v>4045.4361242492587</v>
      </c>
      <c r="AA1223" s="30"/>
    </row>
    <row r="1224" spans="1:27">
      <c r="A1224" s="26" t="s">
        <v>3035</v>
      </c>
      <c r="B1224" s="26" t="s">
        <v>3036</v>
      </c>
      <c r="C1224" s="26" t="s">
        <v>174</v>
      </c>
      <c r="D1224" s="26" t="s">
        <v>5708</v>
      </c>
      <c r="E1224" s="26" t="s">
        <v>173</v>
      </c>
      <c r="F1224" s="44">
        <v>889924.29</v>
      </c>
      <c r="G1224" s="26" t="s">
        <v>174</v>
      </c>
      <c r="H1224" s="26" t="s">
        <v>3878</v>
      </c>
      <c r="I1224" s="26" t="s">
        <v>174</v>
      </c>
      <c r="K1224" s="26" t="s">
        <v>5709</v>
      </c>
      <c r="L1224" s="26" t="s">
        <v>196</v>
      </c>
      <c r="M1224" s="26" t="s">
        <v>178</v>
      </c>
      <c r="N1224" s="26" t="s">
        <v>122</v>
      </c>
      <c r="O1224" s="26" t="s">
        <v>5710</v>
      </c>
      <c r="P1224" s="26" t="s">
        <v>5711</v>
      </c>
      <c r="Q1224" s="26" t="s">
        <v>5391</v>
      </c>
      <c r="R1224" s="26" t="s">
        <v>5391</v>
      </c>
      <c r="S1224" s="26" t="s">
        <v>5391</v>
      </c>
      <c r="T1224" s="26" t="s">
        <v>5712</v>
      </c>
      <c r="V1224" s="41">
        <v>44503</v>
      </c>
      <c r="W1224" s="47">
        <v>412</v>
      </c>
      <c r="X1224" s="18" t="s">
        <v>7272</v>
      </c>
      <c r="Y1224" s="29"/>
      <c r="Z1224" s="45">
        <v>43348.139037589448</v>
      </c>
      <c r="AA1224" s="30"/>
    </row>
    <row r="1225" spans="1:27">
      <c r="A1225" s="26" t="s">
        <v>1539</v>
      </c>
      <c r="B1225" s="26" t="s">
        <v>1540</v>
      </c>
      <c r="C1225" s="26" t="s">
        <v>192</v>
      </c>
      <c r="D1225" s="26" t="s">
        <v>1541</v>
      </c>
      <c r="E1225" s="26" t="s">
        <v>173</v>
      </c>
      <c r="F1225" s="44">
        <v>444298.63</v>
      </c>
      <c r="G1225" s="26" t="s">
        <v>174</v>
      </c>
      <c r="H1225" s="26" t="s">
        <v>5713</v>
      </c>
      <c r="I1225" s="26" t="s">
        <v>174</v>
      </c>
      <c r="K1225" s="26" t="s">
        <v>5714</v>
      </c>
      <c r="L1225" s="26" t="s">
        <v>177</v>
      </c>
      <c r="M1225" s="26" t="s">
        <v>178</v>
      </c>
      <c r="N1225" s="26" t="s">
        <v>179</v>
      </c>
      <c r="O1225" s="26" t="s">
        <v>5715</v>
      </c>
      <c r="P1225" s="26" t="s">
        <v>5716</v>
      </c>
      <c r="Q1225" s="26" t="s">
        <v>5391</v>
      </c>
      <c r="R1225" s="26" t="s">
        <v>5391</v>
      </c>
      <c r="S1225" s="26" t="s">
        <v>5391</v>
      </c>
      <c r="T1225" s="26" t="s">
        <v>5717</v>
      </c>
      <c r="V1225" s="41">
        <v>44503</v>
      </c>
      <c r="W1225" s="47">
        <v>67</v>
      </c>
      <c r="X1225" s="18" t="s">
        <v>7166</v>
      </c>
      <c r="Y1225" s="29"/>
      <c r="Z1225" s="45">
        <v>21641.74975766816</v>
      </c>
      <c r="AA1225" s="30"/>
    </row>
    <row r="1226" spans="1:27">
      <c r="A1226" s="26" t="s">
        <v>5718</v>
      </c>
      <c r="B1226" s="26" t="s">
        <v>5719</v>
      </c>
      <c r="C1226" s="26" t="s">
        <v>173</v>
      </c>
      <c r="D1226" s="26" t="s">
        <v>5720</v>
      </c>
      <c r="E1226" s="26" t="s">
        <v>173</v>
      </c>
      <c r="F1226" s="44">
        <v>21729.9</v>
      </c>
      <c r="G1226" s="26" t="s">
        <v>241</v>
      </c>
      <c r="H1226" s="26" t="s">
        <v>5721</v>
      </c>
      <c r="I1226" s="26" t="s">
        <v>174</v>
      </c>
      <c r="K1226" s="26" t="s">
        <v>5722</v>
      </c>
      <c r="L1226" s="26" t="s">
        <v>241</v>
      </c>
      <c r="M1226" s="26" t="s">
        <v>178</v>
      </c>
      <c r="N1226" s="26" t="s">
        <v>178</v>
      </c>
      <c r="O1226" s="26" t="s">
        <v>5723</v>
      </c>
      <c r="P1226" s="26" t="s">
        <v>241</v>
      </c>
      <c r="Q1226" s="26" t="s">
        <v>5391</v>
      </c>
      <c r="R1226" s="26" t="s">
        <v>5391</v>
      </c>
      <c r="S1226" s="26" t="s">
        <v>5391</v>
      </c>
      <c r="T1226" s="26" t="s">
        <v>5724</v>
      </c>
      <c r="V1226" s="41">
        <v>44503</v>
      </c>
      <c r="W1226" s="47">
        <v>821</v>
      </c>
      <c r="X1226" s="18" t="s">
        <v>7349</v>
      </c>
      <c r="Y1226" s="29"/>
      <c r="Z1226" s="45">
        <v>1058.4616433752078</v>
      </c>
      <c r="AA1226" s="30"/>
    </row>
    <row r="1227" spans="1:27">
      <c r="A1227" s="26" t="s">
        <v>5725</v>
      </c>
      <c r="B1227" s="26" t="s">
        <v>5726</v>
      </c>
      <c r="C1227" s="26" t="s">
        <v>174</v>
      </c>
      <c r="D1227" s="26" t="s">
        <v>5727</v>
      </c>
      <c r="E1227" s="26" t="s">
        <v>173</v>
      </c>
      <c r="F1227" s="44">
        <v>3823.39</v>
      </c>
      <c r="G1227" s="26" t="s">
        <v>174</v>
      </c>
      <c r="H1227" s="26" t="s">
        <v>5728</v>
      </c>
      <c r="I1227" s="26" t="s">
        <v>174</v>
      </c>
      <c r="K1227" s="26" t="s">
        <v>5729</v>
      </c>
      <c r="L1227" s="26" t="s">
        <v>177</v>
      </c>
      <c r="M1227" s="26" t="s">
        <v>178</v>
      </c>
      <c r="N1227" s="26" t="s">
        <v>255</v>
      </c>
      <c r="O1227" s="26" t="s">
        <v>5730</v>
      </c>
      <c r="P1227" s="26" t="s">
        <v>5731</v>
      </c>
      <c r="Q1227" s="26" t="s">
        <v>5391</v>
      </c>
      <c r="R1227" s="26" t="s">
        <v>5391</v>
      </c>
      <c r="S1227" s="26" t="s">
        <v>5391</v>
      </c>
      <c r="T1227" s="26" t="s">
        <v>5732</v>
      </c>
      <c r="V1227" s="41">
        <v>44503</v>
      </c>
      <c r="W1227" s="47">
        <v>955</v>
      </c>
      <c r="X1227" s="18" t="s">
        <v>7381</v>
      </c>
      <c r="Y1227" s="29"/>
      <c r="Z1227" s="45">
        <v>186.23701271815955</v>
      </c>
      <c r="AA1227" s="30"/>
    </row>
    <row r="1228" spans="1:27">
      <c r="A1228" s="26" t="s">
        <v>4697</v>
      </c>
      <c r="B1228" s="26" t="s">
        <v>4698</v>
      </c>
      <c r="C1228" s="26" t="s">
        <v>174</v>
      </c>
      <c r="D1228" s="26" t="s">
        <v>4699</v>
      </c>
      <c r="E1228" s="26" t="s">
        <v>173</v>
      </c>
      <c r="F1228" s="44">
        <v>32390.73</v>
      </c>
      <c r="G1228" s="26" t="s">
        <v>174</v>
      </c>
      <c r="H1228" s="26" t="s">
        <v>2618</v>
      </c>
      <c r="I1228" s="26" t="s">
        <v>174</v>
      </c>
      <c r="K1228" s="26" t="s">
        <v>5733</v>
      </c>
      <c r="L1228" s="26" t="s">
        <v>177</v>
      </c>
      <c r="M1228" s="26" t="s">
        <v>178</v>
      </c>
      <c r="N1228" s="26" t="s">
        <v>255</v>
      </c>
      <c r="O1228" s="26" t="s">
        <v>5734</v>
      </c>
      <c r="P1228" s="26" t="s">
        <v>5735</v>
      </c>
      <c r="Q1228" s="26" t="s">
        <v>5391</v>
      </c>
      <c r="R1228" s="26" t="s">
        <v>5391</v>
      </c>
      <c r="S1228" s="26" t="s">
        <v>5391</v>
      </c>
      <c r="T1228" s="26" t="s">
        <v>5736</v>
      </c>
      <c r="V1228" s="41">
        <v>44503</v>
      </c>
      <c r="W1228" s="47">
        <v>971</v>
      </c>
      <c r="X1228" s="18" t="s">
        <v>7385</v>
      </c>
      <c r="Y1228" s="29"/>
      <c r="Z1228" s="45">
        <v>1577.7497966360932</v>
      </c>
      <c r="AA1228" s="30"/>
    </row>
    <row r="1229" spans="1:27">
      <c r="A1229" s="26" t="s">
        <v>1043</v>
      </c>
      <c r="B1229" s="26" t="s">
        <v>1044</v>
      </c>
      <c r="C1229" s="26" t="s">
        <v>174</v>
      </c>
      <c r="D1229" s="26" t="s">
        <v>1045</v>
      </c>
      <c r="E1229" s="26" t="s">
        <v>173</v>
      </c>
      <c r="F1229" s="44">
        <v>500242.93</v>
      </c>
      <c r="G1229" s="26" t="s">
        <v>174</v>
      </c>
      <c r="H1229" s="26" t="s">
        <v>5737</v>
      </c>
      <c r="I1229" s="26" t="s">
        <v>174</v>
      </c>
      <c r="K1229" s="26" t="s">
        <v>5738</v>
      </c>
      <c r="L1229" s="26" t="s">
        <v>321</v>
      </c>
      <c r="M1229" s="26" t="s">
        <v>178</v>
      </c>
      <c r="N1229" s="26" t="s">
        <v>255</v>
      </c>
      <c r="O1229" s="26" t="s">
        <v>5739</v>
      </c>
      <c r="P1229" s="26" t="s">
        <v>5740</v>
      </c>
      <c r="Q1229" s="26" t="s">
        <v>5391</v>
      </c>
      <c r="R1229" s="26" t="s">
        <v>5391</v>
      </c>
      <c r="S1229" s="26" t="s">
        <v>5391</v>
      </c>
      <c r="T1229" s="26" t="s">
        <v>5741</v>
      </c>
      <c r="V1229" s="41">
        <v>44503</v>
      </c>
      <c r="W1229" s="47">
        <v>263</v>
      </c>
      <c r="X1229" s="18" t="s">
        <v>7234</v>
      </c>
      <c r="Y1229" s="29"/>
      <c r="Z1229" s="45">
        <v>24366.792013521874</v>
      </c>
      <c r="AA1229" s="30"/>
    </row>
    <row r="1230" spans="1:27">
      <c r="A1230" s="26" t="s">
        <v>2095</v>
      </c>
      <c r="B1230" s="26" t="s">
        <v>2096</v>
      </c>
      <c r="C1230" s="26" t="s">
        <v>192</v>
      </c>
      <c r="D1230" s="26" t="s">
        <v>2097</v>
      </c>
      <c r="E1230" s="26" t="s">
        <v>173</v>
      </c>
      <c r="F1230" s="44">
        <v>25758.12</v>
      </c>
      <c r="G1230" s="26" t="s">
        <v>174</v>
      </c>
      <c r="H1230" s="26" t="s">
        <v>782</v>
      </c>
      <c r="I1230" s="26" t="s">
        <v>174</v>
      </c>
      <c r="K1230" s="26" t="s">
        <v>5742</v>
      </c>
      <c r="L1230" s="26" t="s">
        <v>363</v>
      </c>
      <c r="M1230" s="26" t="s">
        <v>178</v>
      </c>
      <c r="N1230" s="26" t="s">
        <v>120</v>
      </c>
      <c r="O1230" s="26" t="s">
        <v>5743</v>
      </c>
      <c r="P1230" s="26" t="s">
        <v>5744</v>
      </c>
      <c r="Q1230" s="26" t="s">
        <v>5391</v>
      </c>
      <c r="R1230" s="26" t="s">
        <v>5391</v>
      </c>
      <c r="S1230" s="26" t="s">
        <v>5391</v>
      </c>
      <c r="T1230" s="26" t="s">
        <v>5745</v>
      </c>
      <c r="V1230" s="41">
        <v>44503</v>
      </c>
      <c r="W1230" s="47">
        <v>487</v>
      </c>
      <c r="X1230" s="18" t="s">
        <v>7284</v>
      </c>
      <c r="Y1230" s="29"/>
      <c r="Z1230" s="45">
        <v>1254.6759085617423</v>
      </c>
      <c r="AA1230" s="30"/>
    </row>
    <row r="1231" spans="1:27">
      <c r="A1231" s="26" t="s">
        <v>5382</v>
      </c>
      <c r="B1231" s="26" t="s">
        <v>5383</v>
      </c>
      <c r="C1231" s="26" t="s">
        <v>174</v>
      </c>
      <c r="D1231" s="26" t="s">
        <v>5746</v>
      </c>
      <c r="E1231" s="26" t="s">
        <v>173</v>
      </c>
      <c r="F1231" s="44">
        <v>300</v>
      </c>
      <c r="G1231" s="26" t="s">
        <v>174</v>
      </c>
      <c r="H1231" s="26" t="s">
        <v>5747</v>
      </c>
      <c r="I1231" s="26" t="s">
        <v>174</v>
      </c>
      <c r="K1231" s="26" t="s">
        <v>5748</v>
      </c>
      <c r="L1231" s="26" t="s">
        <v>363</v>
      </c>
      <c r="M1231" s="26" t="s">
        <v>178</v>
      </c>
      <c r="N1231" s="26" t="s">
        <v>255</v>
      </c>
      <c r="O1231" s="26" t="s">
        <v>5749</v>
      </c>
      <c r="P1231" s="26" t="s">
        <v>5750</v>
      </c>
      <c r="Q1231" s="26" t="s">
        <v>5391</v>
      </c>
      <c r="R1231" s="26" t="s">
        <v>5391</v>
      </c>
      <c r="S1231" s="26" t="s">
        <v>5391</v>
      </c>
      <c r="T1231" s="26" t="s">
        <v>5751</v>
      </c>
      <c r="V1231" s="41">
        <v>44503</v>
      </c>
      <c r="W1231" s="47">
        <v>806</v>
      </c>
      <c r="X1231" s="18" t="s">
        <v>7343</v>
      </c>
      <c r="Y1231" s="29"/>
      <c r="Z1231" s="45">
        <v>14.61297534791059</v>
      </c>
      <c r="AA1231" s="30"/>
    </row>
    <row r="1232" spans="1:27">
      <c r="A1232" s="26" t="s">
        <v>527</v>
      </c>
      <c r="B1232" s="26" t="s">
        <v>528</v>
      </c>
      <c r="C1232" s="26" t="s">
        <v>529</v>
      </c>
      <c r="D1232" s="26" t="s">
        <v>530</v>
      </c>
      <c r="E1232" s="26" t="s">
        <v>173</v>
      </c>
      <c r="F1232" s="44">
        <v>10144.549999999999</v>
      </c>
      <c r="G1232" s="26" t="s">
        <v>174</v>
      </c>
      <c r="H1232" s="26" t="s">
        <v>5752</v>
      </c>
      <c r="I1232" s="26" t="s">
        <v>174</v>
      </c>
      <c r="K1232" s="26" t="s">
        <v>5753</v>
      </c>
      <c r="L1232" s="26" t="s">
        <v>177</v>
      </c>
      <c r="M1232" s="26" t="s">
        <v>178</v>
      </c>
      <c r="N1232" s="26" t="s">
        <v>451</v>
      </c>
      <c r="O1232" s="26" t="s">
        <v>5754</v>
      </c>
      <c r="P1232" s="26" t="s">
        <v>5755</v>
      </c>
      <c r="Q1232" s="26" t="s">
        <v>5391</v>
      </c>
      <c r="R1232" s="26" t="s">
        <v>5391</v>
      </c>
      <c r="S1232" s="26" t="s">
        <v>5391</v>
      </c>
      <c r="T1232" s="26" t="s">
        <v>5756</v>
      </c>
      <c r="V1232" s="41">
        <v>44503</v>
      </c>
      <c r="W1232" s="47">
        <v>327</v>
      </c>
      <c r="X1232" s="18" t="s">
        <v>7248</v>
      </c>
      <c r="Y1232" s="29"/>
      <c r="Z1232" s="45">
        <v>494.14019688548785</v>
      </c>
      <c r="AA1232" s="30"/>
    </row>
    <row r="1233" spans="1:27">
      <c r="A1233" s="26" t="s">
        <v>5757</v>
      </c>
      <c r="B1233" s="26" t="s">
        <v>5758</v>
      </c>
      <c r="C1233" s="26" t="s">
        <v>174</v>
      </c>
      <c r="D1233" s="26" t="s">
        <v>5759</v>
      </c>
      <c r="E1233" s="26" t="s">
        <v>173</v>
      </c>
      <c r="F1233" s="44">
        <v>16797.91</v>
      </c>
      <c r="G1233" s="26" t="s">
        <v>174</v>
      </c>
      <c r="H1233" s="26" t="s">
        <v>5760</v>
      </c>
      <c r="I1233" s="26" t="s">
        <v>174</v>
      </c>
      <c r="K1233" s="26" t="s">
        <v>5761</v>
      </c>
      <c r="L1233" s="26" t="s">
        <v>363</v>
      </c>
      <c r="M1233" s="26" t="s">
        <v>178</v>
      </c>
      <c r="N1233" s="26" t="s">
        <v>255</v>
      </c>
      <c r="O1233" s="26" t="s">
        <v>5762</v>
      </c>
      <c r="P1233" s="26" t="s">
        <v>5763</v>
      </c>
      <c r="Q1233" s="26" t="s">
        <v>5391</v>
      </c>
      <c r="R1233" s="26" t="s">
        <v>5391</v>
      </c>
      <c r="S1233" s="26" t="s">
        <v>5391</v>
      </c>
      <c r="T1233" s="26" t="s">
        <v>5764</v>
      </c>
      <c r="V1233" s="41">
        <v>44503</v>
      </c>
      <c r="W1233" s="47">
        <v>1207</v>
      </c>
      <c r="X1233" s="18" t="s">
        <v>7417</v>
      </c>
      <c r="Y1233" s="29"/>
      <c r="Z1233" s="45">
        <v>818.22481575473591</v>
      </c>
      <c r="AA1233" s="30"/>
    </row>
    <row r="1234" spans="1:27">
      <c r="A1234" s="26" t="s">
        <v>342</v>
      </c>
      <c r="B1234" s="26" t="s">
        <v>343</v>
      </c>
      <c r="C1234" s="26" t="s">
        <v>174</v>
      </c>
      <c r="D1234" s="26" t="s">
        <v>344</v>
      </c>
      <c r="E1234" s="26" t="s">
        <v>173</v>
      </c>
      <c r="F1234" s="44">
        <v>21134.43</v>
      </c>
      <c r="G1234" s="26" t="s">
        <v>174</v>
      </c>
      <c r="H1234" s="26" t="s">
        <v>5765</v>
      </c>
      <c r="I1234" s="26" t="s">
        <v>174</v>
      </c>
      <c r="K1234" s="26" t="s">
        <v>5766</v>
      </c>
      <c r="L1234" s="26" t="s">
        <v>196</v>
      </c>
      <c r="M1234" s="26" t="s">
        <v>178</v>
      </c>
      <c r="N1234" s="26" t="s">
        <v>255</v>
      </c>
      <c r="O1234" s="26" t="s">
        <v>5767</v>
      </c>
      <c r="P1234" s="26" t="s">
        <v>5768</v>
      </c>
      <c r="Q1234" s="26" t="s">
        <v>5391</v>
      </c>
      <c r="R1234" s="26" t="s">
        <v>5391</v>
      </c>
      <c r="S1234" s="26" t="s">
        <v>5391</v>
      </c>
      <c r="T1234" s="26" t="s">
        <v>5769</v>
      </c>
      <c r="V1234" s="41">
        <v>44503</v>
      </c>
      <c r="W1234" s="47">
        <v>292</v>
      </c>
      <c r="X1234" s="18" t="s">
        <v>7240</v>
      </c>
      <c r="Y1234" s="29"/>
      <c r="Z1234" s="45">
        <v>1029.4563486071399</v>
      </c>
      <c r="AA1234" s="30"/>
    </row>
    <row r="1235" spans="1:27">
      <c r="A1235" s="26" t="s">
        <v>841</v>
      </c>
      <c r="B1235" s="26" t="s">
        <v>842</v>
      </c>
      <c r="C1235" s="26" t="s">
        <v>174</v>
      </c>
      <c r="D1235" s="26" t="s">
        <v>843</v>
      </c>
      <c r="E1235" s="26" t="s">
        <v>173</v>
      </c>
      <c r="F1235" s="44">
        <v>180402.35</v>
      </c>
      <c r="G1235" s="26" t="s">
        <v>174</v>
      </c>
      <c r="H1235" s="26" t="s">
        <v>5770</v>
      </c>
      <c r="I1235" s="26" t="s">
        <v>174</v>
      </c>
      <c r="K1235" s="26" t="s">
        <v>5771</v>
      </c>
      <c r="L1235" s="26" t="s">
        <v>926</v>
      </c>
      <c r="M1235" s="26" t="s">
        <v>178</v>
      </c>
      <c r="N1235" s="26" t="s">
        <v>255</v>
      </c>
      <c r="O1235" s="26" t="s">
        <v>5772</v>
      </c>
      <c r="P1235" s="26" t="s">
        <v>5773</v>
      </c>
      <c r="Q1235" s="26" t="s">
        <v>5391</v>
      </c>
      <c r="R1235" s="26" t="s">
        <v>5391</v>
      </c>
      <c r="S1235" s="26" t="s">
        <v>5391</v>
      </c>
      <c r="T1235" s="26" t="s">
        <v>5774</v>
      </c>
      <c r="V1235" s="41">
        <v>44503</v>
      </c>
      <c r="W1235" s="47">
        <v>118</v>
      </c>
      <c r="X1235" s="18" t="s">
        <v>7188</v>
      </c>
      <c r="Y1235" s="29"/>
      <c r="Z1235" s="45">
        <v>8787.3836441837939</v>
      </c>
      <c r="AA1235" s="30"/>
    </row>
    <row r="1236" spans="1:27">
      <c r="A1236" s="26" t="s">
        <v>717</v>
      </c>
      <c r="B1236" s="26" t="s">
        <v>718</v>
      </c>
      <c r="C1236" s="26" t="s">
        <v>174</v>
      </c>
      <c r="D1236" s="26" t="s">
        <v>719</v>
      </c>
      <c r="E1236" s="26" t="s">
        <v>173</v>
      </c>
      <c r="F1236" s="44">
        <v>32418.61</v>
      </c>
      <c r="G1236" s="26" t="s">
        <v>174</v>
      </c>
      <c r="H1236" s="26" t="s">
        <v>5775</v>
      </c>
      <c r="I1236" s="26" t="s">
        <v>174</v>
      </c>
      <c r="K1236" s="26" t="s">
        <v>5776</v>
      </c>
      <c r="L1236" s="26" t="s">
        <v>363</v>
      </c>
      <c r="M1236" s="26" t="s">
        <v>178</v>
      </c>
      <c r="N1236" s="26" t="s">
        <v>255</v>
      </c>
      <c r="O1236" s="26" t="s">
        <v>5777</v>
      </c>
      <c r="P1236" s="26" t="s">
        <v>5778</v>
      </c>
      <c r="Q1236" s="26" t="s">
        <v>5391</v>
      </c>
      <c r="R1236" s="26" t="s">
        <v>5391</v>
      </c>
      <c r="S1236" s="26" t="s">
        <v>5391</v>
      </c>
      <c r="T1236" s="26" t="s">
        <v>5779</v>
      </c>
      <c r="V1236" s="41">
        <v>44503</v>
      </c>
      <c r="W1236" s="47">
        <v>417</v>
      </c>
      <c r="X1236" s="18" t="s">
        <v>7274</v>
      </c>
      <c r="Y1236" s="29"/>
      <c r="Z1236" s="45">
        <v>1579.1078291450924</v>
      </c>
      <c r="AA1236" s="30"/>
    </row>
    <row r="1237" spans="1:27">
      <c r="A1237" s="26" t="s">
        <v>3814</v>
      </c>
      <c r="B1237" s="26" t="s">
        <v>3815</v>
      </c>
      <c r="C1237" s="26" t="s">
        <v>174</v>
      </c>
      <c r="D1237" s="26" t="s">
        <v>5780</v>
      </c>
      <c r="E1237" s="26" t="s">
        <v>173</v>
      </c>
      <c r="F1237" s="44">
        <v>4373.42</v>
      </c>
      <c r="G1237" s="26" t="s">
        <v>174</v>
      </c>
      <c r="H1237" s="26" t="s">
        <v>5781</v>
      </c>
      <c r="I1237" s="26" t="s">
        <v>174</v>
      </c>
      <c r="K1237" s="26" t="s">
        <v>5782</v>
      </c>
      <c r="L1237" s="26" t="s">
        <v>363</v>
      </c>
      <c r="M1237" s="26" t="s">
        <v>178</v>
      </c>
      <c r="N1237" s="26" t="s">
        <v>255</v>
      </c>
      <c r="O1237" s="26" t="s">
        <v>5783</v>
      </c>
      <c r="P1237" s="26" t="s">
        <v>5784</v>
      </c>
      <c r="Q1237" s="26" t="s">
        <v>5391</v>
      </c>
      <c r="R1237" s="26" t="s">
        <v>5391</v>
      </c>
      <c r="S1237" s="26" t="s">
        <v>5391</v>
      </c>
      <c r="T1237" s="26" t="s">
        <v>5785</v>
      </c>
      <c r="V1237" s="41">
        <v>44503</v>
      </c>
      <c r="W1237" s="47">
        <v>1020</v>
      </c>
      <c r="X1237" s="18" t="s">
        <v>7393</v>
      </c>
      <c r="Y1237" s="29"/>
      <c r="Z1237" s="45">
        <v>213.02892882019711</v>
      </c>
      <c r="AA1237" s="30"/>
    </row>
    <row r="1238" spans="1:27">
      <c r="A1238" s="26" t="s">
        <v>905</v>
      </c>
      <c r="B1238" s="26" t="s">
        <v>906</v>
      </c>
      <c r="C1238" s="26" t="s">
        <v>192</v>
      </c>
      <c r="D1238" s="26" t="s">
        <v>907</v>
      </c>
      <c r="E1238" s="26" t="s">
        <v>173</v>
      </c>
      <c r="F1238" s="44">
        <v>1042776.81</v>
      </c>
      <c r="G1238" s="26" t="s">
        <v>174</v>
      </c>
      <c r="H1238" s="26" t="s">
        <v>4003</v>
      </c>
      <c r="I1238" s="26" t="s">
        <v>174</v>
      </c>
      <c r="K1238" s="26" t="s">
        <v>5786</v>
      </c>
      <c r="L1238" s="26" t="s">
        <v>196</v>
      </c>
      <c r="M1238" s="26" t="s">
        <v>178</v>
      </c>
      <c r="N1238" s="26" t="s">
        <v>179</v>
      </c>
      <c r="O1238" s="26" t="s">
        <v>5787</v>
      </c>
      <c r="P1238" s="26" t="s">
        <v>5788</v>
      </c>
      <c r="Q1238" s="26" t="s">
        <v>5391</v>
      </c>
      <c r="R1238" s="26" t="s">
        <v>5391</v>
      </c>
      <c r="S1238" s="26" t="s">
        <v>5391</v>
      </c>
      <c r="T1238" s="26" t="s">
        <v>5789</v>
      </c>
      <c r="V1238" s="41">
        <v>44503</v>
      </c>
      <c r="W1238" s="47">
        <v>411</v>
      </c>
      <c r="X1238" s="18" t="s">
        <v>8241</v>
      </c>
      <c r="Y1238" s="29"/>
      <c r="Z1238" s="45">
        <v>50793.57272634282</v>
      </c>
      <c r="AA1238" s="30"/>
    </row>
    <row r="1239" spans="1:27">
      <c r="A1239" s="26" t="s">
        <v>5790</v>
      </c>
      <c r="B1239" s="26" t="s">
        <v>5791</v>
      </c>
      <c r="C1239" s="26" t="s">
        <v>174</v>
      </c>
      <c r="D1239" s="26" t="s">
        <v>5792</v>
      </c>
      <c r="E1239" s="26" t="s">
        <v>173</v>
      </c>
      <c r="F1239" s="44">
        <v>18764.3</v>
      </c>
      <c r="G1239" s="26" t="s">
        <v>174</v>
      </c>
      <c r="H1239" s="26" t="s">
        <v>782</v>
      </c>
      <c r="I1239" s="26" t="s">
        <v>174</v>
      </c>
      <c r="K1239" s="26" t="s">
        <v>5793</v>
      </c>
      <c r="L1239" s="26" t="s">
        <v>3467</v>
      </c>
      <c r="M1239" s="26" t="s">
        <v>178</v>
      </c>
      <c r="N1239" s="26" t="s">
        <v>255</v>
      </c>
      <c r="O1239" s="26" t="s">
        <v>5794</v>
      </c>
      <c r="P1239" s="26" t="s">
        <v>5795</v>
      </c>
      <c r="Q1239" s="26" t="s">
        <v>5391</v>
      </c>
      <c r="R1239" s="26" t="s">
        <v>5391</v>
      </c>
      <c r="S1239" s="26" t="s">
        <v>5391</v>
      </c>
      <c r="T1239" s="26" t="s">
        <v>5796</v>
      </c>
      <c r="V1239" s="41">
        <v>44503</v>
      </c>
      <c r="W1239" s="47">
        <v>1308</v>
      </c>
      <c r="X1239" s="18" t="s">
        <v>7430</v>
      </c>
      <c r="Y1239" s="29"/>
      <c r="Z1239" s="45">
        <v>914.00751106932887</v>
      </c>
      <c r="AA1239" s="30"/>
    </row>
    <row r="1240" spans="1:27">
      <c r="A1240" s="26" t="s">
        <v>4221</v>
      </c>
      <c r="B1240" s="26" t="s">
        <v>4222</v>
      </c>
      <c r="C1240" s="26" t="s">
        <v>174</v>
      </c>
      <c r="D1240" s="26" t="s">
        <v>5797</v>
      </c>
      <c r="E1240" s="26" t="s">
        <v>173</v>
      </c>
      <c r="F1240" s="44">
        <v>16020739.449999999</v>
      </c>
      <c r="G1240" s="26" t="s">
        <v>174</v>
      </c>
      <c r="H1240" s="26" t="s">
        <v>4223</v>
      </c>
      <c r="I1240" s="26" t="s">
        <v>174</v>
      </c>
      <c r="K1240" s="26" t="s">
        <v>5798</v>
      </c>
      <c r="L1240" s="26" t="s">
        <v>3309</v>
      </c>
      <c r="M1240" s="26" t="s">
        <v>178</v>
      </c>
      <c r="N1240" s="26" t="s">
        <v>255</v>
      </c>
      <c r="O1240" s="26" t="s">
        <v>5799</v>
      </c>
      <c r="P1240" s="26" t="s">
        <v>5800</v>
      </c>
      <c r="Q1240" s="26" t="s">
        <v>5391</v>
      </c>
      <c r="R1240" s="26" t="s">
        <v>5391</v>
      </c>
      <c r="S1240" s="26" t="s">
        <v>5391</v>
      </c>
      <c r="T1240" s="26" t="s">
        <v>5801</v>
      </c>
      <c r="V1240" s="41">
        <v>44503</v>
      </c>
      <c r="W1240" s="47">
        <v>923</v>
      </c>
      <c r="X1240" s="18" t="s">
        <v>7374</v>
      </c>
      <c r="Y1240" s="29"/>
      <c r="Z1240" s="45">
        <v>780368.90212716209</v>
      </c>
      <c r="AA1240" s="30"/>
    </row>
    <row r="1241" spans="1:27">
      <c r="A1241" s="26" t="s">
        <v>2943</v>
      </c>
      <c r="B1241" s="26" t="s">
        <v>2944</v>
      </c>
      <c r="C1241" s="26" t="s">
        <v>174</v>
      </c>
      <c r="D1241" s="26" t="s">
        <v>4304</v>
      </c>
      <c r="E1241" s="26" t="s">
        <v>173</v>
      </c>
      <c r="F1241" s="44">
        <v>30998</v>
      </c>
      <c r="G1241" s="26" t="s">
        <v>174</v>
      </c>
      <c r="H1241" s="26" t="s">
        <v>5802</v>
      </c>
      <c r="I1241" s="26" t="s">
        <v>174</v>
      </c>
      <c r="K1241" s="26" t="s">
        <v>5803</v>
      </c>
      <c r="L1241" s="26" t="s">
        <v>177</v>
      </c>
      <c r="M1241" s="26" t="s">
        <v>178</v>
      </c>
      <c r="N1241" s="26" t="s">
        <v>255</v>
      </c>
      <c r="O1241" s="26" t="s">
        <v>5804</v>
      </c>
      <c r="P1241" s="26" t="s">
        <v>5805</v>
      </c>
      <c r="Q1241" s="26" t="s">
        <v>5391</v>
      </c>
      <c r="R1241" s="26" t="s">
        <v>5391</v>
      </c>
      <c r="S1241" s="26" t="s">
        <v>5391</v>
      </c>
      <c r="T1241" s="26" t="s">
        <v>5806</v>
      </c>
      <c r="V1241" s="41">
        <v>44503</v>
      </c>
      <c r="W1241" s="47">
        <v>688</v>
      </c>
      <c r="X1241" s="18" t="s">
        <v>7307</v>
      </c>
      <c r="Y1241" s="29"/>
      <c r="Z1241" s="45">
        <v>1509.9100327817748</v>
      </c>
      <c r="AA1241" s="30"/>
    </row>
    <row r="1242" spans="1:27">
      <c r="A1242" s="26" t="s">
        <v>5807</v>
      </c>
      <c r="B1242" s="26" t="s">
        <v>5808</v>
      </c>
      <c r="C1242" s="26" t="s">
        <v>192</v>
      </c>
      <c r="D1242" s="26" t="s">
        <v>5809</v>
      </c>
      <c r="E1242" s="26" t="s">
        <v>173</v>
      </c>
      <c r="F1242" s="44">
        <v>87499.35</v>
      </c>
      <c r="G1242" s="26" t="s">
        <v>174</v>
      </c>
      <c r="H1242" s="26" t="s">
        <v>5810</v>
      </c>
      <c r="I1242" s="26" t="s">
        <v>174</v>
      </c>
      <c r="K1242" s="26" t="s">
        <v>5811</v>
      </c>
      <c r="L1242" s="26" t="s">
        <v>177</v>
      </c>
      <c r="M1242" s="26" t="s">
        <v>178</v>
      </c>
      <c r="N1242" s="26" t="s">
        <v>179</v>
      </c>
      <c r="O1242" s="26" t="s">
        <v>5812</v>
      </c>
      <c r="P1242" s="26" t="s">
        <v>5813</v>
      </c>
      <c r="Q1242" s="26" t="s">
        <v>5391</v>
      </c>
      <c r="R1242" s="26" t="s">
        <v>5391</v>
      </c>
      <c r="S1242" s="26" t="s">
        <v>5391</v>
      </c>
      <c r="T1242" s="26" t="s">
        <v>5814</v>
      </c>
      <c r="V1242" s="41">
        <v>44503</v>
      </c>
      <c r="W1242" s="47">
        <v>1605</v>
      </c>
      <c r="X1242" s="18" t="s">
        <v>7459</v>
      </c>
      <c r="Y1242" s="29"/>
      <c r="Z1242" s="45">
        <v>4262.0861483606686</v>
      </c>
      <c r="AA1242" s="30"/>
    </row>
    <row r="1243" spans="1:27">
      <c r="A1243" s="26" t="s">
        <v>5815</v>
      </c>
      <c r="B1243" s="26" t="s">
        <v>5816</v>
      </c>
      <c r="C1243" s="26" t="s">
        <v>173</v>
      </c>
      <c r="D1243" s="26" t="s">
        <v>5817</v>
      </c>
      <c r="E1243" s="26" t="s">
        <v>173</v>
      </c>
      <c r="F1243" s="44">
        <v>723</v>
      </c>
      <c r="G1243" s="26" t="s">
        <v>174</v>
      </c>
      <c r="H1243" s="26" t="s">
        <v>5818</v>
      </c>
      <c r="I1243" s="26" t="s">
        <v>174</v>
      </c>
      <c r="K1243" s="26" t="s">
        <v>5819</v>
      </c>
      <c r="L1243" s="26" t="s">
        <v>177</v>
      </c>
      <c r="M1243" s="26" t="s">
        <v>178</v>
      </c>
      <c r="N1243" s="26" t="s">
        <v>451</v>
      </c>
      <c r="O1243" s="26" t="s">
        <v>5820</v>
      </c>
      <c r="P1243" s="26" t="s">
        <v>5821</v>
      </c>
      <c r="Q1243" s="26" t="s">
        <v>5391</v>
      </c>
      <c r="R1243" s="26" t="s">
        <v>5391</v>
      </c>
      <c r="S1243" s="26" t="s">
        <v>5391</v>
      </c>
      <c r="T1243" s="26" t="s">
        <v>5822</v>
      </c>
      <c r="V1243" s="41">
        <v>44503</v>
      </c>
      <c r="W1243" s="47">
        <v>897</v>
      </c>
      <c r="X1243" s="18" t="s">
        <v>7365</v>
      </c>
      <c r="Y1243" s="29"/>
      <c r="Z1243" s="45">
        <v>35.217270588464523</v>
      </c>
      <c r="AA1243" s="30"/>
    </row>
    <row r="1244" spans="1:27">
      <c r="A1244" s="26" t="s">
        <v>3478</v>
      </c>
      <c r="B1244" s="26" t="s">
        <v>3479</v>
      </c>
      <c r="C1244" s="26" t="s">
        <v>192</v>
      </c>
      <c r="D1244" s="26" t="s">
        <v>5823</v>
      </c>
      <c r="E1244" s="26" t="s">
        <v>173</v>
      </c>
      <c r="F1244" s="44">
        <v>15539.74</v>
      </c>
      <c r="G1244" s="26" t="s">
        <v>174</v>
      </c>
      <c r="H1244" s="26" t="s">
        <v>5824</v>
      </c>
      <c r="I1244" s="26" t="s">
        <v>174</v>
      </c>
      <c r="K1244" s="26" t="s">
        <v>5825</v>
      </c>
      <c r="L1244" s="26" t="s">
        <v>264</v>
      </c>
      <c r="M1244" s="26" t="s">
        <v>178</v>
      </c>
      <c r="N1244" s="26" t="s">
        <v>120</v>
      </c>
      <c r="O1244" s="26" t="s">
        <v>5826</v>
      </c>
      <c r="P1244" s="26" t="s">
        <v>5827</v>
      </c>
      <c r="Q1244" s="26" t="s">
        <v>5391</v>
      </c>
      <c r="R1244" s="26" t="s">
        <v>5391</v>
      </c>
      <c r="S1244" s="26" t="s">
        <v>5391</v>
      </c>
      <c r="T1244" s="26" t="s">
        <v>5828</v>
      </c>
      <c r="V1244" s="41">
        <v>44503</v>
      </c>
      <c r="W1244" s="47">
        <v>789</v>
      </c>
      <c r="X1244" s="18" t="s">
        <v>7338</v>
      </c>
      <c r="Y1244" s="29"/>
      <c r="Z1244" s="45">
        <v>756.93945844313362</v>
      </c>
      <c r="AA1244" s="30"/>
    </row>
    <row r="1245" spans="1:27">
      <c r="A1245" s="26" t="s">
        <v>5829</v>
      </c>
      <c r="B1245" s="26" t="s">
        <v>5830</v>
      </c>
      <c r="C1245" s="26" t="s">
        <v>174</v>
      </c>
      <c r="D1245" s="26" t="s">
        <v>5831</v>
      </c>
      <c r="E1245" s="26" t="s">
        <v>173</v>
      </c>
      <c r="F1245" s="44">
        <v>74478.77</v>
      </c>
      <c r="G1245" s="26" t="s">
        <v>174</v>
      </c>
      <c r="H1245" s="26" t="s">
        <v>5832</v>
      </c>
      <c r="I1245" s="26" t="s">
        <v>174</v>
      </c>
      <c r="K1245" s="26" t="s">
        <v>5833</v>
      </c>
      <c r="L1245" s="26" t="s">
        <v>2689</v>
      </c>
      <c r="M1245" s="26" t="s">
        <v>178</v>
      </c>
      <c r="N1245" s="26" t="s">
        <v>255</v>
      </c>
      <c r="O1245" s="26" t="s">
        <v>5834</v>
      </c>
      <c r="P1245" s="26" t="s">
        <v>5835</v>
      </c>
      <c r="Q1245" s="26" t="s">
        <v>5391</v>
      </c>
      <c r="R1245" s="26" t="s">
        <v>5391</v>
      </c>
      <c r="S1245" s="26" t="s">
        <v>5391</v>
      </c>
      <c r="T1245" s="26" t="s">
        <v>5836</v>
      </c>
      <c r="V1245" s="41">
        <v>44503</v>
      </c>
      <c r="W1245" s="47">
        <v>1764</v>
      </c>
      <c r="X1245" s="18" t="s">
        <v>7464</v>
      </c>
      <c r="Y1245" s="29"/>
      <c r="Z1245" s="45">
        <v>3627.8547665090096</v>
      </c>
      <c r="AA1245" s="30"/>
    </row>
    <row r="1246" spans="1:27">
      <c r="A1246" s="26" t="s">
        <v>849</v>
      </c>
      <c r="B1246" s="26" t="s">
        <v>3874</v>
      </c>
      <c r="C1246" s="26" t="s">
        <v>174</v>
      </c>
      <c r="D1246" s="26" t="s">
        <v>851</v>
      </c>
      <c r="E1246" s="26" t="s">
        <v>173</v>
      </c>
      <c r="F1246" s="44">
        <v>27804.73</v>
      </c>
      <c r="G1246" s="26" t="s">
        <v>174</v>
      </c>
      <c r="H1246" s="26" t="s">
        <v>5837</v>
      </c>
      <c r="I1246" s="26" t="s">
        <v>174</v>
      </c>
      <c r="K1246" s="26" t="s">
        <v>5838</v>
      </c>
      <c r="L1246" s="26" t="s">
        <v>177</v>
      </c>
      <c r="M1246" s="26" t="s">
        <v>178</v>
      </c>
      <c r="N1246" s="26" t="s">
        <v>255</v>
      </c>
      <c r="O1246" s="26" t="s">
        <v>5839</v>
      </c>
      <c r="P1246" s="26" t="s">
        <v>5840</v>
      </c>
      <c r="Q1246" s="26" t="s">
        <v>5391</v>
      </c>
      <c r="R1246" s="26" t="s">
        <v>5391</v>
      </c>
      <c r="S1246" s="26" t="s">
        <v>5391</v>
      </c>
      <c r="T1246" s="26" t="s">
        <v>5841</v>
      </c>
      <c r="V1246" s="41">
        <v>44503</v>
      </c>
      <c r="W1246" s="47">
        <v>408</v>
      </c>
      <c r="X1246" s="18" t="s">
        <v>8240</v>
      </c>
      <c r="Y1246" s="29"/>
      <c r="Z1246" s="45">
        <v>1354.3661134843667</v>
      </c>
      <c r="AA1246" s="30"/>
    </row>
    <row r="1247" spans="1:27">
      <c r="A1247" s="26" t="s">
        <v>1457</v>
      </c>
      <c r="B1247" s="26" t="s">
        <v>1458</v>
      </c>
      <c r="C1247" s="26" t="s">
        <v>192</v>
      </c>
      <c r="D1247" s="26" t="s">
        <v>1459</v>
      </c>
      <c r="E1247" s="26" t="s">
        <v>173</v>
      </c>
      <c r="F1247" s="44">
        <v>49370.81</v>
      </c>
      <c r="G1247" s="26" t="s">
        <v>174</v>
      </c>
      <c r="H1247" s="26" t="s">
        <v>1460</v>
      </c>
      <c r="I1247" s="26" t="s">
        <v>174</v>
      </c>
      <c r="K1247" s="26" t="s">
        <v>5842</v>
      </c>
      <c r="L1247" s="26" t="s">
        <v>177</v>
      </c>
      <c r="M1247" s="26" t="s">
        <v>178</v>
      </c>
      <c r="N1247" s="26" t="s">
        <v>1337</v>
      </c>
      <c r="O1247" s="26" t="s">
        <v>5843</v>
      </c>
      <c r="P1247" s="26" t="s">
        <v>5844</v>
      </c>
      <c r="Q1247" s="26" t="s">
        <v>5391</v>
      </c>
      <c r="R1247" s="26" t="s">
        <v>5391</v>
      </c>
      <c r="S1247" s="26" t="s">
        <v>5391</v>
      </c>
      <c r="T1247" s="26" t="s">
        <v>5845</v>
      </c>
      <c r="V1247" s="41">
        <v>44503</v>
      </c>
      <c r="W1247" s="47">
        <v>255</v>
      </c>
      <c r="X1247" s="18" t="s">
        <v>128</v>
      </c>
      <c r="Y1247" s="29"/>
      <c r="Z1247" s="45">
        <v>2404.8480981212588</v>
      </c>
      <c r="AA1247" s="30"/>
    </row>
    <row r="1248" spans="1:27">
      <c r="A1248" s="26" t="s">
        <v>3955</v>
      </c>
      <c r="B1248" s="26" t="s">
        <v>3956</v>
      </c>
      <c r="C1248" s="26" t="s">
        <v>174</v>
      </c>
      <c r="D1248" s="26" t="s">
        <v>5846</v>
      </c>
      <c r="E1248" s="26" t="s">
        <v>173</v>
      </c>
      <c r="F1248" s="44">
        <v>9751.1</v>
      </c>
      <c r="G1248" s="26" t="s">
        <v>174</v>
      </c>
      <c r="H1248" s="26" t="s">
        <v>5847</v>
      </c>
      <c r="I1248" s="26" t="s">
        <v>174</v>
      </c>
      <c r="K1248" s="26" t="s">
        <v>5848</v>
      </c>
      <c r="L1248" s="26" t="s">
        <v>177</v>
      </c>
      <c r="M1248" s="26" t="s">
        <v>178</v>
      </c>
      <c r="N1248" s="26" t="s">
        <v>558</v>
      </c>
      <c r="O1248" s="26" t="s">
        <v>5849</v>
      </c>
      <c r="P1248" s="26" t="s">
        <v>5850</v>
      </c>
      <c r="Q1248" s="26" t="s">
        <v>5391</v>
      </c>
      <c r="R1248" s="26" t="s">
        <v>5391</v>
      </c>
      <c r="S1248" s="26" t="s">
        <v>5391</v>
      </c>
      <c r="T1248" s="26" t="s">
        <v>5851</v>
      </c>
      <c r="V1248" s="41">
        <v>44503</v>
      </c>
      <c r="W1248" s="47">
        <v>764</v>
      </c>
      <c r="X1248" s="18" t="s">
        <v>7329</v>
      </c>
      <c r="Y1248" s="29"/>
      <c r="Z1248" s="45">
        <v>474.9752797167032</v>
      </c>
      <c r="AA1248" s="30"/>
    </row>
    <row r="1249" spans="1:27">
      <c r="A1249" s="26" t="s">
        <v>5852</v>
      </c>
      <c r="B1249" s="26" t="s">
        <v>5853</v>
      </c>
      <c r="C1249" s="26" t="s">
        <v>192</v>
      </c>
      <c r="D1249" s="26" t="s">
        <v>5854</v>
      </c>
      <c r="E1249" s="26" t="s">
        <v>173</v>
      </c>
      <c r="F1249" s="44">
        <v>71884.5</v>
      </c>
      <c r="G1249" s="26" t="s">
        <v>174</v>
      </c>
      <c r="H1249" s="26" t="s">
        <v>5855</v>
      </c>
      <c r="I1249" s="26" t="s">
        <v>174</v>
      </c>
      <c r="K1249" s="26" t="s">
        <v>5856</v>
      </c>
      <c r="L1249" s="26" t="s">
        <v>177</v>
      </c>
      <c r="M1249" s="26" t="s">
        <v>178</v>
      </c>
      <c r="N1249" s="26" t="s">
        <v>1337</v>
      </c>
      <c r="O1249" s="26" t="s">
        <v>5857</v>
      </c>
      <c r="P1249" s="26" t="s">
        <v>5858</v>
      </c>
      <c r="Q1249" s="26" t="s">
        <v>5391</v>
      </c>
      <c r="R1249" s="26" t="s">
        <v>5391</v>
      </c>
      <c r="S1249" s="26" t="s">
        <v>5391</v>
      </c>
      <c r="T1249" s="26" t="s">
        <v>5859</v>
      </c>
      <c r="V1249" s="41">
        <v>44503</v>
      </c>
      <c r="W1249" s="47">
        <v>926</v>
      </c>
      <c r="X1249" s="18" t="s">
        <v>7375</v>
      </c>
      <c r="Y1249" s="29"/>
      <c r="Z1249" s="45">
        <v>3501.4880879895959</v>
      </c>
      <c r="AA1249" s="30"/>
    </row>
    <row r="1250" spans="1:27">
      <c r="A1250" s="26" t="s">
        <v>4296</v>
      </c>
      <c r="B1250" s="26" t="s">
        <v>4297</v>
      </c>
      <c r="C1250" s="26" t="s">
        <v>174</v>
      </c>
      <c r="D1250" s="26" t="s">
        <v>4298</v>
      </c>
      <c r="E1250" s="26" t="s">
        <v>173</v>
      </c>
      <c r="F1250" s="44">
        <v>1223.22</v>
      </c>
      <c r="G1250" s="26" t="s">
        <v>174</v>
      </c>
      <c r="H1250" s="26" t="s">
        <v>5860</v>
      </c>
      <c r="I1250" s="26" t="s">
        <v>174</v>
      </c>
      <c r="K1250" s="26" t="s">
        <v>5861</v>
      </c>
      <c r="L1250" s="26" t="s">
        <v>177</v>
      </c>
      <c r="M1250" s="26" t="s">
        <v>178</v>
      </c>
      <c r="N1250" s="26" t="s">
        <v>255</v>
      </c>
      <c r="O1250" s="26" t="s">
        <v>5862</v>
      </c>
      <c r="P1250" s="26" t="s">
        <v>5863</v>
      </c>
      <c r="Q1250" s="26" t="s">
        <v>5391</v>
      </c>
      <c r="R1250" s="26" t="s">
        <v>5391</v>
      </c>
      <c r="S1250" s="26" t="s">
        <v>5391</v>
      </c>
      <c r="T1250" s="26" t="s">
        <v>5864</v>
      </c>
      <c r="V1250" s="41">
        <v>44503</v>
      </c>
      <c r="W1250" s="47">
        <v>755</v>
      </c>
      <c r="X1250" s="18" t="s">
        <v>7326</v>
      </c>
      <c r="Y1250" s="29"/>
      <c r="Z1250" s="45">
        <v>59.582945683570635</v>
      </c>
      <c r="AA1250" s="30"/>
    </row>
    <row r="1251" spans="1:27">
      <c r="A1251" s="26" t="s">
        <v>741</v>
      </c>
      <c r="B1251" s="26" t="s">
        <v>742</v>
      </c>
      <c r="C1251" s="26" t="s">
        <v>173</v>
      </c>
      <c r="D1251" s="26" t="s">
        <v>743</v>
      </c>
      <c r="E1251" s="26" t="s">
        <v>173</v>
      </c>
      <c r="F1251" s="44">
        <v>103428.76</v>
      </c>
      <c r="G1251" s="26" t="s">
        <v>174</v>
      </c>
      <c r="H1251" s="26" t="s">
        <v>5865</v>
      </c>
      <c r="I1251" s="26" t="s">
        <v>174</v>
      </c>
      <c r="K1251" s="26" t="s">
        <v>5866</v>
      </c>
      <c r="L1251" s="26" t="s">
        <v>196</v>
      </c>
      <c r="M1251" s="26" t="s">
        <v>178</v>
      </c>
      <c r="N1251" s="26" t="s">
        <v>451</v>
      </c>
      <c r="O1251" s="26" t="s">
        <v>5867</v>
      </c>
      <c r="P1251" s="26" t="s">
        <v>5868</v>
      </c>
      <c r="Q1251" s="26" t="s">
        <v>5391</v>
      </c>
      <c r="R1251" s="26" t="s">
        <v>5391</v>
      </c>
      <c r="S1251" s="26" t="s">
        <v>5391</v>
      </c>
      <c r="T1251" s="26" t="s">
        <v>5869</v>
      </c>
      <c r="V1251" s="41">
        <v>44503</v>
      </c>
      <c r="W1251" s="47">
        <v>75</v>
      </c>
      <c r="X1251" s="18" t="s">
        <v>7169</v>
      </c>
      <c r="Y1251" s="29"/>
      <c r="Z1251" s="45">
        <v>5038.0064004832029</v>
      </c>
      <c r="AA1251" s="30"/>
    </row>
    <row r="1252" spans="1:27">
      <c r="A1252" s="26" t="s">
        <v>3033</v>
      </c>
      <c r="B1252" s="26" t="s">
        <v>3034</v>
      </c>
      <c r="C1252" s="26" t="s">
        <v>192</v>
      </c>
      <c r="D1252" s="26" t="s">
        <v>5870</v>
      </c>
      <c r="E1252" s="26" t="s">
        <v>173</v>
      </c>
      <c r="F1252" s="44">
        <v>28001.49</v>
      </c>
      <c r="G1252" s="26" t="s">
        <v>174</v>
      </c>
      <c r="H1252" s="26" t="s">
        <v>5871</v>
      </c>
      <c r="I1252" s="26" t="s">
        <v>174</v>
      </c>
      <c r="K1252" s="26" t="s">
        <v>5872</v>
      </c>
      <c r="L1252" s="26" t="s">
        <v>177</v>
      </c>
      <c r="M1252" s="26" t="s">
        <v>178</v>
      </c>
      <c r="N1252" s="26" t="s">
        <v>120</v>
      </c>
      <c r="O1252" s="26" t="s">
        <v>5873</v>
      </c>
      <c r="P1252" s="26" t="s">
        <v>5874</v>
      </c>
      <c r="Q1252" s="26" t="s">
        <v>5391</v>
      </c>
      <c r="R1252" s="26" t="s">
        <v>5391</v>
      </c>
      <c r="S1252" s="26" t="s">
        <v>5391</v>
      </c>
      <c r="T1252" s="26" t="s">
        <v>5875</v>
      </c>
      <c r="V1252" s="41">
        <v>44503</v>
      </c>
      <c r="W1252" s="47">
        <v>512</v>
      </c>
      <c r="X1252" s="18" t="s">
        <v>7289</v>
      </c>
      <c r="Y1252" s="29"/>
      <c r="Z1252" s="45">
        <v>1363.950276915883</v>
      </c>
      <c r="AA1252" s="30"/>
    </row>
    <row r="1253" spans="1:27">
      <c r="A1253" s="26" t="s">
        <v>1094</v>
      </c>
      <c r="B1253" s="26" t="s">
        <v>1095</v>
      </c>
      <c r="C1253" s="26" t="s">
        <v>192</v>
      </c>
      <c r="D1253" s="26" t="s">
        <v>1096</v>
      </c>
      <c r="E1253" s="26" t="s">
        <v>173</v>
      </c>
      <c r="F1253" s="44">
        <v>16381.33</v>
      </c>
      <c r="G1253" s="26" t="s">
        <v>174</v>
      </c>
      <c r="H1253" s="26" t="s">
        <v>5876</v>
      </c>
      <c r="I1253" s="26" t="s">
        <v>174</v>
      </c>
      <c r="K1253" s="26" t="s">
        <v>5877</v>
      </c>
      <c r="L1253" s="26" t="s">
        <v>1503</v>
      </c>
      <c r="M1253" s="26" t="s">
        <v>178</v>
      </c>
      <c r="N1253" s="26" t="s">
        <v>120</v>
      </c>
      <c r="O1253" s="26" t="s">
        <v>5878</v>
      </c>
      <c r="P1253" s="26" t="s">
        <v>5879</v>
      </c>
      <c r="Q1253" s="26" t="s">
        <v>5391</v>
      </c>
      <c r="R1253" s="26" t="s">
        <v>5391</v>
      </c>
      <c r="S1253" s="26" t="s">
        <v>5391</v>
      </c>
      <c r="T1253" s="26" t="s">
        <v>5880</v>
      </c>
      <c r="V1253" s="41">
        <v>44503</v>
      </c>
      <c r="W1253" s="47">
        <v>331</v>
      </c>
      <c r="X1253" s="18" t="s">
        <v>7249</v>
      </c>
      <c r="Y1253" s="29"/>
      <c r="Z1253" s="45">
        <v>797.93323818662725</v>
      </c>
      <c r="AA1253" s="30"/>
    </row>
    <row r="1254" spans="1:27">
      <c r="A1254" s="26" t="s">
        <v>5881</v>
      </c>
      <c r="B1254" s="26" t="s">
        <v>5882</v>
      </c>
      <c r="C1254" s="26" t="s">
        <v>173</v>
      </c>
      <c r="D1254" s="26" t="s">
        <v>5883</v>
      </c>
      <c r="E1254" s="26" t="s">
        <v>173</v>
      </c>
      <c r="F1254" s="44">
        <v>60754.03</v>
      </c>
      <c r="G1254" s="26" t="s">
        <v>174</v>
      </c>
      <c r="H1254" s="26" t="s">
        <v>5884</v>
      </c>
      <c r="I1254" s="26" t="s">
        <v>174</v>
      </c>
      <c r="K1254" s="26" t="s">
        <v>5885</v>
      </c>
      <c r="L1254" s="26" t="s">
        <v>177</v>
      </c>
      <c r="M1254" s="26" t="s">
        <v>178</v>
      </c>
      <c r="N1254" s="26" t="s">
        <v>451</v>
      </c>
      <c r="O1254" s="26" t="s">
        <v>5886</v>
      </c>
      <c r="P1254" s="26" t="s">
        <v>5887</v>
      </c>
      <c r="Q1254" s="26" t="s">
        <v>5391</v>
      </c>
      <c r="R1254" s="26" t="s">
        <v>5391</v>
      </c>
      <c r="S1254" s="26" t="s">
        <v>5391</v>
      </c>
      <c r="T1254" s="26" t="s">
        <v>5888</v>
      </c>
      <c r="V1254" s="41">
        <v>44503</v>
      </c>
      <c r="W1254" s="47">
        <v>1468</v>
      </c>
      <c r="X1254" s="18" t="s">
        <v>7448</v>
      </c>
      <c r="Y1254" s="29"/>
      <c r="Z1254" s="45">
        <v>2959.3238089207343</v>
      </c>
      <c r="AA1254" s="30"/>
    </row>
    <row r="1255" spans="1:27">
      <c r="A1255" s="26" t="s">
        <v>5889</v>
      </c>
      <c r="B1255" s="26" t="s">
        <v>5890</v>
      </c>
      <c r="C1255" s="26" t="s">
        <v>173</v>
      </c>
      <c r="D1255" s="26" t="s">
        <v>5891</v>
      </c>
      <c r="E1255" s="26" t="s">
        <v>173</v>
      </c>
      <c r="F1255" s="44">
        <v>11447.12</v>
      </c>
      <c r="G1255" s="26" t="s">
        <v>174</v>
      </c>
      <c r="H1255" s="26" t="s">
        <v>5892</v>
      </c>
      <c r="I1255" s="26" t="s">
        <v>174</v>
      </c>
      <c r="K1255" s="26" t="s">
        <v>5893</v>
      </c>
      <c r="L1255" s="26" t="s">
        <v>196</v>
      </c>
      <c r="M1255" s="26" t="s">
        <v>178</v>
      </c>
      <c r="N1255" s="26" t="s">
        <v>122</v>
      </c>
      <c r="O1255" s="26" t="s">
        <v>5894</v>
      </c>
      <c r="P1255" s="26" t="s">
        <v>5895</v>
      </c>
      <c r="Q1255" s="26" t="s">
        <v>5391</v>
      </c>
      <c r="R1255" s="26" t="s">
        <v>5391</v>
      </c>
      <c r="S1255" s="26" t="s">
        <v>5391</v>
      </c>
      <c r="T1255" s="26" t="s">
        <v>5896</v>
      </c>
      <c r="V1255" s="41">
        <v>44503</v>
      </c>
      <c r="W1255" s="47">
        <v>220</v>
      </c>
      <c r="X1255" s="18" t="s">
        <v>7221</v>
      </c>
      <c r="Y1255" s="29"/>
      <c r="Z1255" s="45">
        <v>557.5882745485809</v>
      </c>
      <c r="AA1255" s="30"/>
    </row>
    <row r="1256" spans="1:27">
      <c r="A1256" s="26" t="s">
        <v>4078</v>
      </c>
      <c r="B1256" s="26" t="s">
        <v>4079</v>
      </c>
      <c r="C1256" s="26" t="s">
        <v>173</v>
      </c>
      <c r="D1256" s="26" t="s">
        <v>4080</v>
      </c>
      <c r="E1256" s="26" t="s">
        <v>173</v>
      </c>
      <c r="F1256" s="44">
        <v>140199.85</v>
      </c>
      <c r="G1256" s="26" t="s">
        <v>174</v>
      </c>
      <c r="H1256" s="26" t="s">
        <v>345</v>
      </c>
      <c r="I1256" s="26" t="s">
        <v>174</v>
      </c>
      <c r="K1256" s="26" t="s">
        <v>5897</v>
      </c>
      <c r="L1256" s="26" t="s">
        <v>177</v>
      </c>
      <c r="M1256" s="26" t="s">
        <v>178</v>
      </c>
      <c r="N1256" s="26" t="s">
        <v>122</v>
      </c>
      <c r="O1256" s="26" t="s">
        <v>5898</v>
      </c>
      <c r="P1256" s="26" t="s">
        <v>5899</v>
      </c>
      <c r="Q1256" s="26" t="s">
        <v>5391</v>
      </c>
      <c r="R1256" s="26" t="s">
        <v>5391</v>
      </c>
      <c r="S1256" s="26" t="s">
        <v>5391</v>
      </c>
      <c r="T1256" s="26" t="s">
        <v>5900</v>
      </c>
      <c r="V1256" s="41">
        <v>44503</v>
      </c>
      <c r="W1256" s="47">
        <v>844</v>
      </c>
      <c r="X1256" s="18" t="s">
        <v>7359</v>
      </c>
      <c r="Y1256" s="29"/>
      <c r="Z1256" s="45">
        <v>6829.1231727692084</v>
      </c>
      <c r="AA1256" s="30"/>
    </row>
    <row r="1257" spans="1:27">
      <c r="A1257" s="26" t="s">
        <v>5901</v>
      </c>
      <c r="B1257" s="26" t="s">
        <v>5902</v>
      </c>
      <c r="C1257" s="26" t="s">
        <v>173</v>
      </c>
      <c r="D1257" s="26" t="s">
        <v>5903</v>
      </c>
      <c r="E1257" s="26" t="s">
        <v>173</v>
      </c>
      <c r="F1257" s="44">
        <v>41021.75</v>
      </c>
      <c r="G1257" s="26" t="s">
        <v>174</v>
      </c>
      <c r="H1257" s="26" t="s">
        <v>5904</v>
      </c>
      <c r="I1257" s="26" t="s">
        <v>174</v>
      </c>
      <c r="K1257" s="26" t="s">
        <v>5905</v>
      </c>
      <c r="L1257" s="26" t="s">
        <v>177</v>
      </c>
      <c r="M1257" s="26" t="s">
        <v>178</v>
      </c>
      <c r="N1257" s="26" t="s">
        <v>451</v>
      </c>
      <c r="O1257" s="26" t="s">
        <v>5906</v>
      </c>
      <c r="P1257" s="26" t="s">
        <v>5907</v>
      </c>
      <c r="Q1257" s="26" t="s">
        <v>5391</v>
      </c>
      <c r="R1257" s="26" t="s">
        <v>5391</v>
      </c>
      <c r="S1257" s="26" t="s">
        <v>5391</v>
      </c>
      <c r="T1257" s="26" t="s">
        <v>5908</v>
      </c>
      <c r="V1257" s="41">
        <v>44503</v>
      </c>
      <c r="W1257" s="47">
        <v>1526</v>
      </c>
      <c r="X1257" s="18" t="s">
        <v>7451</v>
      </c>
      <c r="Y1257" s="29"/>
      <c r="Z1257" s="45">
        <v>1998.1660715938374</v>
      </c>
      <c r="AA1257" s="30"/>
    </row>
    <row r="1258" spans="1:27">
      <c r="A1258" s="26" t="s">
        <v>5909</v>
      </c>
      <c r="B1258" s="26" t="s">
        <v>5910</v>
      </c>
      <c r="C1258" s="26" t="s">
        <v>174</v>
      </c>
      <c r="D1258" s="26" t="s">
        <v>5911</v>
      </c>
      <c r="E1258" s="26" t="s">
        <v>173</v>
      </c>
      <c r="F1258" s="44">
        <v>91502.06</v>
      </c>
      <c r="G1258" s="26" t="s">
        <v>174</v>
      </c>
      <c r="H1258" s="26" t="s">
        <v>5912</v>
      </c>
      <c r="I1258" s="26" t="s">
        <v>174</v>
      </c>
      <c r="K1258" s="26" t="s">
        <v>5913</v>
      </c>
      <c r="L1258" s="26" t="s">
        <v>926</v>
      </c>
      <c r="M1258" s="26" t="s">
        <v>178</v>
      </c>
      <c r="N1258" s="26" t="s">
        <v>255</v>
      </c>
      <c r="O1258" s="26" t="s">
        <v>5914</v>
      </c>
      <c r="P1258" s="26" t="s">
        <v>5915</v>
      </c>
      <c r="Q1258" s="26" t="s">
        <v>5391</v>
      </c>
      <c r="R1258" s="26" t="s">
        <v>5391</v>
      </c>
      <c r="S1258" s="26" t="s">
        <v>5391</v>
      </c>
      <c r="T1258" s="26" t="s">
        <v>5916</v>
      </c>
      <c r="V1258" s="41">
        <v>44503</v>
      </c>
      <c r="W1258" s="47">
        <v>984</v>
      </c>
      <c r="X1258" s="18" t="s">
        <v>8221</v>
      </c>
      <c r="Y1258" s="29"/>
      <c r="Z1258" s="45">
        <v>4457.0578235434523</v>
      </c>
      <c r="AA1258" s="30"/>
    </row>
    <row r="1259" spans="1:27">
      <c r="A1259" s="26" t="s">
        <v>5917</v>
      </c>
      <c r="B1259" s="26" t="s">
        <v>5918</v>
      </c>
      <c r="C1259" s="26" t="s">
        <v>174</v>
      </c>
      <c r="D1259" s="26" t="s">
        <v>5919</v>
      </c>
      <c r="E1259" s="26" t="s">
        <v>173</v>
      </c>
      <c r="F1259" s="44">
        <v>12984.4</v>
      </c>
      <c r="G1259" s="26" t="s">
        <v>174</v>
      </c>
      <c r="H1259" s="26" t="s">
        <v>5920</v>
      </c>
      <c r="I1259" s="26" t="s">
        <v>174</v>
      </c>
      <c r="K1259" s="26" t="s">
        <v>5921</v>
      </c>
      <c r="L1259" s="26" t="s">
        <v>2689</v>
      </c>
      <c r="M1259" s="26" t="s">
        <v>178</v>
      </c>
      <c r="N1259" s="26" t="s">
        <v>255</v>
      </c>
      <c r="O1259" s="26" t="s">
        <v>5922</v>
      </c>
      <c r="P1259" s="26" t="s">
        <v>5923</v>
      </c>
      <c r="Q1259" s="26" t="s">
        <v>5391</v>
      </c>
      <c r="R1259" s="26" t="s">
        <v>5391</v>
      </c>
      <c r="S1259" s="26" t="s">
        <v>5391</v>
      </c>
      <c r="T1259" s="26" t="s">
        <v>5924</v>
      </c>
      <c r="V1259" s="41">
        <v>44503</v>
      </c>
      <c r="W1259" s="47">
        <v>700</v>
      </c>
      <c r="X1259" s="18" t="s">
        <v>7312</v>
      </c>
      <c r="Y1259" s="29"/>
      <c r="Z1259" s="45">
        <v>632.46905702470087</v>
      </c>
      <c r="AA1259" s="30"/>
    </row>
    <row r="1260" spans="1:27">
      <c r="A1260" s="26" t="s">
        <v>5925</v>
      </c>
      <c r="B1260" s="26" t="s">
        <v>5926</v>
      </c>
      <c r="C1260" s="26" t="s">
        <v>174</v>
      </c>
      <c r="D1260" s="26" t="s">
        <v>5927</v>
      </c>
      <c r="E1260" s="26" t="s">
        <v>173</v>
      </c>
      <c r="F1260" s="44">
        <v>348003.03</v>
      </c>
      <c r="G1260" s="26" t="s">
        <v>174</v>
      </c>
      <c r="H1260" s="26" t="s">
        <v>5928</v>
      </c>
      <c r="I1260" s="26" t="s">
        <v>174</v>
      </c>
      <c r="K1260" s="26" t="s">
        <v>5929</v>
      </c>
      <c r="L1260" s="26" t="s">
        <v>5930</v>
      </c>
      <c r="M1260" s="26" t="s">
        <v>178</v>
      </c>
      <c r="N1260" s="26" t="s">
        <v>1513</v>
      </c>
      <c r="O1260" s="26" t="s">
        <v>5931</v>
      </c>
      <c r="P1260" s="26" t="s">
        <v>5932</v>
      </c>
      <c r="Q1260" s="26" t="s">
        <v>5391</v>
      </c>
      <c r="R1260" s="26" t="s">
        <v>5391</v>
      </c>
      <c r="S1260" s="26" t="s">
        <v>5391</v>
      </c>
      <c r="T1260" s="26" t="s">
        <v>5933</v>
      </c>
      <c r="V1260" s="41">
        <v>44503</v>
      </c>
      <c r="W1260" s="47">
        <v>1373</v>
      </c>
      <c r="X1260" s="18" t="s">
        <v>7436</v>
      </c>
      <c r="Y1260" s="29"/>
      <c r="Z1260" s="45">
        <v>16951.198994627299</v>
      </c>
      <c r="AA1260" s="30"/>
    </row>
    <row r="1261" spans="1:27">
      <c r="A1261" s="26" t="s">
        <v>5934</v>
      </c>
      <c r="B1261" s="26" t="s">
        <v>5935</v>
      </c>
      <c r="C1261" s="26" t="s">
        <v>174</v>
      </c>
      <c r="D1261" s="26" t="s">
        <v>5936</v>
      </c>
      <c r="E1261" s="26" t="s">
        <v>173</v>
      </c>
      <c r="F1261" s="44">
        <v>14887.17</v>
      </c>
      <c r="G1261" s="26" t="s">
        <v>174</v>
      </c>
      <c r="H1261" s="26" t="s">
        <v>5937</v>
      </c>
      <c r="I1261" s="26" t="s">
        <v>174</v>
      </c>
      <c r="K1261" s="26" t="s">
        <v>5938</v>
      </c>
      <c r="L1261" s="26" t="s">
        <v>2689</v>
      </c>
      <c r="M1261" s="26" t="s">
        <v>178</v>
      </c>
      <c r="N1261" s="26" t="s">
        <v>255</v>
      </c>
      <c r="O1261" s="26" t="s">
        <v>5939</v>
      </c>
      <c r="P1261" s="26" t="s">
        <v>5940</v>
      </c>
      <c r="Q1261" s="26" t="s">
        <v>5391</v>
      </c>
      <c r="R1261" s="26" t="s">
        <v>5391</v>
      </c>
      <c r="S1261" s="26" t="s">
        <v>5391</v>
      </c>
      <c r="T1261" s="26" t="s">
        <v>5941</v>
      </c>
      <c r="V1261" s="41">
        <v>44503</v>
      </c>
      <c r="W1261" s="47">
        <v>954</v>
      </c>
      <c r="X1261" s="18" t="s">
        <v>7380</v>
      </c>
      <c r="Y1261" s="29"/>
      <c r="Z1261" s="45">
        <v>725.15282736718029</v>
      </c>
      <c r="AA1261" s="30"/>
    </row>
    <row r="1262" spans="1:27">
      <c r="A1262" s="26" t="s">
        <v>5942</v>
      </c>
      <c r="B1262" s="26" t="s">
        <v>5943</v>
      </c>
      <c r="C1262" s="26" t="s">
        <v>174</v>
      </c>
      <c r="D1262" s="26" t="s">
        <v>5944</v>
      </c>
      <c r="E1262" s="26" t="s">
        <v>173</v>
      </c>
      <c r="F1262" s="44">
        <v>28700</v>
      </c>
      <c r="G1262" s="26" t="s">
        <v>174</v>
      </c>
      <c r="H1262" s="26" t="s">
        <v>5945</v>
      </c>
      <c r="I1262" s="26" t="s">
        <v>174</v>
      </c>
      <c r="K1262" s="26" t="s">
        <v>5946</v>
      </c>
      <c r="L1262" s="26" t="s">
        <v>363</v>
      </c>
      <c r="M1262" s="26" t="s">
        <v>178</v>
      </c>
      <c r="N1262" s="26" t="s">
        <v>255</v>
      </c>
      <c r="O1262" s="26" t="s">
        <v>5947</v>
      </c>
      <c r="P1262" s="26" t="s">
        <v>5948</v>
      </c>
      <c r="Q1262" s="26" t="s">
        <v>5391</v>
      </c>
      <c r="R1262" s="26" t="s">
        <v>5391</v>
      </c>
      <c r="S1262" s="26" t="s">
        <v>5391</v>
      </c>
      <c r="T1262" s="26" t="s">
        <v>5949</v>
      </c>
      <c r="V1262" s="41">
        <v>44503</v>
      </c>
      <c r="W1262" s="47">
        <v>1460</v>
      </c>
      <c r="X1262" s="18" t="s">
        <v>7446</v>
      </c>
      <c r="Y1262" s="29"/>
      <c r="Z1262" s="45">
        <v>1397.9746416167798</v>
      </c>
      <c r="AA1262" s="30"/>
    </row>
    <row r="1263" spans="1:27">
      <c r="A1263" s="26" t="s">
        <v>5950</v>
      </c>
      <c r="B1263" s="26" t="s">
        <v>5951</v>
      </c>
      <c r="C1263" s="26" t="s">
        <v>174</v>
      </c>
      <c r="D1263" s="26" t="s">
        <v>5952</v>
      </c>
      <c r="E1263" s="26" t="s">
        <v>173</v>
      </c>
      <c r="F1263" s="44">
        <v>101920.75</v>
      </c>
      <c r="G1263" s="26" t="s">
        <v>174</v>
      </c>
      <c r="H1263" s="26" t="s">
        <v>5953</v>
      </c>
      <c r="I1263" s="26" t="s">
        <v>174</v>
      </c>
      <c r="K1263" s="26" t="s">
        <v>5954</v>
      </c>
      <c r="L1263" s="26" t="s">
        <v>196</v>
      </c>
      <c r="M1263" s="26" t="s">
        <v>178</v>
      </c>
      <c r="N1263" s="26" t="s">
        <v>255</v>
      </c>
      <c r="O1263" s="26" t="s">
        <v>5955</v>
      </c>
      <c r="P1263" s="26" t="s">
        <v>5956</v>
      </c>
      <c r="Q1263" s="26" t="s">
        <v>5391</v>
      </c>
      <c r="R1263" s="26" t="s">
        <v>5391</v>
      </c>
      <c r="S1263" s="26" t="s">
        <v>5391</v>
      </c>
      <c r="T1263" s="26" t="s">
        <v>5957</v>
      </c>
      <c r="V1263" s="41">
        <v>44503</v>
      </c>
      <c r="W1263" s="47">
        <v>1351</v>
      </c>
      <c r="X1263" s="18" t="s">
        <v>7433</v>
      </c>
      <c r="Y1263" s="29"/>
      <c r="Z1263" s="45">
        <v>4964.5513573018607</v>
      </c>
      <c r="AA1263" s="30"/>
    </row>
    <row r="1264" spans="1:27">
      <c r="A1264" s="26" t="s">
        <v>3976</v>
      </c>
      <c r="B1264" s="26" t="s">
        <v>3977</v>
      </c>
      <c r="C1264" s="26" t="s">
        <v>174</v>
      </c>
      <c r="D1264" s="26" t="s">
        <v>5958</v>
      </c>
      <c r="E1264" s="26" t="s">
        <v>173</v>
      </c>
      <c r="F1264" s="44">
        <v>60620.160000000003</v>
      </c>
      <c r="G1264" s="26" t="s">
        <v>174</v>
      </c>
      <c r="H1264" s="26" t="s">
        <v>5959</v>
      </c>
      <c r="I1264" s="26" t="s">
        <v>174</v>
      </c>
      <c r="K1264" s="26" t="s">
        <v>5960</v>
      </c>
      <c r="L1264" s="26" t="s">
        <v>177</v>
      </c>
      <c r="M1264" s="26" t="s">
        <v>178</v>
      </c>
      <c r="N1264" s="26" t="s">
        <v>255</v>
      </c>
      <c r="O1264" s="26" t="s">
        <v>5961</v>
      </c>
      <c r="P1264" s="26" t="s">
        <v>5962</v>
      </c>
      <c r="Q1264" s="26" t="s">
        <v>5391</v>
      </c>
      <c r="R1264" s="26" t="s">
        <v>5391</v>
      </c>
      <c r="S1264" s="26" t="s">
        <v>5391</v>
      </c>
      <c r="T1264" s="26" t="s">
        <v>5963</v>
      </c>
      <c r="V1264" s="41">
        <v>44503</v>
      </c>
      <c r="W1264" s="47">
        <v>702</v>
      </c>
      <c r="X1264" s="18" t="s">
        <v>7313</v>
      </c>
      <c r="Y1264" s="29"/>
      <c r="Z1264" s="45">
        <v>2952.803012221319</v>
      </c>
      <c r="AA1264" s="30"/>
    </row>
    <row r="1265" spans="1:27">
      <c r="A1265" s="26" t="s">
        <v>2979</v>
      </c>
      <c r="B1265" s="26" t="s">
        <v>2980</v>
      </c>
      <c r="C1265" s="26" t="s">
        <v>174</v>
      </c>
      <c r="D1265" s="26" t="s">
        <v>5964</v>
      </c>
      <c r="E1265" s="26" t="s">
        <v>173</v>
      </c>
      <c r="F1265" s="44">
        <v>20091.02</v>
      </c>
      <c r="G1265" s="26" t="s">
        <v>174</v>
      </c>
      <c r="H1265" s="26" t="s">
        <v>5965</v>
      </c>
      <c r="I1265" s="26" t="s">
        <v>174</v>
      </c>
      <c r="K1265" s="26" t="s">
        <v>5966</v>
      </c>
      <c r="L1265" s="26" t="s">
        <v>196</v>
      </c>
      <c r="M1265" s="26" t="s">
        <v>178</v>
      </c>
      <c r="N1265" s="26" t="s">
        <v>255</v>
      </c>
      <c r="O1265" s="26" t="s">
        <v>5967</v>
      </c>
      <c r="P1265" s="26" t="s">
        <v>5968</v>
      </c>
      <c r="Q1265" s="26" t="s">
        <v>5391</v>
      </c>
      <c r="R1265" s="26" t="s">
        <v>5391</v>
      </c>
      <c r="S1265" s="26" t="s">
        <v>5391</v>
      </c>
      <c r="T1265" s="26" t="s">
        <v>5969</v>
      </c>
      <c r="V1265" s="41">
        <v>44503</v>
      </c>
      <c r="W1265" s="47">
        <v>781</v>
      </c>
      <c r="X1265" s="18" t="s">
        <v>7334</v>
      </c>
      <c r="Y1265" s="29"/>
      <c r="Z1265" s="45">
        <v>978.63193324792871</v>
      </c>
      <c r="AA1265" s="30"/>
    </row>
    <row r="1266" spans="1:27">
      <c r="A1266" s="26" t="s">
        <v>3460</v>
      </c>
      <c r="B1266" s="26" t="s">
        <v>3461</v>
      </c>
      <c r="C1266" s="26" t="s">
        <v>192</v>
      </c>
      <c r="D1266" s="26" t="s">
        <v>5970</v>
      </c>
      <c r="E1266" s="26" t="s">
        <v>173</v>
      </c>
      <c r="F1266" s="44">
        <v>57343.38</v>
      </c>
      <c r="G1266" s="26" t="s">
        <v>174</v>
      </c>
      <c r="H1266" s="26" t="s">
        <v>5971</v>
      </c>
      <c r="I1266" s="26" t="s">
        <v>174</v>
      </c>
      <c r="K1266" s="26" t="s">
        <v>5972</v>
      </c>
      <c r="L1266" s="26" t="s">
        <v>177</v>
      </c>
      <c r="M1266" s="26" t="s">
        <v>178</v>
      </c>
      <c r="N1266" s="26" t="s">
        <v>2510</v>
      </c>
      <c r="O1266" s="26" t="s">
        <v>5973</v>
      </c>
      <c r="P1266" s="26" t="s">
        <v>5974</v>
      </c>
      <c r="Q1266" s="26" t="s">
        <v>5391</v>
      </c>
      <c r="R1266" s="26" t="s">
        <v>5391</v>
      </c>
      <c r="S1266" s="26" t="s">
        <v>5391</v>
      </c>
      <c r="T1266" s="26" t="s">
        <v>5975</v>
      </c>
      <c r="V1266" s="41">
        <v>44503</v>
      </c>
      <c r="W1266" s="47">
        <v>866</v>
      </c>
      <c r="X1266" s="18" t="s">
        <v>7363</v>
      </c>
      <c r="Y1266" s="29"/>
      <c r="Z1266" s="45">
        <v>2793.1913276862301</v>
      </c>
      <c r="AA1266" s="30"/>
    </row>
    <row r="1267" spans="1:27">
      <c r="A1267" s="26" t="s">
        <v>5976</v>
      </c>
      <c r="B1267" s="26" t="s">
        <v>5977</v>
      </c>
      <c r="C1267" s="26" t="s">
        <v>174</v>
      </c>
      <c r="D1267" s="26" t="s">
        <v>5978</v>
      </c>
      <c r="E1267" s="26" t="s">
        <v>173</v>
      </c>
      <c r="F1267" s="44">
        <v>8414.7199999999993</v>
      </c>
      <c r="G1267" s="26" t="s">
        <v>174</v>
      </c>
      <c r="H1267" s="26" t="s">
        <v>345</v>
      </c>
      <c r="I1267" s="26" t="s">
        <v>174</v>
      </c>
      <c r="K1267" s="26" t="s">
        <v>5979</v>
      </c>
      <c r="L1267" s="26" t="s">
        <v>177</v>
      </c>
      <c r="M1267" s="26" t="s">
        <v>178</v>
      </c>
      <c r="N1267" s="26" t="s">
        <v>255</v>
      </c>
      <c r="O1267" s="26" t="s">
        <v>5980</v>
      </c>
      <c r="P1267" s="26" t="s">
        <v>5981</v>
      </c>
      <c r="Q1267" s="26" t="s">
        <v>5391</v>
      </c>
      <c r="R1267" s="26" t="s">
        <v>5391</v>
      </c>
      <c r="S1267" s="26" t="s">
        <v>5391</v>
      </c>
      <c r="T1267" s="26" t="s">
        <v>5982</v>
      </c>
      <c r="V1267" s="41">
        <v>44503</v>
      </c>
      <c r="W1267" s="47">
        <v>346</v>
      </c>
      <c r="X1267" s="18" t="s">
        <v>7253</v>
      </c>
      <c r="Y1267" s="29"/>
      <c r="Z1267" s="45">
        <v>409.88031973190061</v>
      </c>
      <c r="AA1267" s="30"/>
    </row>
    <row r="1268" spans="1:27">
      <c r="A1268" s="26" t="s">
        <v>930</v>
      </c>
      <c r="B1268" s="26" t="s">
        <v>931</v>
      </c>
      <c r="C1268" s="26" t="s">
        <v>192</v>
      </c>
      <c r="D1268" s="26" t="s">
        <v>932</v>
      </c>
      <c r="E1268" s="26" t="s">
        <v>173</v>
      </c>
      <c r="F1268" s="44">
        <v>31104.42</v>
      </c>
      <c r="G1268" s="26" t="s">
        <v>174</v>
      </c>
      <c r="H1268" s="26" t="s">
        <v>933</v>
      </c>
      <c r="I1268" s="26" t="s">
        <v>174</v>
      </c>
      <c r="K1268" s="26" t="s">
        <v>5983</v>
      </c>
      <c r="L1268" s="26" t="s">
        <v>5984</v>
      </c>
      <c r="M1268" s="26" t="s">
        <v>178</v>
      </c>
      <c r="N1268" s="26" t="s">
        <v>593</v>
      </c>
      <c r="O1268" s="26" t="s">
        <v>5985</v>
      </c>
      <c r="P1268" s="26" t="s">
        <v>5986</v>
      </c>
      <c r="Q1268" s="26" t="s">
        <v>5391</v>
      </c>
      <c r="R1268" s="26" t="s">
        <v>5391</v>
      </c>
      <c r="S1268" s="26" t="s">
        <v>5391</v>
      </c>
      <c r="T1268" s="26" t="s">
        <v>5987</v>
      </c>
      <c r="V1268" s="41">
        <v>44503</v>
      </c>
      <c r="W1268" s="47">
        <v>314</v>
      </c>
      <c r="X1268" s="18" t="s">
        <v>7244</v>
      </c>
      <c r="Y1268" s="29"/>
      <c r="Z1268" s="45">
        <v>1515.093742236857</v>
      </c>
      <c r="AA1268" s="30"/>
    </row>
    <row r="1269" spans="1:27">
      <c r="A1269" s="26" t="s">
        <v>660</v>
      </c>
      <c r="B1269" s="26" t="s">
        <v>661</v>
      </c>
      <c r="C1269" s="26" t="s">
        <v>174</v>
      </c>
      <c r="D1269" s="26" t="s">
        <v>662</v>
      </c>
      <c r="E1269" s="26" t="s">
        <v>173</v>
      </c>
      <c r="F1269" s="44">
        <v>51612.08</v>
      </c>
      <c r="G1269" s="26" t="s">
        <v>174</v>
      </c>
      <c r="H1269" s="26" t="s">
        <v>5988</v>
      </c>
      <c r="I1269" s="26" t="s">
        <v>174</v>
      </c>
      <c r="K1269" s="26" t="s">
        <v>5989</v>
      </c>
      <c r="L1269" s="26" t="s">
        <v>177</v>
      </c>
      <c r="M1269" s="26" t="s">
        <v>178</v>
      </c>
      <c r="N1269" s="26" t="s">
        <v>255</v>
      </c>
      <c r="O1269" s="26" t="s">
        <v>5990</v>
      </c>
      <c r="P1269" s="26" t="s">
        <v>5991</v>
      </c>
      <c r="Q1269" s="26" t="s">
        <v>5391</v>
      </c>
      <c r="R1269" s="26" t="s">
        <v>5391</v>
      </c>
      <c r="S1269" s="26" t="s">
        <v>5391</v>
      </c>
      <c r="T1269" s="26" t="s">
        <v>5992</v>
      </c>
      <c r="V1269" s="41">
        <v>44503</v>
      </c>
      <c r="W1269" s="47">
        <v>129</v>
      </c>
      <c r="X1269" s="18" t="s">
        <v>7191</v>
      </c>
      <c r="Y1269" s="29"/>
      <c r="Z1269" s="45">
        <v>2514.0201756479642</v>
      </c>
      <c r="AA1269" s="30"/>
    </row>
    <row r="1270" spans="1:27">
      <c r="A1270" s="26" t="s">
        <v>1279</v>
      </c>
      <c r="B1270" s="26" t="s">
        <v>1280</v>
      </c>
      <c r="C1270" s="26" t="s">
        <v>174</v>
      </c>
      <c r="D1270" s="26" t="s">
        <v>1281</v>
      </c>
      <c r="E1270" s="26" t="s">
        <v>173</v>
      </c>
      <c r="F1270" s="44">
        <v>35712.22</v>
      </c>
      <c r="G1270" s="26" t="s">
        <v>174</v>
      </c>
      <c r="H1270" s="26" t="s">
        <v>5993</v>
      </c>
      <c r="I1270" s="26" t="s">
        <v>174</v>
      </c>
      <c r="K1270" s="26" t="s">
        <v>5994</v>
      </c>
      <c r="L1270" s="26" t="s">
        <v>264</v>
      </c>
      <c r="M1270" s="26" t="s">
        <v>178</v>
      </c>
      <c r="N1270" s="26" t="s">
        <v>255</v>
      </c>
      <c r="O1270" s="26" t="s">
        <v>5995</v>
      </c>
      <c r="P1270" s="26" t="s">
        <v>5996</v>
      </c>
      <c r="Q1270" s="26" t="s">
        <v>5391</v>
      </c>
      <c r="R1270" s="26" t="s">
        <v>5391</v>
      </c>
      <c r="S1270" s="26" t="s">
        <v>5391</v>
      </c>
      <c r="T1270" s="26" t="s">
        <v>5997</v>
      </c>
      <c r="V1270" s="41">
        <v>44503</v>
      </c>
      <c r="W1270" s="47">
        <v>159</v>
      </c>
      <c r="X1270" s="18" t="s">
        <v>7208</v>
      </c>
      <c r="Y1270" s="29"/>
      <c r="Z1270" s="45">
        <v>1739.5393015971983</v>
      </c>
      <c r="AA1270" s="30"/>
    </row>
    <row r="1271" spans="1:27">
      <c r="A1271" s="26" t="s">
        <v>5998</v>
      </c>
      <c r="B1271" s="26" t="s">
        <v>5999</v>
      </c>
      <c r="C1271" s="26" t="s">
        <v>174</v>
      </c>
      <c r="D1271" s="26" t="s">
        <v>6000</v>
      </c>
      <c r="E1271" s="26" t="s">
        <v>173</v>
      </c>
      <c r="F1271" s="44">
        <v>20000</v>
      </c>
      <c r="G1271" s="26" t="s">
        <v>174</v>
      </c>
      <c r="H1271" s="26" t="s">
        <v>6001</v>
      </c>
      <c r="I1271" s="26" t="s">
        <v>174</v>
      </c>
      <c r="K1271" s="26" t="s">
        <v>6002</v>
      </c>
      <c r="L1271" s="26" t="s">
        <v>4364</v>
      </c>
      <c r="M1271" s="26" t="s">
        <v>178</v>
      </c>
      <c r="N1271" s="26" t="s">
        <v>255</v>
      </c>
      <c r="O1271" s="26" t="s">
        <v>6003</v>
      </c>
      <c r="P1271" s="26" t="s">
        <v>6004</v>
      </c>
      <c r="Q1271" s="26" t="s">
        <v>5391</v>
      </c>
      <c r="R1271" s="26" t="s">
        <v>5391</v>
      </c>
      <c r="S1271" s="26" t="s">
        <v>5391</v>
      </c>
      <c r="T1271" s="26" t="s">
        <v>6005</v>
      </c>
      <c r="V1271" s="41">
        <v>44503</v>
      </c>
      <c r="W1271" s="47">
        <v>1376</v>
      </c>
      <c r="X1271" s="18" t="s">
        <v>7437</v>
      </c>
      <c r="Y1271" s="29"/>
      <c r="Z1271" s="45">
        <v>974.19835652737265</v>
      </c>
      <c r="AA1271" s="30"/>
    </row>
    <row r="1272" spans="1:27">
      <c r="A1272" s="26" t="s">
        <v>6006</v>
      </c>
      <c r="B1272" s="26" t="s">
        <v>6007</v>
      </c>
      <c r="C1272" s="26" t="s">
        <v>174</v>
      </c>
      <c r="D1272" s="26" t="s">
        <v>6008</v>
      </c>
      <c r="E1272" s="26" t="s">
        <v>173</v>
      </c>
      <c r="F1272" s="44">
        <v>200063.31</v>
      </c>
      <c r="G1272" s="26" t="s">
        <v>174</v>
      </c>
      <c r="H1272" s="26" t="s">
        <v>6009</v>
      </c>
      <c r="I1272" s="26" t="s">
        <v>174</v>
      </c>
      <c r="K1272" s="26" t="s">
        <v>6010</v>
      </c>
      <c r="L1272" s="26" t="s">
        <v>264</v>
      </c>
      <c r="M1272" s="26" t="s">
        <v>178</v>
      </c>
      <c r="N1272" s="26" t="s">
        <v>255</v>
      </c>
      <c r="O1272" s="26" t="s">
        <v>6011</v>
      </c>
      <c r="P1272" s="26" t="s">
        <v>6012</v>
      </c>
      <c r="Q1272" s="26" t="s">
        <v>5391</v>
      </c>
      <c r="R1272" s="26" t="s">
        <v>5391</v>
      </c>
      <c r="S1272" s="26" t="s">
        <v>5391</v>
      </c>
      <c r="T1272" s="26" t="s">
        <v>6013</v>
      </c>
      <c r="V1272" s="41">
        <v>44503</v>
      </c>
      <c r="W1272" s="47">
        <v>1553</v>
      </c>
      <c r="X1272" s="18" t="s">
        <v>7452</v>
      </c>
      <c r="Y1272" s="29"/>
      <c r="Z1272" s="45">
        <v>9745.0673901713126</v>
      </c>
      <c r="AA1272" s="30"/>
    </row>
    <row r="1273" spans="1:27">
      <c r="A1273" s="26" t="s">
        <v>190</v>
      </c>
      <c r="B1273" s="26" t="s">
        <v>191</v>
      </c>
      <c r="C1273" s="26" t="s">
        <v>192</v>
      </c>
      <c r="D1273" s="26" t="s">
        <v>193</v>
      </c>
      <c r="E1273" s="26" t="s">
        <v>173</v>
      </c>
      <c r="F1273" s="44">
        <v>46261.07</v>
      </c>
      <c r="G1273" s="26" t="s">
        <v>174</v>
      </c>
      <c r="H1273" s="26" t="s">
        <v>6014</v>
      </c>
      <c r="I1273" s="26" t="s">
        <v>174</v>
      </c>
      <c r="K1273" s="26" t="s">
        <v>6015</v>
      </c>
      <c r="L1273" s="26" t="s">
        <v>177</v>
      </c>
      <c r="M1273" s="26" t="s">
        <v>178</v>
      </c>
      <c r="N1273" s="26" t="s">
        <v>179</v>
      </c>
      <c r="O1273" s="26" t="s">
        <v>6016</v>
      </c>
      <c r="P1273" s="26" t="s">
        <v>6017</v>
      </c>
      <c r="Q1273" s="26" t="s">
        <v>5391</v>
      </c>
      <c r="R1273" s="26" t="s">
        <v>5391</v>
      </c>
      <c r="S1273" s="26" t="s">
        <v>5391</v>
      </c>
      <c r="T1273" s="26" t="s">
        <v>6018</v>
      </c>
      <c r="V1273" s="41">
        <v>44503</v>
      </c>
      <c r="W1273" s="47">
        <v>323</v>
      </c>
      <c r="X1273" s="18" t="s">
        <v>7246</v>
      </c>
      <c r="Y1273" s="29"/>
      <c r="Z1273" s="45">
        <v>2253.3729182598872</v>
      </c>
      <c r="AA1273" s="30"/>
    </row>
    <row r="1274" spans="1:27">
      <c r="A1274" s="26" t="s">
        <v>2946</v>
      </c>
      <c r="B1274" s="26" t="s">
        <v>2947</v>
      </c>
      <c r="C1274" s="26" t="s">
        <v>174</v>
      </c>
      <c r="D1274" s="26" t="s">
        <v>6019</v>
      </c>
      <c r="E1274" s="26" t="s">
        <v>173</v>
      </c>
      <c r="F1274" s="44">
        <v>267905.74</v>
      </c>
      <c r="G1274" s="26" t="s">
        <v>174</v>
      </c>
      <c r="H1274" s="26" t="s">
        <v>6020</v>
      </c>
      <c r="I1274" s="26" t="s">
        <v>174</v>
      </c>
      <c r="K1274" s="26" t="s">
        <v>6021</v>
      </c>
      <c r="L1274" s="26" t="s">
        <v>177</v>
      </c>
      <c r="M1274" s="26" t="s">
        <v>178</v>
      </c>
      <c r="N1274" s="26" t="s">
        <v>122</v>
      </c>
      <c r="O1274" s="26" t="s">
        <v>6022</v>
      </c>
      <c r="P1274" s="26" t="s">
        <v>6023</v>
      </c>
      <c r="Q1274" s="26" t="s">
        <v>5391</v>
      </c>
      <c r="R1274" s="26" t="s">
        <v>5391</v>
      </c>
      <c r="S1274" s="26" t="s">
        <v>5391</v>
      </c>
      <c r="T1274" s="26" t="s">
        <v>6024</v>
      </c>
      <c r="V1274" s="41">
        <v>44503</v>
      </c>
      <c r="W1274" s="47">
        <v>567</v>
      </c>
      <c r="X1274" s="18" t="s">
        <v>7294</v>
      </c>
      <c r="Y1274" s="29"/>
      <c r="Z1274" s="45">
        <v>13049.666580612478</v>
      </c>
      <c r="AA1274" s="30"/>
    </row>
    <row r="1275" spans="1:27">
      <c r="A1275" s="26" t="s">
        <v>638</v>
      </c>
      <c r="B1275" s="26" t="s">
        <v>6025</v>
      </c>
      <c r="C1275" s="26" t="s">
        <v>174</v>
      </c>
      <c r="D1275" s="26" t="s">
        <v>640</v>
      </c>
      <c r="E1275" s="26" t="s">
        <v>173</v>
      </c>
      <c r="F1275" s="44">
        <v>367316.2</v>
      </c>
      <c r="G1275" s="26" t="s">
        <v>174</v>
      </c>
      <c r="H1275" s="26" t="s">
        <v>4550</v>
      </c>
      <c r="I1275" s="26" t="s">
        <v>174</v>
      </c>
      <c r="K1275" s="26" t="s">
        <v>6026</v>
      </c>
      <c r="L1275" s="26" t="s">
        <v>177</v>
      </c>
      <c r="M1275" s="26" t="s">
        <v>178</v>
      </c>
      <c r="N1275" s="26" t="s">
        <v>255</v>
      </c>
      <c r="O1275" s="26" t="s">
        <v>6027</v>
      </c>
      <c r="P1275" s="26" t="s">
        <v>6028</v>
      </c>
      <c r="Q1275" s="26" t="s">
        <v>5391</v>
      </c>
      <c r="R1275" s="26" t="s">
        <v>5391</v>
      </c>
      <c r="S1275" s="26" t="s">
        <v>5391</v>
      </c>
      <c r="T1275" s="26" t="s">
        <v>6029</v>
      </c>
      <c r="V1275" s="41">
        <v>44503</v>
      </c>
      <c r="W1275" s="47">
        <v>140</v>
      </c>
      <c r="X1275" s="18" t="s">
        <v>7198</v>
      </c>
      <c r="Y1275" s="29"/>
      <c r="Z1275" s="45">
        <v>17891.941918293986</v>
      </c>
      <c r="AA1275" s="30"/>
    </row>
    <row r="1276" spans="1:27">
      <c r="A1276" s="26" t="s">
        <v>514</v>
      </c>
      <c r="B1276" s="26" t="s">
        <v>515</v>
      </c>
      <c r="C1276" s="26" t="s">
        <v>192</v>
      </c>
      <c r="D1276" s="26" t="s">
        <v>516</v>
      </c>
      <c r="E1276" s="26" t="s">
        <v>173</v>
      </c>
      <c r="F1276" s="44">
        <v>65938.47</v>
      </c>
      <c r="G1276" s="26" t="s">
        <v>174</v>
      </c>
      <c r="H1276" s="26" t="s">
        <v>6030</v>
      </c>
      <c r="I1276" s="26" t="s">
        <v>174</v>
      </c>
      <c r="K1276" s="26" t="s">
        <v>6031</v>
      </c>
      <c r="L1276" s="26" t="s">
        <v>363</v>
      </c>
      <c r="M1276" s="26" t="s">
        <v>178</v>
      </c>
      <c r="N1276" s="26" t="s">
        <v>179</v>
      </c>
      <c r="O1276" s="26" t="s">
        <v>6032</v>
      </c>
      <c r="P1276" s="26" t="s">
        <v>6033</v>
      </c>
      <c r="Q1276" s="26" t="s">
        <v>5391</v>
      </c>
      <c r="R1276" s="26" t="s">
        <v>5391</v>
      </c>
      <c r="S1276" s="26" t="s">
        <v>5391</v>
      </c>
      <c r="T1276" s="26" t="s">
        <v>6034</v>
      </c>
      <c r="V1276" s="41">
        <v>44503</v>
      </c>
      <c r="W1276" s="47">
        <v>322</v>
      </c>
      <c r="X1276" s="18" t="s">
        <v>8217</v>
      </c>
      <c r="Y1276" s="29"/>
      <c r="Z1276" s="45">
        <v>3211.8574552964733</v>
      </c>
      <c r="AA1276" s="30"/>
    </row>
    <row r="1277" spans="1:27">
      <c r="A1277" s="26" t="s">
        <v>681</v>
      </c>
      <c r="B1277" s="26" t="s">
        <v>682</v>
      </c>
      <c r="C1277" s="26" t="s">
        <v>192</v>
      </c>
      <c r="D1277" s="26" t="s">
        <v>683</v>
      </c>
      <c r="E1277" s="26" t="s">
        <v>173</v>
      </c>
      <c r="F1277" s="44">
        <v>248342.08</v>
      </c>
      <c r="G1277" s="26" t="s">
        <v>174</v>
      </c>
      <c r="H1277" s="26" t="s">
        <v>6035</v>
      </c>
      <c r="I1277" s="26" t="s">
        <v>174</v>
      </c>
      <c r="K1277" s="26" t="s">
        <v>6036</v>
      </c>
      <c r="L1277" s="26" t="s">
        <v>177</v>
      </c>
      <c r="M1277" s="26" t="s">
        <v>178</v>
      </c>
      <c r="N1277" s="26" t="s">
        <v>686</v>
      </c>
      <c r="O1277" s="26" t="s">
        <v>6037</v>
      </c>
      <c r="P1277" s="26" t="s">
        <v>6038</v>
      </c>
      <c r="Q1277" s="26" t="s">
        <v>6039</v>
      </c>
      <c r="R1277" s="26" t="s">
        <v>5391</v>
      </c>
      <c r="S1277" s="26" t="s">
        <v>6039</v>
      </c>
      <c r="T1277" s="26" t="s">
        <v>6040</v>
      </c>
      <c r="V1277" s="41">
        <v>44504</v>
      </c>
      <c r="W1277" s="47">
        <v>295</v>
      </c>
      <c r="X1277" s="18" t="s">
        <v>681</v>
      </c>
      <c r="Y1277" s="29"/>
      <c r="Z1277" s="45">
        <v>12041.295177509915</v>
      </c>
      <c r="AA1277" s="30"/>
    </row>
    <row r="1278" spans="1:27">
      <c r="A1278" s="26" t="s">
        <v>6041</v>
      </c>
      <c r="B1278" s="26" t="s">
        <v>6042</v>
      </c>
      <c r="C1278" s="26" t="s">
        <v>192</v>
      </c>
      <c r="D1278" s="26" t="s">
        <v>6043</v>
      </c>
      <c r="E1278" s="26" t="s">
        <v>173</v>
      </c>
      <c r="F1278" s="44">
        <v>5931.99</v>
      </c>
      <c r="G1278" s="26" t="s">
        <v>174</v>
      </c>
      <c r="H1278" s="26" t="s">
        <v>6044</v>
      </c>
      <c r="I1278" s="26" t="s">
        <v>174</v>
      </c>
      <c r="K1278" s="26" t="s">
        <v>6045</v>
      </c>
      <c r="L1278" s="26" t="s">
        <v>177</v>
      </c>
      <c r="M1278" s="26" t="s">
        <v>178</v>
      </c>
      <c r="N1278" s="26" t="s">
        <v>179</v>
      </c>
      <c r="O1278" s="26" t="s">
        <v>6046</v>
      </c>
      <c r="P1278" s="26" t="s">
        <v>6047</v>
      </c>
      <c r="Q1278" s="26" t="s">
        <v>6039</v>
      </c>
      <c r="R1278" s="26" t="s">
        <v>5391</v>
      </c>
      <c r="S1278" s="26" t="s">
        <v>6039</v>
      </c>
      <c r="T1278" s="26" t="s">
        <v>6048</v>
      </c>
      <c r="V1278" s="41">
        <v>44504</v>
      </c>
      <c r="W1278" s="47">
        <v>1238</v>
      </c>
      <c r="X1278" s="18" t="s">
        <v>7421</v>
      </c>
      <c r="Y1278" s="29"/>
      <c r="Z1278" s="45">
        <v>287.62279264165397</v>
      </c>
      <c r="AA1278" s="30"/>
    </row>
    <row r="1279" spans="1:27">
      <c r="A1279" s="26" t="s">
        <v>6049</v>
      </c>
      <c r="B1279" s="26" t="s">
        <v>6050</v>
      </c>
      <c r="C1279" s="26" t="s">
        <v>174</v>
      </c>
      <c r="D1279" s="26" t="s">
        <v>6051</v>
      </c>
      <c r="E1279" s="26" t="s">
        <v>173</v>
      </c>
      <c r="F1279" s="44">
        <v>9830.8700000000008</v>
      </c>
      <c r="G1279" s="26" t="s">
        <v>174</v>
      </c>
      <c r="H1279" s="26" t="s">
        <v>6052</v>
      </c>
      <c r="I1279" s="26" t="s">
        <v>174</v>
      </c>
      <c r="K1279" s="26" t="s">
        <v>6053</v>
      </c>
      <c r="L1279" s="26" t="s">
        <v>321</v>
      </c>
      <c r="M1279" s="26" t="s">
        <v>178</v>
      </c>
      <c r="N1279" s="26" t="s">
        <v>255</v>
      </c>
      <c r="O1279" s="26" t="s">
        <v>6054</v>
      </c>
      <c r="P1279" s="26" t="s">
        <v>6055</v>
      </c>
      <c r="Q1279" s="26" t="s">
        <v>6039</v>
      </c>
      <c r="R1279" s="26" t="s">
        <v>5391</v>
      </c>
      <c r="S1279" s="26" t="s">
        <v>6039</v>
      </c>
      <c r="T1279" s="26" t="s">
        <v>6056</v>
      </c>
      <c r="V1279" s="41">
        <v>44504</v>
      </c>
      <c r="W1279" s="47">
        <v>1241</v>
      </c>
      <c r="X1279" s="18" t="s">
        <v>7422</v>
      </c>
      <c r="Y1279" s="29"/>
      <c r="Z1279" s="45">
        <v>476.66673131563897</v>
      </c>
      <c r="AA1279" s="30"/>
    </row>
    <row r="1280" spans="1:27">
      <c r="A1280" s="26" t="s">
        <v>4105</v>
      </c>
      <c r="B1280" s="26" t="s">
        <v>4106</v>
      </c>
      <c r="C1280" s="26" t="s">
        <v>192</v>
      </c>
      <c r="D1280" s="26" t="s">
        <v>4107</v>
      </c>
      <c r="E1280" s="26" t="s">
        <v>173</v>
      </c>
      <c r="F1280" s="44">
        <v>16689.66</v>
      </c>
      <c r="G1280" s="26" t="s">
        <v>174</v>
      </c>
      <c r="H1280" s="26" t="s">
        <v>6057</v>
      </c>
      <c r="I1280" s="26" t="s">
        <v>174</v>
      </c>
      <c r="K1280" s="26" t="s">
        <v>6058</v>
      </c>
      <c r="L1280" s="26" t="s">
        <v>6059</v>
      </c>
      <c r="M1280" s="26" t="s">
        <v>178</v>
      </c>
      <c r="N1280" s="26" t="s">
        <v>593</v>
      </c>
      <c r="O1280" s="26" t="s">
        <v>6060</v>
      </c>
      <c r="P1280" s="26" t="s">
        <v>6061</v>
      </c>
      <c r="Q1280" s="26" t="s">
        <v>6039</v>
      </c>
      <c r="R1280" s="26" t="s">
        <v>5391</v>
      </c>
      <c r="S1280" s="26" t="s">
        <v>6039</v>
      </c>
      <c r="T1280" s="26" t="s">
        <v>6062</v>
      </c>
      <c r="V1280" s="41">
        <v>44504</v>
      </c>
      <c r="W1280" s="47">
        <v>1087</v>
      </c>
      <c r="X1280" s="18" t="s">
        <v>6057</v>
      </c>
      <c r="Y1280" s="29"/>
      <c r="Z1280" s="45">
        <v>809.22702456337709</v>
      </c>
      <c r="AA1280" s="30"/>
    </row>
    <row r="1281" spans="1:27">
      <c r="A1281" s="26" t="s">
        <v>6063</v>
      </c>
      <c r="B1281" s="26" t="s">
        <v>6064</v>
      </c>
      <c r="C1281" s="26" t="s">
        <v>192</v>
      </c>
      <c r="D1281" s="26" t="s">
        <v>6065</v>
      </c>
      <c r="E1281" s="26" t="s">
        <v>173</v>
      </c>
      <c r="F1281" s="44">
        <v>169590</v>
      </c>
      <c r="G1281" s="26" t="s">
        <v>174</v>
      </c>
      <c r="H1281" s="26" t="s">
        <v>6066</v>
      </c>
      <c r="I1281" s="26" t="s">
        <v>174</v>
      </c>
      <c r="K1281" s="26" t="s">
        <v>6067</v>
      </c>
      <c r="L1281" s="26" t="s">
        <v>485</v>
      </c>
      <c r="M1281" s="26" t="s">
        <v>178</v>
      </c>
      <c r="N1281" s="26" t="s">
        <v>120</v>
      </c>
      <c r="O1281" s="26" t="s">
        <v>6068</v>
      </c>
      <c r="P1281" s="26" t="s">
        <v>6069</v>
      </c>
      <c r="Q1281" s="26" t="s">
        <v>6039</v>
      </c>
      <c r="R1281" s="26" t="s">
        <v>5391</v>
      </c>
      <c r="S1281" s="26" t="s">
        <v>6039</v>
      </c>
      <c r="T1281" s="26" t="s">
        <v>6070</v>
      </c>
      <c r="V1281" s="41">
        <v>44504</v>
      </c>
      <c r="W1281" s="47">
        <v>1078</v>
      </c>
      <c r="X1281" s="18" t="s">
        <v>7401</v>
      </c>
      <c r="Y1281" s="29"/>
      <c r="Z1281" s="45">
        <v>8222.8644020131705</v>
      </c>
      <c r="AA1281" s="30"/>
    </row>
    <row r="1282" spans="1:27">
      <c r="A1282" s="26" t="s">
        <v>2318</v>
      </c>
      <c r="B1282" s="26" t="s">
        <v>2319</v>
      </c>
      <c r="C1282" s="26" t="s">
        <v>174</v>
      </c>
      <c r="D1282" s="26" t="s">
        <v>6071</v>
      </c>
      <c r="E1282" s="26" t="s">
        <v>173</v>
      </c>
      <c r="F1282" s="44">
        <v>23661</v>
      </c>
      <c r="G1282" s="26" t="s">
        <v>174</v>
      </c>
      <c r="H1282" s="26" t="s">
        <v>4229</v>
      </c>
      <c r="I1282" s="26" t="s">
        <v>174</v>
      </c>
      <c r="K1282" s="26" t="s">
        <v>6072</v>
      </c>
      <c r="L1282" s="26" t="s">
        <v>2000</v>
      </c>
      <c r="M1282" s="26" t="s">
        <v>178</v>
      </c>
      <c r="N1282" s="26" t="s">
        <v>255</v>
      </c>
      <c r="O1282" s="26" t="s">
        <v>6073</v>
      </c>
      <c r="P1282" s="26" t="s">
        <v>6074</v>
      </c>
      <c r="Q1282" s="26" t="s">
        <v>6039</v>
      </c>
      <c r="R1282" s="26" t="s">
        <v>5391</v>
      </c>
      <c r="S1282" s="26" t="s">
        <v>6039</v>
      </c>
      <c r="T1282" s="26" t="s">
        <v>6075</v>
      </c>
      <c r="V1282" s="41">
        <v>44504</v>
      </c>
      <c r="W1282" s="47">
        <v>235</v>
      </c>
      <c r="X1282" s="18" t="s">
        <v>7224</v>
      </c>
      <c r="Y1282" s="29"/>
      <c r="Z1282" s="45">
        <v>1147.2444991805744</v>
      </c>
      <c r="AA1282" s="30"/>
    </row>
    <row r="1283" spans="1:27">
      <c r="A1283" s="26" t="s">
        <v>6076</v>
      </c>
      <c r="B1283" s="26" t="s">
        <v>6077</v>
      </c>
      <c r="C1283" s="26" t="s">
        <v>192</v>
      </c>
      <c r="D1283" s="26" t="s">
        <v>6078</v>
      </c>
      <c r="E1283" s="26" t="s">
        <v>173</v>
      </c>
      <c r="F1283" s="44">
        <v>399</v>
      </c>
      <c r="G1283" s="26" t="s">
        <v>174</v>
      </c>
      <c r="H1283" s="26" t="s">
        <v>6079</v>
      </c>
      <c r="I1283" s="26" t="s">
        <v>174</v>
      </c>
      <c r="K1283" s="26" t="s">
        <v>6080</v>
      </c>
      <c r="L1283" s="26" t="s">
        <v>241</v>
      </c>
      <c r="M1283" s="26" t="s">
        <v>178</v>
      </c>
      <c r="N1283" s="26" t="s">
        <v>120</v>
      </c>
      <c r="O1283" s="26" t="s">
        <v>6081</v>
      </c>
      <c r="P1283" s="26" t="s">
        <v>6082</v>
      </c>
      <c r="Q1283" s="26" t="s">
        <v>6039</v>
      </c>
      <c r="R1283" s="26" t="s">
        <v>5391</v>
      </c>
      <c r="S1283" s="26" t="s">
        <v>6039</v>
      </c>
      <c r="T1283" s="26" t="s">
        <v>6083</v>
      </c>
      <c r="V1283" s="41">
        <v>44504</v>
      </c>
      <c r="W1283" s="47">
        <v>1267</v>
      </c>
      <c r="X1283" s="18" t="s">
        <v>7428</v>
      </c>
      <c r="Y1283" s="29"/>
      <c r="Z1283" s="45">
        <v>19.346204943706908</v>
      </c>
      <c r="AA1283" s="30"/>
    </row>
    <row r="1284" spans="1:27">
      <c r="A1284" s="26" t="s">
        <v>774</v>
      </c>
      <c r="B1284" s="26" t="s">
        <v>775</v>
      </c>
      <c r="C1284" s="26" t="s">
        <v>529</v>
      </c>
      <c r="D1284" s="26" t="s">
        <v>776</v>
      </c>
      <c r="E1284" s="26" t="s">
        <v>173</v>
      </c>
      <c r="F1284" s="44">
        <v>538599.17000000004</v>
      </c>
      <c r="G1284" s="26" t="s">
        <v>174</v>
      </c>
      <c r="H1284" s="26" t="s">
        <v>6084</v>
      </c>
      <c r="I1284" s="26" t="s">
        <v>174</v>
      </c>
      <c r="K1284" s="26" t="s">
        <v>6085</v>
      </c>
      <c r="L1284" s="26" t="s">
        <v>177</v>
      </c>
      <c r="M1284" s="26" t="s">
        <v>178</v>
      </c>
      <c r="N1284" s="26" t="s">
        <v>451</v>
      </c>
      <c r="O1284" s="26" t="s">
        <v>6086</v>
      </c>
      <c r="P1284" s="26" t="s">
        <v>6087</v>
      </c>
      <c r="Q1284" s="26" t="s">
        <v>6039</v>
      </c>
      <c r="R1284" s="26" t="s">
        <v>5391</v>
      </c>
      <c r="S1284" s="26" t="s">
        <v>6039</v>
      </c>
      <c r="T1284" s="26" t="s">
        <v>6088</v>
      </c>
      <c r="V1284" s="41">
        <v>44504</v>
      </c>
      <c r="W1284" s="47">
        <v>287</v>
      </c>
      <c r="X1284" s="18" t="s">
        <v>8233</v>
      </c>
      <c r="Y1284" s="29"/>
      <c r="Z1284" s="45">
        <v>26114.912093559997</v>
      </c>
      <c r="AA1284" s="30"/>
    </row>
    <row r="1285" spans="1:27">
      <c r="A1285" s="26" t="s">
        <v>1271</v>
      </c>
      <c r="B1285" s="26" t="s">
        <v>1272</v>
      </c>
      <c r="C1285" s="26" t="s">
        <v>174</v>
      </c>
      <c r="D1285" s="26" t="s">
        <v>1273</v>
      </c>
      <c r="E1285" s="26" t="s">
        <v>173</v>
      </c>
      <c r="F1285" s="44">
        <v>990571.95</v>
      </c>
      <c r="G1285" s="26" t="s">
        <v>174</v>
      </c>
      <c r="H1285" s="26" t="s">
        <v>2613</v>
      </c>
      <c r="I1285" s="26" t="s">
        <v>174</v>
      </c>
      <c r="K1285" s="26" t="s">
        <v>6089</v>
      </c>
      <c r="L1285" s="26" t="s">
        <v>2000</v>
      </c>
      <c r="M1285" s="26" t="s">
        <v>178</v>
      </c>
      <c r="N1285" s="26" t="s">
        <v>255</v>
      </c>
      <c r="O1285" s="26" t="s">
        <v>6090</v>
      </c>
      <c r="P1285" s="26" t="s">
        <v>6091</v>
      </c>
      <c r="Q1285" s="26" t="s">
        <v>6039</v>
      </c>
      <c r="R1285" s="26" t="s">
        <v>5391</v>
      </c>
      <c r="S1285" s="26" t="s">
        <v>6039</v>
      </c>
      <c r="T1285" s="26" t="s">
        <v>6092</v>
      </c>
      <c r="V1285" s="41">
        <v>44504</v>
      </c>
      <c r="W1285" s="47">
        <v>30</v>
      </c>
      <c r="X1285" s="18" t="s">
        <v>7158</v>
      </c>
      <c r="Y1285" s="29"/>
      <c r="Z1285" s="45">
        <v>48029.593875156374</v>
      </c>
      <c r="AA1285" s="30"/>
    </row>
    <row r="1286" spans="1:27">
      <c r="A1286" s="26" t="s">
        <v>5362</v>
      </c>
      <c r="B1286" s="26" t="s">
        <v>5363</v>
      </c>
      <c r="C1286" s="26" t="s">
        <v>174</v>
      </c>
      <c r="D1286" s="26" t="s">
        <v>5364</v>
      </c>
      <c r="E1286" s="26" t="s">
        <v>173</v>
      </c>
      <c r="F1286" s="44">
        <v>210514.88</v>
      </c>
      <c r="G1286" s="26" t="s">
        <v>174</v>
      </c>
      <c r="H1286" s="26" t="s">
        <v>6093</v>
      </c>
      <c r="I1286" s="26" t="s">
        <v>174</v>
      </c>
      <c r="K1286" s="26" t="s">
        <v>6094</v>
      </c>
      <c r="L1286" s="26" t="s">
        <v>485</v>
      </c>
      <c r="M1286" s="26" t="s">
        <v>178</v>
      </c>
      <c r="N1286" s="26" t="s">
        <v>255</v>
      </c>
      <c r="O1286" s="26" t="s">
        <v>6095</v>
      </c>
      <c r="P1286" s="26" t="s">
        <v>6096</v>
      </c>
      <c r="Q1286" s="26" t="s">
        <v>6039</v>
      </c>
      <c r="R1286" s="26" t="s">
        <v>5391</v>
      </c>
      <c r="S1286" s="26" t="s">
        <v>6039</v>
      </c>
      <c r="T1286" s="26" t="s">
        <v>6097</v>
      </c>
      <c r="V1286" s="41">
        <v>44504</v>
      </c>
      <c r="W1286" s="47">
        <v>1294</v>
      </c>
      <c r="X1286" s="18" t="s">
        <v>7429</v>
      </c>
      <c r="Y1286" s="29"/>
      <c r="Z1286" s="45">
        <v>10207.177975388136</v>
      </c>
      <c r="AA1286" s="30"/>
    </row>
    <row r="1287" spans="1:27">
      <c r="A1287" s="26" t="s">
        <v>4740</v>
      </c>
      <c r="B1287" s="26" t="s">
        <v>4741</v>
      </c>
      <c r="C1287" s="26" t="s">
        <v>174</v>
      </c>
      <c r="D1287" s="26" t="s">
        <v>4742</v>
      </c>
      <c r="E1287" s="26" t="s">
        <v>173</v>
      </c>
      <c r="F1287" s="44">
        <v>3164.7</v>
      </c>
      <c r="G1287" s="26" t="s">
        <v>174</v>
      </c>
      <c r="H1287" s="26" t="s">
        <v>6098</v>
      </c>
      <c r="I1287" s="26" t="s">
        <v>174</v>
      </c>
      <c r="K1287" s="26" t="s">
        <v>6099</v>
      </c>
      <c r="L1287" s="26" t="s">
        <v>241</v>
      </c>
      <c r="M1287" s="26" t="s">
        <v>178</v>
      </c>
      <c r="N1287" s="26" t="s">
        <v>978</v>
      </c>
      <c r="O1287" s="26" t="s">
        <v>6100</v>
      </c>
      <c r="P1287" s="26" t="s">
        <v>6101</v>
      </c>
      <c r="Q1287" s="26" t="s">
        <v>6039</v>
      </c>
      <c r="R1287" s="26" t="s">
        <v>5391</v>
      </c>
      <c r="S1287" s="26" t="s">
        <v>6039</v>
      </c>
      <c r="T1287" s="26" t="s">
        <v>6102</v>
      </c>
      <c r="V1287" s="41">
        <v>44504</v>
      </c>
      <c r="W1287" s="47">
        <v>723</v>
      </c>
      <c r="X1287" s="18" t="s">
        <v>7317</v>
      </c>
      <c r="Y1287" s="29"/>
      <c r="Z1287" s="45">
        <v>153.44595184298058</v>
      </c>
      <c r="AA1287" s="30"/>
    </row>
    <row r="1288" spans="1:27">
      <c r="A1288" s="26" t="s">
        <v>6103</v>
      </c>
      <c r="B1288" s="26" t="s">
        <v>6104</v>
      </c>
      <c r="C1288" s="26" t="s">
        <v>174</v>
      </c>
      <c r="D1288" s="26" t="s">
        <v>1104</v>
      </c>
      <c r="E1288" s="26" t="s">
        <v>173</v>
      </c>
      <c r="F1288" s="44">
        <v>190695</v>
      </c>
      <c r="G1288" s="26" t="s">
        <v>174</v>
      </c>
      <c r="H1288" s="26" t="s">
        <v>6105</v>
      </c>
      <c r="I1288" s="26" t="s">
        <v>174</v>
      </c>
      <c r="K1288" s="26" t="s">
        <v>6106</v>
      </c>
      <c r="L1288" s="26" t="s">
        <v>502</v>
      </c>
      <c r="M1288" s="26" t="s">
        <v>178</v>
      </c>
      <c r="N1288" s="26" t="s">
        <v>255</v>
      </c>
      <c r="O1288" s="26" t="s">
        <v>6107</v>
      </c>
      <c r="P1288" s="26" t="s">
        <v>6108</v>
      </c>
      <c r="Q1288" s="26" t="s">
        <v>6039</v>
      </c>
      <c r="R1288" s="26" t="s">
        <v>6039</v>
      </c>
      <c r="S1288" s="26" t="s">
        <v>6039</v>
      </c>
      <c r="T1288" s="26" t="s">
        <v>6109</v>
      </c>
      <c r="V1288" s="41">
        <v>44504</v>
      </c>
      <c r="W1288" s="47">
        <v>206</v>
      </c>
      <c r="X1288" s="18" t="s">
        <v>7219</v>
      </c>
      <c r="Y1288" s="29"/>
      <c r="Z1288" s="45">
        <v>9246.1768214039821</v>
      </c>
      <c r="AA1288" s="30"/>
    </row>
    <row r="1289" spans="1:27">
      <c r="A1289" s="26" t="s">
        <v>3341</v>
      </c>
      <c r="B1289" s="26" t="s">
        <v>3342</v>
      </c>
      <c r="C1289" s="26" t="s">
        <v>174</v>
      </c>
      <c r="D1289" s="26" t="s">
        <v>3343</v>
      </c>
      <c r="E1289" s="26" t="s">
        <v>173</v>
      </c>
      <c r="F1289" s="44">
        <v>280106.28000000003</v>
      </c>
      <c r="G1289" s="26" t="s">
        <v>174</v>
      </c>
      <c r="H1289" s="26" t="s">
        <v>6110</v>
      </c>
      <c r="I1289" s="26" t="s">
        <v>174</v>
      </c>
      <c r="K1289" s="26" t="s">
        <v>6111</v>
      </c>
      <c r="L1289" s="26" t="s">
        <v>177</v>
      </c>
      <c r="M1289" s="26" t="s">
        <v>178</v>
      </c>
      <c r="N1289" s="26" t="s">
        <v>122</v>
      </c>
      <c r="O1289" s="26" t="s">
        <v>6112</v>
      </c>
      <c r="P1289" s="26" t="s">
        <v>6113</v>
      </c>
      <c r="Q1289" s="26" t="s">
        <v>6039</v>
      </c>
      <c r="R1289" s="26" t="s">
        <v>6039</v>
      </c>
      <c r="S1289" s="26" t="s">
        <v>6039</v>
      </c>
      <c r="T1289" s="26" t="s">
        <v>6114</v>
      </c>
      <c r="V1289" s="41">
        <v>44504</v>
      </c>
      <c r="W1289" s="47">
        <v>567</v>
      </c>
      <c r="X1289" s="18" t="s">
        <v>7294</v>
      </c>
      <c r="Y1289" s="29"/>
      <c r="Z1289" s="45">
        <v>13581.437340599879</v>
      </c>
      <c r="AA1289" s="30"/>
    </row>
    <row r="1290" spans="1:27">
      <c r="A1290" s="26" t="s">
        <v>2936</v>
      </c>
      <c r="B1290" s="26" t="s">
        <v>2937</v>
      </c>
      <c r="C1290" s="26" t="s">
        <v>192</v>
      </c>
      <c r="D1290" s="26" t="s">
        <v>3624</v>
      </c>
      <c r="E1290" s="26" t="s">
        <v>173</v>
      </c>
      <c r="F1290" s="44">
        <v>69649.440000000002</v>
      </c>
      <c r="G1290" s="26" t="s">
        <v>174</v>
      </c>
      <c r="H1290" s="26" t="s">
        <v>6115</v>
      </c>
      <c r="I1290" s="26" t="s">
        <v>174</v>
      </c>
      <c r="K1290" s="26" t="s">
        <v>6116</v>
      </c>
      <c r="L1290" s="26" t="s">
        <v>241</v>
      </c>
      <c r="M1290" s="26" t="s">
        <v>178</v>
      </c>
      <c r="N1290" s="26" t="s">
        <v>120</v>
      </c>
      <c r="O1290" s="26" t="s">
        <v>6117</v>
      </c>
      <c r="P1290" s="26" t="s">
        <v>6118</v>
      </c>
      <c r="Q1290" s="26" t="s">
        <v>6039</v>
      </c>
      <c r="R1290" s="26" t="s">
        <v>6039</v>
      </c>
      <c r="S1290" s="26" t="s">
        <v>6039</v>
      </c>
      <c r="T1290" s="26" t="s">
        <v>6119</v>
      </c>
      <c r="V1290" s="41">
        <v>44504</v>
      </c>
      <c r="W1290" s="47">
        <v>592</v>
      </c>
      <c r="X1290" s="18" t="s">
        <v>8246</v>
      </c>
      <c r="Y1290" s="29"/>
      <c r="Z1290" s="45">
        <v>3377.0735349734782</v>
      </c>
      <c r="AA1290" s="30"/>
    </row>
    <row r="1291" spans="1:27">
      <c r="A1291" s="26" t="s">
        <v>6120</v>
      </c>
      <c r="B1291" s="26" t="s">
        <v>6121</v>
      </c>
      <c r="C1291" s="26" t="s">
        <v>174</v>
      </c>
      <c r="D1291" s="26" t="s">
        <v>6122</v>
      </c>
      <c r="E1291" s="26" t="s">
        <v>173</v>
      </c>
      <c r="F1291" s="44">
        <v>46308.02</v>
      </c>
      <c r="G1291" s="26" t="s">
        <v>174</v>
      </c>
      <c r="H1291" s="26" t="s">
        <v>6123</v>
      </c>
      <c r="I1291" s="26" t="s">
        <v>174</v>
      </c>
      <c r="K1291" s="26" t="s">
        <v>6124</v>
      </c>
      <c r="L1291" s="26" t="s">
        <v>6125</v>
      </c>
      <c r="M1291" s="26" t="s">
        <v>178</v>
      </c>
      <c r="N1291" s="26" t="s">
        <v>206</v>
      </c>
      <c r="O1291" s="26" t="s">
        <v>6126</v>
      </c>
      <c r="P1291" s="26" t="s">
        <v>6127</v>
      </c>
      <c r="Q1291" s="26" t="s">
        <v>6039</v>
      </c>
      <c r="R1291" s="26" t="s">
        <v>6039</v>
      </c>
      <c r="S1291" s="26" t="s">
        <v>6039</v>
      </c>
      <c r="T1291" s="26" t="s">
        <v>6128</v>
      </c>
      <c r="V1291" s="41">
        <v>44504</v>
      </c>
      <c r="W1291" s="47">
        <v>1442</v>
      </c>
      <c r="X1291" s="18" t="s">
        <v>7443</v>
      </c>
      <c r="Y1291" s="29"/>
      <c r="Z1291" s="45">
        <v>2245.3244247049583</v>
      </c>
      <c r="AA1291" s="30"/>
    </row>
    <row r="1292" spans="1:27">
      <c r="A1292" s="26" t="s">
        <v>409</v>
      </c>
      <c r="B1292" s="26" t="s">
        <v>410</v>
      </c>
      <c r="C1292" s="26" t="s">
        <v>174</v>
      </c>
      <c r="D1292" s="26" t="s">
        <v>411</v>
      </c>
      <c r="E1292" s="26" t="s">
        <v>173</v>
      </c>
      <c r="F1292" s="44">
        <v>125236.1</v>
      </c>
      <c r="G1292" s="26" t="s">
        <v>174</v>
      </c>
      <c r="H1292" s="26" t="s">
        <v>6129</v>
      </c>
      <c r="I1292" s="26" t="s">
        <v>174</v>
      </c>
      <c r="K1292" s="26" t="s">
        <v>6130</v>
      </c>
      <c r="L1292" s="26" t="s">
        <v>264</v>
      </c>
      <c r="M1292" s="26" t="s">
        <v>178</v>
      </c>
      <c r="N1292" s="26" t="s">
        <v>255</v>
      </c>
      <c r="O1292" s="26" t="s">
        <v>6131</v>
      </c>
      <c r="P1292" s="26" t="s">
        <v>6132</v>
      </c>
      <c r="Q1292" s="26" t="s">
        <v>6039</v>
      </c>
      <c r="R1292" s="26" t="s">
        <v>6039</v>
      </c>
      <c r="S1292" s="26" t="s">
        <v>6039</v>
      </c>
      <c r="T1292" s="26" t="s">
        <v>6133</v>
      </c>
      <c r="V1292" s="41">
        <v>44504</v>
      </c>
      <c r="W1292" s="47">
        <v>275</v>
      </c>
      <c r="X1292" s="18" t="s">
        <v>7237</v>
      </c>
      <c r="Y1292" s="29"/>
      <c r="Z1292" s="45">
        <v>6072.288864537777</v>
      </c>
      <c r="AA1292" s="30"/>
    </row>
    <row r="1293" spans="1:27">
      <c r="A1293" s="26" t="s">
        <v>4243</v>
      </c>
      <c r="B1293" s="26" t="s">
        <v>4244</v>
      </c>
      <c r="C1293" s="26" t="s">
        <v>173</v>
      </c>
      <c r="D1293" s="26" t="s">
        <v>4245</v>
      </c>
      <c r="E1293" s="26" t="s">
        <v>173</v>
      </c>
      <c r="F1293" s="44">
        <v>55733.51</v>
      </c>
      <c r="G1293" s="26" t="s">
        <v>174</v>
      </c>
      <c r="H1293" s="26" t="s">
        <v>6134</v>
      </c>
      <c r="I1293" s="26" t="s">
        <v>174</v>
      </c>
      <c r="K1293" s="26" t="s">
        <v>6135</v>
      </c>
      <c r="L1293" s="26" t="s">
        <v>177</v>
      </c>
      <c r="M1293" s="26" t="s">
        <v>178</v>
      </c>
      <c r="N1293" s="26" t="s">
        <v>1337</v>
      </c>
      <c r="O1293" s="26" t="s">
        <v>6136</v>
      </c>
      <c r="P1293" s="26" t="s">
        <v>6137</v>
      </c>
      <c r="Q1293" s="26" t="s">
        <v>6039</v>
      </c>
      <c r="R1293" s="26" t="s">
        <v>6039</v>
      </c>
      <c r="S1293" s="26" t="s">
        <v>6039</v>
      </c>
      <c r="T1293" s="26" t="s">
        <v>6138</v>
      </c>
      <c r="V1293" s="41">
        <v>44504</v>
      </c>
      <c r="W1293" s="47">
        <v>1085</v>
      </c>
      <c r="X1293" s="18" t="s">
        <v>7403</v>
      </c>
      <c r="Y1293" s="29"/>
      <c r="Z1293" s="45">
        <v>2702.3356057447081</v>
      </c>
      <c r="AA1293" s="30"/>
    </row>
    <row r="1294" spans="1:27">
      <c r="A1294" s="26" t="s">
        <v>700</v>
      </c>
      <c r="B1294" s="26" t="s">
        <v>701</v>
      </c>
      <c r="C1294" s="26" t="s">
        <v>173</v>
      </c>
      <c r="D1294" s="26" t="s">
        <v>702</v>
      </c>
      <c r="E1294" s="26" t="s">
        <v>173</v>
      </c>
      <c r="F1294" s="44">
        <v>230000</v>
      </c>
      <c r="G1294" s="26" t="s">
        <v>174</v>
      </c>
      <c r="H1294" s="26" t="s">
        <v>2793</v>
      </c>
      <c r="I1294" s="26" t="s">
        <v>174</v>
      </c>
      <c r="K1294" s="26" t="s">
        <v>6139</v>
      </c>
      <c r="L1294" s="26" t="s">
        <v>6140</v>
      </c>
      <c r="M1294" s="26" t="s">
        <v>178</v>
      </c>
      <c r="N1294" s="26" t="s">
        <v>274</v>
      </c>
      <c r="O1294" s="26" t="s">
        <v>6141</v>
      </c>
      <c r="P1294" s="26" t="s">
        <v>6142</v>
      </c>
      <c r="Q1294" s="26" t="s">
        <v>6039</v>
      </c>
      <c r="R1294" s="26" t="s">
        <v>6039</v>
      </c>
      <c r="S1294" s="26" t="s">
        <v>6039</v>
      </c>
      <c r="T1294" s="26" t="s">
        <v>6143</v>
      </c>
      <c r="V1294" s="41">
        <v>44504</v>
      </c>
      <c r="W1294" s="47">
        <v>183</v>
      </c>
      <c r="X1294" s="18" t="s">
        <v>7215</v>
      </c>
      <c r="Y1294" s="29"/>
      <c r="Z1294" s="45">
        <v>11151.947711911251</v>
      </c>
      <c r="AA1294" s="30"/>
    </row>
    <row r="1295" spans="1:27">
      <c r="A1295" s="26" t="s">
        <v>4040</v>
      </c>
      <c r="B1295" s="26" t="s">
        <v>4041</v>
      </c>
      <c r="C1295" s="26" t="s">
        <v>174</v>
      </c>
      <c r="D1295" s="26" t="s">
        <v>4042</v>
      </c>
      <c r="E1295" s="26" t="s">
        <v>173</v>
      </c>
      <c r="F1295" s="44">
        <v>85590</v>
      </c>
      <c r="G1295" s="26" t="s">
        <v>174</v>
      </c>
      <c r="H1295" s="26" t="s">
        <v>6144</v>
      </c>
      <c r="I1295" s="26" t="s">
        <v>174</v>
      </c>
      <c r="K1295" s="26" t="s">
        <v>6145</v>
      </c>
      <c r="L1295" s="26" t="s">
        <v>177</v>
      </c>
      <c r="M1295" s="26" t="s">
        <v>178</v>
      </c>
      <c r="N1295" s="26" t="s">
        <v>255</v>
      </c>
      <c r="O1295" s="26" t="s">
        <v>6146</v>
      </c>
      <c r="P1295" s="26" t="s">
        <v>6147</v>
      </c>
      <c r="Q1295" s="26" t="s">
        <v>6039</v>
      </c>
      <c r="R1295" s="26" t="s">
        <v>6039</v>
      </c>
      <c r="S1295" s="26" t="s">
        <v>6039</v>
      </c>
      <c r="T1295" s="26" t="s">
        <v>6148</v>
      </c>
      <c r="V1295" s="41">
        <v>44504</v>
      </c>
      <c r="W1295" s="47">
        <v>1112</v>
      </c>
      <c r="X1295" s="18" t="s">
        <v>7407</v>
      </c>
      <c r="Y1295" s="29"/>
      <c r="Z1295" s="45">
        <v>4149.9791507064519</v>
      </c>
      <c r="AA1295" s="30"/>
    </row>
    <row r="1296" spans="1:27">
      <c r="A1296" s="26" t="s">
        <v>385</v>
      </c>
      <c r="B1296" s="26" t="s">
        <v>2967</v>
      </c>
      <c r="C1296" s="26" t="s">
        <v>173</v>
      </c>
      <c r="D1296" s="26" t="s">
        <v>387</v>
      </c>
      <c r="E1296" s="26" t="s">
        <v>173</v>
      </c>
      <c r="F1296" s="44">
        <v>217138.71</v>
      </c>
      <c r="G1296" s="26" t="s">
        <v>174</v>
      </c>
      <c r="H1296" s="26" t="s">
        <v>6149</v>
      </c>
      <c r="I1296" s="26" t="s">
        <v>174</v>
      </c>
      <c r="K1296" s="26" t="s">
        <v>6150</v>
      </c>
      <c r="L1296" s="26" t="s">
        <v>177</v>
      </c>
      <c r="M1296" s="26" t="s">
        <v>178</v>
      </c>
      <c r="N1296" s="26" t="s">
        <v>1158</v>
      </c>
      <c r="O1296" s="26" t="s">
        <v>6151</v>
      </c>
      <c r="P1296" s="26" t="s">
        <v>6152</v>
      </c>
      <c r="Q1296" s="26" t="s">
        <v>6039</v>
      </c>
      <c r="R1296" s="26" t="s">
        <v>6039</v>
      </c>
      <c r="S1296" s="26" t="s">
        <v>6039</v>
      </c>
      <c r="T1296" s="26" t="s">
        <v>6153</v>
      </c>
      <c r="V1296" s="41">
        <v>44504</v>
      </c>
      <c r="W1296" s="47">
        <v>135</v>
      </c>
      <c r="X1296" s="18" t="s">
        <v>388</v>
      </c>
      <c r="Y1296" s="29"/>
      <c r="Z1296" s="45">
        <v>10528.34582674722</v>
      </c>
      <c r="AA1296" s="30"/>
    </row>
    <row r="1297" spans="1:27">
      <c r="A1297" s="26" t="s">
        <v>401</v>
      </c>
      <c r="B1297" s="26" t="s">
        <v>1782</v>
      </c>
      <c r="C1297" s="26" t="s">
        <v>174</v>
      </c>
      <c r="D1297" s="26" t="s">
        <v>403</v>
      </c>
      <c r="E1297" s="26" t="s">
        <v>173</v>
      </c>
      <c r="F1297" s="44">
        <v>24870.11</v>
      </c>
      <c r="G1297" s="26" t="s">
        <v>174</v>
      </c>
      <c r="H1297" s="26" t="s">
        <v>6154</v>
      </c>
      <c r="I1297" s="26" t="s">
        <v>174</v>
      </c>
      <c r="K1297" s="26" t="s">
        <v>6155</v>
      </c>
      <c r="L1297" s="26" t="s">
        <v>196</v>
      </c>
      <c r="M1297" s="26" t="s">
        <v>178</v>
      </c>
      <c r="N1297" s="26" t="s">
        <v>1158</v>
      </c>
      <c r="O1297" s="26" t="s">
        <v>6156</v>
      </c>
      <c r="P1297" s="26" t="s">
        <v>6157</v>
      </c>
      <c r="Q1297" s="26" t="s">
        <v>6039</v>
      </c>
      <c r="R1297" s="26" t="s">
        <v>6039</v>
      </c>
      <c r="S1297" s="26" t="s">
        <v>6039</v>
      </c>
      <c r="T1297" s="26" t="s">
        <v>6158</v>
      </c>
      <c r="V1297" s="41">
        <v>44504</v>
      </c>
      <c r="W1297" s="47">
        <v>136</v>
      </c>
      <c r="X1297" s="18" t="s">
        <v>7194</v>
      </c>
      <c r="Y1297" s="29"/>
      <c r="Z1297" s="45">
        <v>1205.8702883020919</v>
      </c>
      <c r="AA1297" s="30"/>
    </row>
    <row r="1298" spans="1:27">
      <c r="A1298" s="26" t="s">
        <v>749</v>
      </c>
      <c r="B1298" s="26" t="s">
        <v>750</v>
      </c>
      <c r="C1298" s="26" t="s">
        <v>192</v>
      </c>
      <c r="D1298" s="26" t="s">
        <v>751</v>
      </c>
      <c r="E1298" s="26" t="s">
        <v>173</v>
      </c>
      <c r="F1298" s="44">
        <v>4239.5</v>
      </c>
      <c r="G1298" s="26" t="s">
        <v>174</v>
      </c>
      <c r="H1298" s="26" t="s">
        <v>6159</v>
      </c>
      <c r="I1298" s="26" t="s">
        <v>174</v>
      </c>
      <c r="K1298" s="26" t="s">
        <v>6160</v>
      </c>
      <c r="L1298" s="26" t="s">
        <v>264</v>
      </c>
      <c r="M1298" s="26" t="s">
        <v>178</v>
      </c>
      <c r="N1298" s="26" t="s">
        <v>179</v>
      </c>
      <c r="O1298" s="26" t="s">
        <v>6161</v>
      </c>
      <c r="P1298" s="26" t="s">
        <v>6162</v>
      </c>
      <c r="Q1298" s="26" t="s">
        <v>6039</v>
      </c>
      <c r="R1298" s="26" t="s">
        <v>6039</v>
      </c>
      <c r="S1298" s="26" t="s">
        <v>6039</v>
      </c>
      <c r="T1298" s="26" t="s">
        <v>6163</v>
      </c>
      <c r="V1298" s="41">
        <v>44504</v>
      </c>
      <c r="W1298" s="47">
        <v>245</v>
      </c>
      <c r="X1298" s="18" t="s">
        <v>7229</v>
      </c>
      <c r="Y1298" s="29"/>
      <c r="Z1298" s="45">
        <v>205.5594883680337</v>
      </c>
      <c r="AA1298" s="30"/>
    </row>
    <row r="1299" spans="1:27">
      <c r="A1299" s="26" t="s">
        <v>393</v>
      </c>
      <c r="B1299" s="26" t="s">
        <v>2966</v>
      </c>
      <c r="C1299" s="26" t="s">
        <v>174</v>
      </c>
      <c r="D1299" s="26" t="s">
        <v>395</v>
      </c>
      <c r="E1299" s="26" t="s">
        <v>173</v>
      </c>
      <c r="F1299" s="44">
        <v>15459.01</v>
      </c>
      <c r="G1299" s="26" t="s">
        <v>174</v>
      </c>
      <c r="H1299" s="26" t="s">
        <v>6164</v>
      </c>
      <c r="I1299" s="26" t="s">
        <v>174</v>
      </c>
      <c r="K1299" s="26" t="s">
        <v>6165</v>
      </c>
      <c r="L1299" s="26" t="s">
        <v>6166</v>
      </c>
      <c r="M1299" s="26" t="s">
        <v>178</v>
      </c>
      <c r="N1299" s="26" t="s">
        <v>206</v>
      </c>
      <c r="O1299" s="26" t="s">
        <v>6167</v>
      </c>
      <c r="P1299" s="26" t="s">
        <v>6168</v>
      </c>
      <c r="Q1299" s="26" t="s">
        <v>6039</v>
      </c>
      <c r="R1299" s="26" t="s">
        <v>6039</v>
      </c>
      <c r="S1299" s="26" t="s">
        <v>6039</v>
      </c>
      <c r="T1299" s="26" t="s">
        <v>6169</v>
      </c>
      <c r="V1299" s="41">
        <v>44504</v>
      </c>
      <c r="W1299" s="47">
        <v>348</v>
      </c>
      <c r="X1299" s="18" t="s">
        <v>396</v>
      </c>
      <c r="Y1299" s="29"/>
      <c r="Z1299" s="45">
        <v>749.55683129527461</v>
      </c>
      <c r="AA1299" s="30"/>
    </row>
    <row r="1300" spans="1:27">
      <c r="A1300" s="26" t="s">
        <v>651</v>
      </c>
      <c r="B1300" s="26" t="s">
        <v>652</v>
      </c>
      <c r="C1300" s="26" t="s">
        <v>174</v>
      </c>
      <c r="D1300" s="26" t="s">
        <v>654</v>
      </c>
      <c r="E1300" s="26" t="s">
        <v>173</v>
      </c>
      <c r="F1300" s="44">
        <v>16799.150000000001</v>
      </c>
      <c r="G1300" s="26" t="s">
        <v>174</v>
      </c>
      <c r="H1300" s="26" t="s">
        <v>6170</v>
      </c>
      <c r="I1300" s="26" t="s">
        <v>174</v>
      </c>
      <c r="K1300" s="26" t="s">
        <v>6171</v>
      </c>
      <c r="L1300" s="26" t="s">
        <v>196</v>
      </c>
      <c r="M1300" s="26" t="s">
        <v>178</v>
      </c>
      <c r="N1300" s="26" t="s">
        <v>255</v>
      </c>
      <c r="O1300" s="26" t="s">
        <v>6172</v>
      </c>
      <c r="P1300" s="26" t="s">
        <v>6173</v>
      </c>
      <c r="Q1300" s="26" t="s">
        <v>6039</v>
      </c>
      <c r="R1300" s="26" t="s">
        <v>6039</v>
      </c>
      <c r="S1300" s="26" t="s">
        <v>6039</v>
      </c>
      <c r="T1300" s="26" t="s">
        <v>6174</v>
      </c>
      <c r="V1300" s="41">
        <v>44504</v>
      </c>
      <c r="W1300" s="47">
        <v>319</v>
      </c>
      <c r="X1300" s="18" t="s">
        <v>8231</v>
      </c>
      <c r="Y1300" s="29"/>
      <c r="Z1300" s="45">
        <v>814.53583654153874</v>
      </c>
      <c r="AA1300" s="30"/>
    </row>
    <row r="1301" spans="1:27">
      <c r="A1301" s="26" t="s">
        <v>6175</v>
      </c>
      <c r="B1301" s="26" t="s">
        <v>6176</v>
      </c>
      <c r="C1301" s="26" t="s">
        <v>174</v>
      </c>
      <c r="D1301" s="26" t="s">
        <v>6177</v>
      </c>
      <c r="E1301" s="26" t="s">
        <v>173</v>
      </c>
      <c r="F1301" s="44">
        <v>87266.45</v>
      </c>
      <c r="G1301" s="26" t="s">
        <v>174</v>
      </c>
      <c r="H1301" s="26" t="s">
        <v>6178</v>
      </c>
      <c r="I1301" s="26" t="s">
        <v>174</v>
      </c>
      <c r="K1301" s="26" t="s">
        <v>6179</v>
      </c>
      <c r="L1301" s="26" t="s">
        <v>241</v>
      </c>
      <c r="M1301" s="26" t="s">
        <v>178</v>
      </c>
      <c r="N1301" s="26" t="s">
        <v>978</v>
      </c>
      <c r="O1301" s="26" t="s">
        <v>6180</v>
      </c>
      <c r="P1301" s="26" t="s">
        <v>6181</v>
      </c>
      <c r="Q1301" s="26" t="s">
        <v>6039</v>
      </c>
      <c r="R1301" s="26" t="s">
        <v>6039</v>
      </c>
      <c r="S1301" s="26" t="s">
        <v>6039</v>
      </c>
      <c r="T1301" s="26" t="s">
        <v>6182</v>
      </c>
      <c r="V1301" s="41">
        <v>44504</v>
      </c>
      <c r="W1301" s="47">
        <v>168</v>
      </c>
      <c r="X1301" s="18" t="s">
        <v>7212</v>
      </c>
      <c r="Y1301" s="29"/>
      <c r="Z1301" s="45">
        <v>4231.264727843989</v>
      </c>
      <c r="AA1301" s="30"/>
    </row>
    <row r="1302" spans="1:27">
      <c r="A1302" s="26" t="s">
        <v>2568</v>
      </c>
      <c r="B1302" s="26" t="s">
        <v>2569</v>
      </c>
      <c r="C1302" s="26" t="s">
        <v>174</v>
      </c>
      <c r="D1302" s="26" t="s">
        <v>2570</v>
      </c>
      <c r="E1302" s="26" t="s">
        <v>173</v>
      </c>
      <c r="F1302" s="44">
        <v>5269318.08</v>
      </c>
      <c r="G1302" s="26" t="s">
        <v>174</v>
      </c>
      <c r="H1302" s="26" t="s">
        <v>2571</v>
      </c>
      <c r="I1302" s="26" t="s">
        <v>174</v>
      </c>
      <c r="K1302" s="26" t="s">
        <v>6183</v>
      </c>
      <c r="L1302" s="26" t="s">
        <v>485</v>
      </c>
      <c r="M1302" s="26" t="s">
        <v>178</v>
      </c>
      <c r="N1302" s="26" t="s">
        <v>255</v>
      </c>
      <c r="O1302" s="26" t="s">
        <v>6184</v>
      </c>
      <c r="P1302" s="26" t="s">
        <v>6185</v>
      </c>
      <c r="Q1302" s="26" t="s">
        <v>6039</v>
      </c>
      <c r="R1302" s="26" t="s">
        <v>6039</v>
      </c>
      <c r="S1302" s="26" t="s">
        <v>6039</v>
      </c>
      <c r="T1302" s="26" t="s">
        <v>6186</v>
      </c>
      <c r="V1302" s="41">
        <v>44504</v>
      </c>
      <c r="W1302" s="47">
        <v>526</v>
      </c>
      <c r="X1302" s="18" t="s">
        <v>97</v>
      </c>
      <c r="Y1302" s="29"/>
      <c r="Z1302" s="45">
        <v>255491.99871995038</v>
      </c>
      <c r="AA1302" s="30"/>
    </row>
    <row r="1303" spans="1:27">
      <c r="A1303" s="26" t="s">
        <v>1069</v>
      </c>
      <c r="B1303" s="26" t="s">
        <v>1070</v>
      </c>
      <c r="C1303" s="26" t="s">
        <v>192</v>
      </c>
      <c r="D1303" s="26" t="s">
        <v>1071</v>
      </c>
      <c r="E1303" s="26" t="s">
        <v>173</v>
      </c>
      <c r="F1303" s="44">
        <v>16666.490000000002</v>
      </c>
      <c r="G1303" s="26" t="s">
        <v>174</v>
      </c>
      <c r="H1303" s="26" t="s">
        <v>6187</v>
      </c>
      <c r="I1303" s="26" t="s">
        <v>174</v>
      </c>
      <c r="K1303" s="26" t="s">
        <v>6188</v>
      </c>
      <c r="L1303" s="26" t="s">
        <v>6189</v>
      </c>
      <c r="M1303" s="26" t="s">
        <v>178</v>
      </c>
      <c r="N1303" s="26" t="s">
        <v>593</v>
      </c>
      <c r="O1303" s="26" t="s">
        <v>6190</v>
      </c>
      <c r="P1303" s="26" t="s">
        <v>6191</v>
      </c>
      <c r="Q1303" s="26" t="s">
        <v>6039</v>
      </c>
      <c r="R1303" s="26" t="s">
        <v>6039</v>
      </c>
      <c r="S1303" s="26" t="s">
        <v>6039</v>
      </c>
      <c r="T1303" s="26" t="s">
        <v>6192</v>
      </c>
      <c r="V1303" s="41">
        <v>44504</v>
      </c>
      <c r="W1303" s="47">
        <v>269</v>
      </c>
      <c r="X1303" s="18" t="s">
        <v>4902</v>
      </c>
      <c r="Y1303" s="29"/>
      <c r="Z1303" s="45">
        <v>808.10358704822499</v>
      </c>
      <c r="AA1303" s="30"/>
    </row>
    <row r="1304" spans="1:27">
      <c r="A1304" s="26" t="s">
        <v>200</v>
      </c>
      <c r="B1304" s="26" t="s">
        <v>201</v>
      </c>
      <c r="C1304" s="26" t="s">
        <v>174</v>
      </c>
      <c r="D1304" s="26" t="s">
        <v>202</v>
      </c>
      <c r="E1304" s="26" t="s">
        <v>173</v>
      </c>
      <c r="F1304" s="44">
        <v>4069600</v>
      </c>
      <c r="G1304" s="26" t="s">
        <v>174</v>
      </c>
      <c r="H1304" s="26" t="s">
        <v>210</v>
      </c>
      <c r="I1304" s="26" t="s">
        <v>174</v>
      </c>
      <c r="K1304" s="26" t="s">
        <v>6193</v>
      </c>
      <c r="L1304" s="26" t="s">
        <v>6194</v>
      </c>
      <c r="M1304" s="26" t="s">
        <v>178</v>
      </c>
      <c r="N1304" s="26" t="s">
        <v>206</v>
      </c>
      <c r="O1304" s="26" t="s">
        <v>6195</v>
      </c>
      <c r="P1304" s="26" t="s">
        <v>6196</v>
      </c>
      <c r="Q1304" s="26" t="s">
        <v>6039</v>
      </c>
      <c r="R1304" s="26" t="s">
        <v>6039</v>
      </c>
      <c r="S1304" s="26" t="s">
        <v>6039</v>
      </c>
      <c r="T1304" s="26" t="s">
        <v>6197</v>
      </c>
      <c r="V1304" s="41">
        <v>44504</v>
      </c>
      <c r="W1304" s="47">
        <v>219</v>
      </c>
      <c r="X1304" s="18" t="s">
        <v>31</v>
      </c>
      <c r="Y1304" s="29"/>
      <c r="Z1304" s="45">
        <v>197321.59307997403</v>
      </c>
      <c r="AA1304" s="30"/>
    </row>
    <row r="1305" spans="1:27">
      <c r="A1305" s="26" t="s">
        <v>1381</v>
      </c>
      <c r="B1305" s="26" t="s">
        <v>1382</v>
      </c>
      <c r="C1305" s="26" t="s">
        <v>174</v>
      </c>
      <c r="D1305" s="26" t="s">
        <v>1383</v>
      </c>
      <c r="E1305" s="26" t="s">
        <v>173</v>
      </c>
      <c r="F1305" s="44">
        <v>18951.810000000001</v>
      </c>
      <c r="G1305" s="26" t="s">
        <v>174</v>
      </c>
      <c r="H1305" s="26" t="s">
        <v>2659</v>
      </c>
      <c r="I1305" s="26" t="s">
        <v>174</v>
      </c>
      <c r="K1305" s="26" t="s">
        <v>6198</v>
      </c>
      <c r="L1305" s="26" t="s">
        <v>177</v>
      </c>
      <c r="M1305" s="26" t="s">
        <v>178</v>
      </c>
      <c r="N1305" s="26" t="s">
        <v>255</v>
      </c>
      <c r="O1305" s="26" t="s">
        <v>6199</v>
      </c>
      <c r="P1305" s="26" t="s">
        <v>6200</v>
      </c>
      <c r="Q1305" s="26" t="s">
        <v>6039</v>
      </c>
      <c r="R1305" s="26" t="s">
        <v>6039</v>
      </c>
      <c r="S1305" s="26" t="s">
        <v>6039</v>
      </c>
      <c r="T1305" s="26" t="s">
        <v>6201</v>
      </c>
      <c r="V1305" s="41">
        <v>44504</v>
      </c>
      <c r="W1305" s="47">
        <v>362</v>
      </c>
      <c r="X1305" s="18" t="s">
        <v>7257</v>
      </c>
      <c r="Y1305" s="29"/>
      <c r="Z1305" s="45">
        <v>918.91127898294246</v>
      </c>
      <c r="AA1305" s="30"/>
    </row>
    <row r="1306" spans="1:27">
      <c r="A1306" s="26" t="s">
        <v>981</v>
      </c>
      <c r="B1306" s="26" t="s">
        <v>982</v>
      </c>
      <c r="C1306" s="26" t="s">
        <v>174</v>
      </c>
      <c r="D1306" s="26" t="s">
        <v>983</v>
      </c>
      <c r="E1306" s="26" t="s">
        <v>173</v>
      </c>
      <c r="F1306" s="44">
        <v>5084100</v>
      </c>
      <c r="G1306" s="26" t="s">
        <v>174</v>
      </c>
      <c r="H1306" s="26" t="s">
        <v>6202</v>
      </c>
      <c r="I1306" s="26" t="s">
        <v>174</v>
      </c>
      <c r="K1306" s="26" t="s">
        <v>6203</v>
      </c>
      <c r="L1306" s="26" t="s">
        <v>177</v>
      </c>
      <c r="M1306" s="26" t="s">
        <v>178</v>
      </c>
      <c r="N1306" s="26" t="s">
        <v>255</v>
      </c>
      <c r="O1306" s="26" t="s">
        <v>6204</v>
      </c>
      <c r="P1306" s="26" t="s">
        <v>6205</v>
      </c>
      <c r="Q1306" s="26" t="s">
        <v>6039</v>
      </c>
      <c r="R1306" s="26" t="s">
        <v>6039</v>
      </c>
      <c r="S1306" s="26" t="s">
        <v>6039</v>
      </c>
      <c r="T1306" s="26" t="s">
        <v>6206</v>
      </c>
      <c r="V1306" s="41">
        <v>44504</v>
      </c>
      <c r="W1306" s="47">
        <v>430</v>
      </c>
      <c r="X1306" s="18" t="s">
        <v>52</v>
      </c>
      <c r="Y1306" s="29"/>
      <c r="Z1306" s="45">
        <v>246511.37983533909</v>
      </c>
      <c r="AA1306" s="30"/>
    </row>
    <row r="1307" spans="1:27">
      <c r="A1307" s="26" t="s">
        <v>939</v>
      </c>
      <c r="B1307" s="26" t="s">
        <v>940</v>
      </c>
      <c r="C1307" s="26" t="s">
        <v>192</v>
      </c>
      <c r="D1307" s="26" t="s">
        <v>941</v>
      </c>
      <c r="E1307" s="26" t="s">
        <v>173</v>
      </c>
      <c r="F1307" s="44">
        <v>192595.4</v>
      </c>
      <c r="G1307" s="26" t="s">
        <v>174</v>
      </c>
      <c r="H1307" s="26" t="s">
        <v>6207</v>
      </c>
      <c r="I1307" s="26" t="s">
        <v>174</v>
      </c>
      <c r="K1307" s="26" t="s">
        <v>6208</v>
      </c>
      <c r="L1307" s="26" t="s">
        <v>6209</v>
      </c>
      <c r="M1307" s="26" t="s">
        <v>178</v>
      </c>
      <c r="N1307" s="26" t="s">
        <v>593</v>
      </c>
      <c r="O1307" s="26" t="s">
        <v>6210</v>
      </c>
      <c r="P1307" s="26" t="s">
        <v>6211</v>
      </c>
      <c r="Q1307" s="26" t="s">
        <v>6039</v>
      </c>
      <c r="R1307" s="26" t="s">
        <v>6039</v>
      </c>
      <c r="S1307" s="26" t="s">
        <v>6039</v>
      </c>
      <c r="T1307" s="26" t="s">
        <v>6212</v>
      </c>
      <c r="V1307" s="41">
        <v>44504</v>
      </c>
      <c r="W1307" s="47">
        <v>242</v>
      </c>
      <c r="X1307" s="18" t="s">
        <v>7226</v>
      </c>
      <c r="Y1307" s="29"/>
      <c r="Z1307" s="45">
        <v>9338.321001541879</v>
      </c>
      <c r="AA1307" s="30"/>
    </row>
    <row r="1308" spans="1:27">
      <c r="A1308" s="26" t="s">
        <v>359</v>
      </c>
      <c r="B1308" s="26" t="s">
        <v>360</v>
      </c>
      <c r="C1308" s="26" t="s">
        <v>192</v>
      </c>
      <c r="D1308" s="26" t="s">
        <v>361</v>
      </c>
      <c r="E1308" s="26" t="s">
        <v>173</v>
      </c>
      <c r="F1308" s="44">
        <v>1225220.68</v>
      </c>
      <c r="G1308" s="26" t="s">
        <v>174</v>
      </c>
      <c r="H1308" s="26" t="s">
        <v>3974</v>
      </c>
      <c r="I1308" s="26" t="s">
        <v>174</v>
      </c>
      <c r="K1308" s="26" t="s">
        <v>6213</v>
      </c>
      <c r="L1308" s="26" t="s">
        <v>3087</v>
      </c>
      <c r="M1308" s="26" t="s">
        <v>178</v>
      </c>
      <c r="N1308" s="26" t="s">
        <v>120</v>
      </c>
      <c r="O1308" s="26" t="s">
        <v>6214</v>
      </c>
      <c r="P1308" s="26" t="s">
        <v>6215</v>
      </c>
      <c r="Q1308" s="26" t="s">
        <v>6039</v>
      </c>
      <c r="R1308" s="26" t="s">
        <v>6039</v>
      </c>
      <c r="S1308" s="26" t="s">
        <v>6039</v>
      </c>
      <c r="T1308" s="26" t="s">
        <v>6216</v>
      </c>
      <c r="V1308" s="41">
        <v>44504</v>
      </c>
      <c r="W1308" s="47">
        <v>102</v>
      </c>
      <c r="X1308" s="18" t="s">
        <v>7180</v>
      </c>
      <c r="Y1308" s="29"/>
      <c r="Z1308" s="45">
        <v>59406.943299618899</v>
      </c>
      <c r="AA1308" s="30"/>
    </row>
    <row r="1309" spans="1:27">
      <c r="A1309" s="26" t="s">
        <v>2601</v>
      </c>
      <c r="B1309" s="26" t="s">
        <v>2602</v>
      </c>
      <c r="C1309" s="26" t="s">
        <v>174</v>
      </c>
      <c r="D1309" s="26" t="s">
        <v>2603</v>
      </c>
      <c r="E1309" s="26" t="s">
        <v>173</v>
      </c>
      <c r="F1309" s="44">
        <v>69712.41</v>
      </c>
      <c r="G1309" s="26" t="s">
        <v>174</v>
      </c>
      <c r="H1309" s="26" t="s">
        <v>3152</v>
      </c>
      <c r="I1309" s="26" t="s">
        <v>174</v>
      </c>
      <c r="K1309" s="26" t="s">
        <v>6217</v>
      </c>
      <c r="L1309" s="26" t="s">
        <v>177</v>
      </c>
      <c r="M1309" s="26" t="s">
        <v>178</v>
      </c>
      <c r="N1309" s="26" t="s">
        <v>255</v>
      </c>
      <c r="O1309" s="26" t="s">
        <v>6218</v>
      </c>
      <c r="P1309" s="26" t="s">
        <v>6219</v>
      </c>
      <c r="Q1309" s="26" t="s">
        <v>6039</v>
      </c>
      <c r="R1309" s="26" t="s">
        <v>6039</v>
      </c>
      <c r="S1309" s="26" t="s">
        <v>6039</v>
      </c>
      <c r="T1309" s="26" t="s">
        <v>6220</v>
      </c>
      <c r="V1309" s="41">
        <v>44504</v>
      </c>
      <c r="W1309" s="47">
        <v>441</v>
      </c>
      <c r="X1309" s="18" t="s">
        <v>7277</v>
      </c>
      <c r="Y1309" s="29"/>
      <c r="Z1309" s="45">
        <v>3380.1267443100828</v>
      </c>
      <c r="AA1309" s="30"/>
    </row>
    <row r="1310" spans="1:27">
      <c r="A1310" s="26" t="s">
        <v>4008</v>
      </c>
      <c r="B1310" s="26" t="s">
        <v>4009</v>
      </c>
      <c r="C1310" s="26" t="s">
        <v>174</v>
      </c>
      <c r="D1310" s="26" t="s">
        <v>4010</v>
      </c>
      <c r="E1310" s="26" t="s">
        <v>173</v>
      </c>
      <c r="F1310" s="44">
        <v>452894.91</v>
      </c>
      <c r="G1310" s="26" t="s">
        <v>174</v>
      </c>
      <c r="H1310" s="26" t="s">
        <v>5563</v>
      </c>
      <c r="I1310" s="26" t="s">
        <v>174</v>
      </c>
      <c r="K1310" s="26" t="s">
        <v>6221</v>
      </c>
      <c r="L1310" s="26" t="s">
        <v>177</v>
      </c>
      <c r="M1310" s="26" t="s">
        <v>178</v>
      </c>
      <c r="N1310" s="26" t="s">
        <v>255</v>
      </c>
      <c r="O1310" s="26" t="s">
        <v>6222</v>
      </c>
      <c r="P1310" s="26" t="s">
        <v>6223</v>
      </c>
      <c r="Q1310" s="26" t="s">
        <v>6039</v>
      </c>
      <c r="R1310" s="26" t="s">
        <v>6039</v>
      </c>
      <c r="S1310" s="26" t="s">
        <v>6039</v>
      </c>
      <c r="T1310" s="26" t="s">
        <v>6224</v>
      </c>
      <c r="V1310" s="41">
        <v>44504</v>
      </c>
      <c r="W1310" s="47">
        <v>1026</v>
      </c>
      <c r="X1310" s="18" t="s">
        <v>7394</v>
      </c>
      <c r="Y1310" s="29"/>
      <c r="Z1310" s="45">
        <v>21959.39284917718</v>
      </c>
      <c r="AA1310" s="30"/>
    </row>
    <row r="1311" spans="1:27">
      <c r="A1311" s="26" t="s">
        <v>6225</v>
      </c>
      <c r="B1311" s="26" t="s">
        <v>6226</v>
      </c>
      <c r="C1311" s="26" t="s">
        <v>174</v>
      </c>
      <c r="D1311" s="26" t="s">
        <v>6227</v>
      </c>
      <c r="E1311" s="26" t="s">
        <v>173</v>
      </c>
      <c r="F1311" s="44">
        <v>5448.11</v>
      </c>
      <c r="G1311" s="26" t="s">
        <v>174</v>
      </c>
      <c r="H1311" s="26" t="s">
        <v>6228</v>
      </c>
      <c r="I1311" s="26" t="s">
        <v>174</v>
      </c>
      <c r="K1311" s="26" t="s">
        <v>6229</v>
      </c>
      <c r="L1311" s="26" t="s">
        <v>264</v>
      </c>
      <c r="M1311" s="26" t="s">
        <v>178</v>
      </c>
      <c r="N1311" s="26" t="s">
        <v>255</v>
      </c>
      <c r="O1311" s="26" t="s">
        <v>6230</v>
      </c>
      <c r="P1311" s="26" t="s">
        <v>6231</v>
      </c>
      <c r="Q1311" s="26" t="s">
        <v>6039</v>
      </c>
      <c r="R1311" s="26" t="s">
        <v>6039</v>
      </c>
      <c r="S1311" s="26" t="s">
        <v>6039</v>
      </c>
      <c r="T1311" s="26" t="s">
        <v>6232</v>
      </c>
      <c r="V1311" s="41">
        <v>44504</v>
      </c>
      <c r="W1311" s="47">
        <v>1453</v>
      </c>
      <c r="X1311" s="18" t="s">
        <v>7445</v>
      </c>
      <c r="Y1311" s="29"/>
      <c r="Z1311" s="45">
        <v>264.16103412496</v>
      </c>
      <c r="AA1311" s="30"/>
    </row>
    <row r="1312" spans="1:27">
      <c r="A1312" s="26" t="s">
        <v>536</v>
      </c>
      <c r="B1312" s="26" t="s">
        <v>537</v>
      </c>
      <c r="C1312" s="26" t="s">
        <v>174</v>
      </c>
      <c r="D1312" s="26" t="s">
        <v>538</v>
      </c>
      <c r="E1312" s="26" t="s">
        <v>173</v>
      </c>
      <c r="F1312" s="44">
        <v>1037815.63</v>
      </c>
      <c r="G1312" s="26" t="s">
        <v>174</v>
      </c>
      <c r="H1312" s="26" t="s">
        <v>6233</v>
      </c>
      <c r="I1312" s="26" t="s">
        <v>174</v>
      </c>
      <c r="K1312" s="26" t="s">
        <v>6234</v>
      </c>
      <c r="L1312" s="26" t="s">
        <v>177</v>
      </c>
      <c r="M1312" s="26" t="s">
        <v>178</v>
      </c>
      <c r="N1312" s="26" t="s">
        <v>255</v>
      </c>
      <c r="O1312" s="26" t="s">
        <v>6235</v>
      </c>
      <c r="P1312" s="26" t="s">
        <v>6236</v>
      </c>
      <c r="Q1312" s="26" t="s">
        <v>6039</v>
      </c>
      <c r="R1312" s="26" t="s">
        <v>6039</v>
      </c>
      <c r="S1312" s="26" t="s">
        <v>6039</v>
      </c>
      <c r="T1312" s="26" t="s">
        <v>6237</v>
      </c>
      <c r="V1312" s="41">
        <v>44504</v>
      </c>
      <c r="W1312" s="47">
        <v>86</v>
      </c>
      <c r="X1312" s="18" t="s">
        <v>7175</v>
      </c>
      <c r="Y1312" s="29"/>
      <c r="Z1312" s="45">
        <v>50320.28539288797</v>
      </c>
      <c r="AA1312" s="30"/>
    </row>
    <row r="1313" spans="1:27">
      <c r="A1313" s="26" t="s">
        <v>3979</v>
      </c>
      <c r="B1313" s="26" t="s">
        <v>3980</v>
      </c>
      <c r="C1313" s="26" t="s">
        <v>173</v>
      </c>
      <c r="D1313" s="26" t="s">
        <v>3981</v>
      </c>
      <c r="E1313" s="26" t="s">
        <v>173</v>
      </c>
      <c r="F1313" s="44">
        <v>57753.96</v>
      </c>
      <c r="G1313" s="26" t="s">
        <v>174</v>
      </c>
      <c r="H1313" s="26" t="s">
        <v>6238</v>
      </c>
      <c r="I1313" s="26" t="s">
        <v>174</v>
      </c>
      <c r="K1313" s="26" t="s">
        <v>6239</v>
      </c>
      <c r="L1313" s="26" t="s">
        <v>177</v>
      </c>
      <c r="M1313" s="26" t="s">
        <v>178</v>
      </c>
      <c r="N1313" s="26" t="s">
        <v>122</v>
      </c>
      <c r="O1313" s="26" t="s">
        <v>6240</v>
      </c>
      <c r="P1313" s="26" t="s">
        <v>6241</v>
      </c>
      <c r="Q1313" s="26" t="s">
        <v>6039</v>
      </c>
      <c r="R1313" s="26" t="s">
        <v>6039</v>
      </c>
      <c r="S1313" s="26" t="s">
        <v>6039</v>
      </c>
      <c r="T1313" s="26" t="s">
        <v>6242</v>
      </c>
      <c r="V1313" s="41">
        <v>44504</v>
      </c>
      <c r="W1313" s="47">
        <v>842</v>
      </c>
      <c r="X1313" s="18" t="s">
        <v>7358</v>
      </c>
      <c r="Y1313" s="29"/>
      <c r="Z1313" s="45">
        <v>2800.3006177209299</v>
      </c>
      <c r="AA1313" s="30"/>
    </row>
    <row r="1314" spans="1:27">
      <c r="A1314" s="26" t="s">
        <v>1481</v>
      </c>
      <c r="B1314" s="26" t="s">
        <v>1482</v>
      </c>
      <c r="C1314" s="26" t="s">
        <v>174</v>
      </c>
      <c r="D1314" s="26" t="s">
        <v>1483</v>
      </c>
      <c r="E1314" s="26" t="s">
        <v>173</v>
      </c>
      <c r="F1314" s="44">
        <v>24235974.109999999</v>
      </c>
      <c r="G1314" s="26" t="s">
        <v>174</v>
      </c>
      <c r="H1314" s="26" t="s">
        <v>6243</v>
      </c>
      <c r="I1314" s="26" t="s">
        <v>174</v>
      </c>
      <c r="K1314" s="26" t="s">
        <v>6244</v>
      </c>
      <c r="L1314" s="26" t="s">
        <v>177</v>
      </c>
      <c r="M1314" s="26" t="s">
        <v>178</v>
      </c>
      <c r="N1314" s="26" t="s">
        <v>255</v>
      </c>
      <c r="O1314" s="26" t="s">
        <v>6245</v>
      </c>
      <c r="P1314" s="26" t="s">
        <v>6246</v>
      </c>
      <c r="Q1314" s="26" t="s">
        <v>6039</v>
      </c>
      <c r="R1314" s="26" t="s">
        <v>6039</v>
      </c>
      <c r="S1314" s="26" t="s">
        <v>6039</v>
      </c>
      <c r="T1314" s="26" t="s">
        <v>6247</v>
      </c>
      <c r="V1314" s="41">
        <v>44504</v>
      </c>
      <c r="W1314" s="47">
        <v>366</v>
      </c>
      <c r="X1314" s="18" t="s">
        <v>7259</v>
      </c>
      <c r="Y1314" s="29"/>
      <c r="Z1314" s="45">
        <v>1175123.1131389339</v>
      </c>
      <c r="AA1314" s="30"/>
    </row>
    <row r="1315" spans="1:27">
      <c r="A1315" s="26" t="s">
        <v>4155</v>
      </c>
      <c r="B1315" s="26" t="s">
        <v>4156</v>
      </c>
      <c r="C1315" s="26" t="s">
        <v>192</v>
      </c>
      <c r="D1315" s="26" t="s">
        <v>4157</v>
      </c>
      <c r="E1315" s="26" t="s">
        <v>173</v>
      </c>
      <c r="F1315" s="44">
        <v>267869.07</v>
      </c>
      <c r="G1315" s="26" t="s">
        <v>174</v>
      </c>
      <c r="H1315" s="26" t="s">
        <v>6248</v>
      </c>
      <c r="I1315" s="26" t="s">
        <v>174</v>
      </c>
      <c r="K1315" s="26" t="s">
        <v>6249</v>
      </c>
      <c r="L1315" s="26" t="s">
        <v>6250</v>
      </c>
      <c r="M1315" s="26" t="s">
        <v>178</v>
      </c>
      <c r="N1315" s="26" t="s">
        <v>274</v>
      </c>
      <c r="O1315" s="26" t="s">
        <v>6251</v>
      </c>
      <c r="P1315" s="26" t="s">
        <v>6252</v>
      </c>
      <c r="Q1315" s="26" t="s">
        <v>6039</v>
      </c>
      <c r="R1315" s="26" t="s">
        <v>6039</v>
      </c>
      <c r="S1315" s="26" t="s">
        <v>6039</v>
      </c>
      <c r="T1315" s="26" t="s">
        <v>6253</v>
      </c>
      <c r="V1315" s="41">
        <v>44504</v>
      </c>
      <c r="W1315" s="47">
        <v>1050</v>
      </c>
      <c r="X1315" s="18" t="s">
        <v>7396</v>
      </c>
      <c r="Y1315" s="29"/>
      <c r="Z1315" s="45">
        <v>12988.09505338389</v>
      </c>
      <c r="AA1315" s="30"/>
    </row>
    <row r="1316" spans="1:27">
      <c r="A1316" s="26" t="s">
        <v>1162</v>
      </c>
      <c r="B1316" s="26" t="s">
        <v>1163</v>
      </c>
      <c r="C1316" s="26" t="s">
        <v>192</v>
      </c>
      <c r="D1316" s="26" t="s">
        <v>1164</v>
      </c>
      <c r="E1316" s="26" t="s">
        <v>173</v>
      </c>
      <c r="F1316" s="44">
        <v>848480.39</v>
      </c>
      <c r="G1316" s="26" t="s">
        <v>174</v>
      </c>
      <c r="H1316" s="26" t="s">
        <v>6254</v>
      </c>
      <c r="I1316" s="26" t="s">
        <v>174</v>
      </c>
      <c r="K1316" s="26" t="s">
        <v>6255</v>
      </c>
      <c r="L1316" s="26" t="s">
        <v>363</v>
      </c>
      <c r="M1316" s="26" t="s">
        <v>178</v>
      </c>
      <c r="N1316" s="26" t="s">
        <v>179</v>
      </c>
      <c r="O1316" s="26" t="s">
        <v>6256</v>
      </c>
      <c r="P1316" s="26" t="s">
        <v>6257</v>
      </c>
      <c r="Q1316" s="26" t="s">
        <v>6039</v>
      </c>
      <c r="R1316" s="26" t="s">
        <v>6039</v>
      </c>
      <c r="S1316" s="26" t="s">
        <v>6039</v>
      </c>
      <c r="T1316" s="26" t="s">
        <v>6258</v>
      </c>
      <c r="V1316" s="41">
        <v>44504</v>
      </c>
      <c r="W1316" s="47">
        <v>44</v>
      </c>
      <c r="X1316" s="18" t="s">
        <v>7161</v>
      </c>
      <c r="Y1316" s="29"/>
      <c r="Z1316" s="45">
        <v>41140.038886356808</v>
      </c>
      <c r="AA1316" s="30"/>
    </row>
    <row r="1317" spans="1:27">
      <c r="A1317" s="26" t="s">
        <v>2779</v>
      </c>
      <c r="B1317" s="26" t="s">
        <v>2780</v>
      </c>
      <c r="C1317" s="26" t="s">
        <v>173</v>
      </c>
      <c r="D1317" s="26" t="s">
        <v>6259</v>
      </c>
      <c r="E1317" s="26" t="s">
        <v>173</v>
      </c>
      <c r="F1317" s="44">
        <v>9501</v>
      </c>
      <c r="G1317" s="26" t="s">
        <v>174</v>
      </c>
      <c r="H1317" s="26" t="s">
        <v>6260</v>
      </c>
      <c r="I1317" s="26" t="s">
        <v>174</v>
      </c>
      <c r="K1317" s="26" t="s">
        <v>6261</v>
      </c>
      <c r="L1317" s="26" t="s">
        <v>321</v>
      </c>
      <c r="M1317" s="26" t="s">
        <v>178</v>
      </c>
      <c r="N1317" s="26" t="s">
        <v>122</v>
      </c>
      <c r="O1317" s="26" t="s">
        <v>6262</v>
      </c>
      <c r="P1317" s="26" t="s">
        <v>6263</v>
      </c>
      <c r="Q1317" s="26" t="s">
        <v>6039</v>
      </c>
      <c r="R1317" s="26" t="s">
        <v>6039</v>
      </c>
      <c r="S1317" s="26" t="s">
        <v>6039</v>
      </c>
      <c r="T1317" s="26" t="s">
        <v>6264</v>
      </c>
      <c r="V1317" s="41">
        <v>44504</v>
      </c>
      <c r="W1317" s="47">
        <v>83</v>
      </c>
      <c r="X1317" s="18" t="s">
        <v>7172</v>
      </c>
      <c r="Y1317" s="29"/>
      <c r="Z1317" s="45">
        <v>460.67241396029908</v>
      </c>
      <c r="AA1317" s="30"/>
    </row>
    <row r="1318" spans="1:27">
      <c r="A1318" s="26" t="s">
        <v>1110</v>
      </c>
      <c r="B1318" s="26" t="s">
        <v>1111</v>
      </c>
      <c r="C1318" s="26" t="s">
        <v>174</v>
      </c>
      <c r="D1318" s="26" t="s">
        <v>1112</v>
      </c>
      <c r="E1318" s="26" t="s">
        <v>173</v>
      </c>
      <c r="F1318" s="44">
        <v>89797.63</v>
      </c>
      <c r="G1318" s="26" t="s">
        <v>174</v>
      </c>
      <c r="H1318" s="26" t="s">
        <v>684</v>
      </c>
      <c r="I1318" s="26" t="s">
        <v>174</v>
      </c>
      <c r="K1318" s="26" t="s">
        <v>6265</v>
      </c>
      <c r="L1318" s="26" t="s">
        <v>196</v>
      </c>
      <c r="M1318" s="26" t="s">
        <v>178</v>
      </c>
      <c r="N1318" s="26" t="s">
        <v>255</v>
      </c>
      <c r="O1318" s="26" t="s">
        <v>6266</v>
      </c>
      <c r="P1318" s="26" t="s">
        <v>6267</v>
      </c>
      <c r="Q1318" s="26" t="s">
        <v>6039</v>
      </c>
      <c r="R1318" s="26" t="s">
        <v>6039</v>
      </c>
      <c r="S1318" s="26" t="s">
        <v>6039</v>
      </c>
      <c r="T1318" s="26" t="s">
        <v>6268</v>
      </c>
      <c r="V1318" s="41">
        <v>44504</v>
      </c>
      <c r="W1318" s="47">
        <v>110</v>
      </c>
      <c r="X1318" s="18" t="s">
        <v>7185</v>
      </c>
      <c r="Y1318" s="29"/>
      <c r="Z1318" s="45">
        <v>4353.9933670154487</v>
      </c>
      <c r="AA1318" s="30"/>
    </row>
    <row r="1319" spans="1:27">
      <c r="A1319" s="26" t="s">
        <v>2954</v>
      </c>
      <c r="B1319" s="26" t="s">
        <v>2955</v>
      </c>
      <c r="C1319" s="26" t="s">
        <v>174</v>
      </c>
      <c r="D1319" s="26" t="s">
        <v>6269</v>
      </c>
      <c r="E1319" s="26" t="s">
        <v>173</v>
      </c>
      <c r="F1319" s="44">
        <v>136769.98000000001</v>
      </c>
      <c r="G1319" s="26" t="s">
        <v>174</v>
      </c>
      <c r="H1319" s="26" t="s">
        <v>3963</v>
      </c>
      <c r="I1319" s="26" t="s">
        <v>174</v>
      </c>
      <c r="K1319" s="26" t="s">
        <v>6270</v>
      </c>
      <c r="L1319" s="26" t="s">
        <v>196</v>
      </c>
      <c r="M1319" s="26" t="s">
        <v>178</v>
      </c>
      <c r="N1319" s="26" t="s">
        <v>255</v>
      </c>
      <c r="O1319" s="26" t="s">
        <v>6271</v>
      </c>
      <c r="P1319" s="26" t="s">
        <v>6272</v>
      </c>
      <c r="Q1319" s="26" t="s">
        <v>6039</v>
      </c>
      <c r="R1319" s="26" t="s">
        <v>6039</v>
      </c>
      <c r="S1319" s="26" t="s">
        <v>6039</v>
      </c>
      <c r="T1319" s="26" t="s">
        <v>6273</v>
      </c>
      <c r="V1319" s="41">
        <v>44504</v>
      </c>
      <c r="W1319" s="47">
        <v>783</v>
      </c>
      <c r="X1319" s="18" t="s">
        <v>7336</v>
      </c>
      <c r="Y1319" s="29"/>
      <c r="Z1319" s="45">
        <v>6631.5289805180337</v>
      </c>
      <c r="AA1319" s="30"/>
    </row>
    <row r="1320" spans="1:27">
      <c r="A1320" s="26" t="s">
        <v>1341</v>
      </c>
      <c r="B1320" s="26" t="s">
        <v>1342</v>
      </c>
      <c r="C1320" s="26" t="s">
        <v>192</v>
      </c>
      <c r="D1320" s="26" t="s">
        <v>1343</v>
      </c>
      <c r="E1320" s="26" t="s">
        <v>173</v>
      </c>
      <c r="F1320" s="44">
        <v>579955.37</v>
      </c>
      <c r="G1320" s="26" t="s">
        <v>174</v>
      </c>
      <c r="H1320" s="26" t="s">
        <v>3975</v>
      </c>
      <c r="I1320" s="26" t="s">
        <v>174</v>
      </c>
      <c r="K1320" s="26" t="s">
        <v>6274</v>
      </c>
      <c r="L1320" s="26" t="s">
        <v>6275</v>
      </c>
      <c r="M1320" s="26" t="s">
        <v>178</v>
      </c>
      <c r="N1320" s="26" t="s">
        <v>593</v>
      </c>
      <c r="O1320" s="26" t="s">
        <v>6276</v>
      </c>
      <c r="P1320" s="26" t="s">
        <v>6277</v>
      </c>
      <c r="Q1320" s="26" t="s">
        <v>6039</v>
      </c>
      <c r="R1320" s="26" t="s">
        <v>6039</v>
      </c>
      <c r="S1320" s="26" t="s">
        <v>6039</v>
      </c>
      <c r="T1320" s="26" t="s">
        <v>6278</v>
      </c>
      <c r="V1320" s="41">
        <v>44504</v>
      </c>
      <c r="W1320" s="47">
        <v>116</v>
      </c>
      <c r="X1320" s="18" t="s">
        <v>7187</v>
      </c>
      <c r="Y1320" s="29"/>
      <c r="Z1320" s="45">
        <v>28120.138962965837</v>
      </c>
      <c r="AA1320" s="30"/>
    </row>
    <row r="1321" spans="1:27">
      <c r="A1321" s="26" t="s">
        <v>819</v>
      </c>
      <c r="B1321" s="26" t="s">
        <v>820</v>
      </c>
      <c r="C1321" s="26" t="s">
        <v>192</v>
      </c>
      <c r="D1321" s="26" t="s">
        <v>821</v>
      </c>
      <c r="E1321" s="26" t="s">
        <v>173</v>
      </c>
      <c r="F1321" s="44">
        <v>200000</v>
      </c>
      <c r="G1321" s="26" t="s">
        <v>174</v>
      </c>
      <c r="H1321" s="26" t="s">
        <v>819</v>
      </c>
      <c r="I1321" s="26" t="s">
        <v>174</v>
      </c>
      <c r="K1321" s="26" t="s">
        <v>6279</v>
      </c>
      <c r="L1321" s="26" t="s">
        <v>196</v>
      </c>
      <c r="M1321" s="26" t="s">
        <v>178</v>
      </c>
      <c r="N1321" s="26" t="s">
        <v>179</v>
      </c>
      <c r="O1321" s="26" t="s">
        <v>6280</v>
      </c>
      <c r="P1321" s="26" t="s">
        <v>6281</v>
      </c>
      <c r="Q1321" s="26" t="s">
        <v>6039</v>
      </c>
      <c r="R1321" s="26" t="s">
        <v>6039</v>
      </c>
      <c r="S1321" s="26" t="s">
        <v>6039</v>
      </c>
      <c r="T1321" s="26" t="s">
        <v>6282</v>
      </c>
      <c r="V1321" s="41">
        <v>44504</v>
      </c>
      <c r="W1321" s="47">
        <v>215</v>
      </c>
      <c r="X1321" s="18" t="s">
        <v>8222</v>
      </c>
      <c r="Y1321" s="29"/>
      <c r="Z1321" s="45">
        <v>9697.3458364445651</v>
      </c>
      <c r="AA1321" s="30"/>
    </row>
    <row r="1322" spans="1:27">
      <c r="A1322" s="26" t="s">
        <v>6283</v>
      </c>
      <c r="B1322" s="26" t="s">
        <v>6284</v>
      </c>
      <c r="C1322" s="26" t="s">
        <v>174</v>
      </c>
      <c r="D1322" s="26" t="s">
        <v>6285</v>
      </c>
      <c r="E1322" s="26" t="s">
        <v>173</v>
      </c>
      <c r="F1322" s="44">
        <v>50000</v>
      </c>
      <c r="G1322" s="26" t="s">
        <v>174</v>
      </c>
      <c r="H1322" s="26" t="s">
        <v>6286</v>
      </c>
      <c r="I1322" s="26" t="s">
        <v>174</v>
      </c>
      <c r="K1322" s="26" t="s">
        <v>6287</v>
      </c>
      <c r="L1322" s="26" t="s">
        <v>485</v>
      </c>
      <c r="M1322" s="26" t="s">
        <v>178</v>
      </c>
      <c r="N1322" s="26" t="s">
        <v>255</v>
      </c>
      <c r="O1322" s="26" t="s">
        <v>6288</v>
      </c>
      <c r="P1322" s="26" t="s">
        <v>6289</v>
      </c>
      <c r="Q1322" s="26" t="s">
        <v>6039</v>
      </c>
      <c r="R1322" s="26" t="s">
        <v>6039</v>
      </c>
      <c r="S1322" s="26" t="s">
        <v>6039</v>
      </c>
      <c r="T1322" s="26" t="s">
        <v>6290</v>
      </c>
      <c r="V1322" s="41">
        <v>44504</v>
      </c>
      <c r="W1322" s="47">
        <v>828</v>
      </c>
      <c r="X1322" s="18" t="s">
        <v>7353</v>
      </c>
      <c r="Y1322" s="29"/>
      <c r="Z1322" s="45">
        <v>2424.3364591111413</v>
      </c>
      <c r="AA1322" s="30"/>
    </row>
    <row r="1323" spans="1:27">
      <c r="A1323" s="26" t="s">
        <v>2970</v>
      </c>
      <c r="B1323" s="26" t="s">
        <v>2971</v>
      </c>
      <c r="C1323" s="26" t="s">
        <v>174</v>
      </c>
      <c r="D1323" s="26" t="s">
        <v>589</v>
      </c>
      <c r="E1323" s="26" t="s">
        <v>173</v>
      </c>
      <c r="F1323" s="44">
        <v>876466.48</v>
      </c>
      <c r="G1323" s="26" t="s">
        <v>174</v>
      </c>
      <c r="H1323" s="26" t="s">
        <v>6291</v>
      </c>
      <c r="I1323" s="26" t="s">
        <v>174</v>
      </c>
      <c r="K1323" s="26" t="s">
        <v>6292</v>
      </c>
      <c r="L1323" s="26" t="s">
        <v>2689</v>
      </c>
      <c r="M1323" s="26" t="s">
        <v>178</v>
      </c>
      <c r="N1323" s="26" t="s">
        <v>255</v>
      </c>
      <c r="O1323" s="26" t="s">
        <v>6293</v>
      </c>
      <c r="P1323" s="26" t="s">
        <v>6294</v>
      </c>
      <c r="Q1323" s="26" t="s">
        <v>6039</v>
      </c>
      <c r="R1323" s="26" t="s">
        <v>6039</v>
      </c>
      <c r="S1323" s="26" t="s">
        <v>6039</v>
      </c>
      <c r="T1323" s="26" t="s">
        <v>6295</v>
      </c>
      <c r="V1323" s="41">
        <v>44504</v>
      </c>
      <c r="W1323" s="47">
        <v>241</v>
      </c>
      <c r="X1323" s="18" t="s">
        <v>94</v>
      </c>
      <c r="Y1323" s="29"/>
      <c r="Z1323" s="45">
        <v>42496.992853056123</v>
      </c>
      <c r="AA1323" s="30"/>
    </row>
    <row r="1324" spans="1:27">
      <c r="A1324" s="26" t="s">
        <v>6296</v>
      </c>
      <c r="B1324" s="26" t="s">
        <v>6297</v>
      </c>
      <c r="C1324" s="26" t="s">
        <v>174</v>
      </c>
      <c r="D1324" s="26" t="s">
        <v>6298</v>
      </c>
      <c r="E1324" s="26" t="s">
        <v>173</v>
      </c>
      <c r="F1324" s="44">
        <v>248149.49</v>
      </c>
      <c r="G1324" s="26" t="s">
        <v>174</v>
      </c>
      <c r="H1324" s="26" t="s">
        <v>6299</v>
      </c>
      <c r="I1324" s="26" t="s">
        <v>174</v>
      </c>
      <c r="K1324" s="26" t="s">
        <v>6300</v>
      </c>
      <c r="L1324" s="26" t="s">
        <v>485</v>
      </c>
      <c r="M1324" s="26" t="s">
        <v>178</v>
      </c>
      <c r="N1324" s="26" t="s">
        <v>255</v>
      </c>
      <c r="O1324" s="26" t="s">
        <v>6301</v>
      </c>
      <c r="P1324" s="26" t="s">
        <v>6302</v>
      </c>
      <c r="Q1324" s="26" t="s">
        <v>6039</v>
      </c>
      <c r="R1324" s="26" t="s">
        <v>6039</v>
      </c>
      <c r="S1324" s="26" t="s">
        <v>6039</v>
      </c>
      <c r="T1324" s="26" t="s">
        <v>6303</v>
      </c>
      <c r="V1324" s="41">
        <v>44504</v>
      </c>
      <c r="W1324" s="47">
        <v>1304</v>
      </c>
      <c r="X1324" s="18" t="s">
        <v>8258</v>
      </c>
      <c r="Y1324" s="29"/>
      <c r="Z1324" s="45">
        <v>12031.957118336712</v>
      </c>
      <c r="AA1324" s="30"/>
    </row>
    <row r="1325" spans="1:27">
      <c r="A1325" s="26" t="s">
        <v>6304</v>
      </c>
      <c r="B1325" s="26" t="s">
        <v>6305</v>
      </c>
      <c r="C1325" s="26" t="s">
        <v>174</v>
      </c>
      <c r="D1325" s="26" t="s">
        <v>6306</v>
      </c>
      <c r="E1325" s="26" t="s">
        <v>173</v>
      </c>
      <c r="F1325" s="44">
        <v>848594.12</v>
      </c>
      <c r="G1325" s="26" t="s">
        <v>174</v>
      </c>
      <c r="H1325" s="26" t="s">
        <v>6307</v>
      </c>
      <c r="I1325" s="26" t="s">
        <v>174</v>
      </c>
      <c r="K1325" s="26" t="s">
        <v>6308</v>
      </c>
      <c r="L1325" s="26" t="s">
        <v>241</v>
      </c>
      <c r="M1325" s="26" t="s">
        <v>178</v>
      </c>
      <c r="N1325" s="26" t="s">
        <v>978</v>
      </c>
      <c r="O1325" s="26" t="s">
        <v>6309</v>
      </c>
      <c r="P1325" s="26" t="s">
        <v>6310</v>
      </c>
      <c r="Q1325" s="26" t="s">
        <v>6039</v>
      </c>
      <c r="R1325" s="26" t="s">
        <v>6039</v>
      </c>
      <c r="S1325" s="26" t="s">
        <v>6039</v>
      </c>
      <c r="T1325" s="26" t="s">
        <v>6311</v>
      </c>
      <c r="V1325" s="41">
        <v>44504</v>
      </c>
      <c r="W1325" s="47">
        <v>1393</v>
      </c>
      <c r="X1325" s="18" t="s">
        <v>7440</v>
      </c>
      <c r="Y1325" s="29"/>
      <c r="Z1325" s="45">
        <v>41145.553282066699</v>
      </c>
      <c r="AA1325" s="30"/>
    </row>
    <row r="1326" spans="1:27">
      <c r="A1326" s="26" t="s">
        <v>3030</v>
      </c>
      <c r="B1326" s="26" t="s">
        <v>3031</v>
      </c>
      <c r="C1326" s="26" t="s">
        <v>174</v>
      </c>
      <c r="D1326" s="26" t="s">
        <v>6312</v>
      </c>
      <c r="E1326" s="26" t="s">
        <v>173</v>
      </c>
      <c r="F1326" s="44">
        <v>11797369.460000001</v>
      </c>
      <c r="G1326" s="26" t="s">
        <v>174</v>
      </c>
      <c r="H1326" s="26" t="s">
        <v>4590</v>
      </c>
      <c r="I1326" s="26" t="s">
        <v>174</v>
      </c>
      <c r="K1326" s="26" t="s">
        <v>6313</v>
      </c>
      <c r="L1326" s="26" t="s">
        <v>177</v>
      </c>
      <c r="M1326" s="26" t="s">
        <v>178</v>
      </c>
      <c r="N1326" s="26" t="s">
        <v>255</v>
      </c>
      <c r="O1326" s="26" t="s">
        <v>6314</v>
      </c>
      <c r="P1326" s="26" t="s">
        <v>6315</v>
      </c>
      <c r="Q1326" s="26" t="s">
        <v>6039</v>
      </c>
      <c r="R1326" s="26" t="s">
        <v>6039</v>
      </c>
      <c r="S1326" s="26" t="s">
        <v>6039</v>
      </c>
      <c r="T1326" s="26" t="s">
        <v>6316</v>
      </c>
      <c r="V1326" s="41">
        <v>44504</v>
      </c>
      <c r="W1326" s="47">
        <v>780</v>
      </c>
      <c r="X1326" s="18" t="s">
        <v>7333</v>
      </c>
      <c r="Y1326" s="29"/>
      <c r="Z1326" s="45">
        <v>572015.85806964641</v>
      </c>
      <c r="AA1326" s="30"/>
    </row>
    <row r="1327" spans="1:27">
      <c r="A1327" s="26" t="s">
        <v>6317</v>
      </c>
      <c r="B1327" s="26" t="s">
        <v>6318</v>
      </c>
      <c r="C1327" s="26" t="s">
        <v>174</v>
      </c>
      <c r="D1327" s="26" t="s">
        <v>6319</v>
      </c>
      <c r="E1327" s="26" t="s">
        <v>173</v>
      </c>
      <c r="F1327" s="44">
        <v>42304.87</v>
      </c>
      <c r="G1327" s="26" t="s">
        <v>174</v>
      </c>
      <c r="H1327" s="26" t="s">
        <v>6320</v>
      </c>
      <c r="I1327" s="26" t="s">
        <v>174</v>
      </c>
      <c r="K1327" s="26" t="s">
        <v>6321</v>
      </c>
      <c r="L1327" s="26" t="s">
        <v>2000</v>
      </c>
      <c r="M1327" s="26" t="s">
        <v>178</v>
      </c>
      <c r="N1327" s="26" t="s">
        <v>255</v>
      </c>
      <c r="O1327" s="26" t="s">
        <v>6322</v>
      </c>
      <c r="P1327" s="26" t="s">
        <v>6323</v>
      </c>
      <c r="Q1327" s="26" t="s">
        <v>6039</v>
      </c>
      <c r="R1327" s="26" t="s">
        <v>6039</v>
      </c>
      <c r="S1327" s="26" t="s">
        <v>6039</v>
      </c>
      <c r="T1327" s="26" t="s">
        <v>6324</v>
      </c>
      <c r="V1327" s="41">
        <v>44504</v>
      </c>
      <c r="W1327" s="47">
        <v>805</v>
      </c>
      <c r="X1327" s="18" t="s">
        <v>7342</v>
      </c>
      <c r="Y1327" s="29"/>
      <c r="Z1327" s="45">
        <v>2051.2247747791434</v>
      </c>
      <c r="AA1327" s="30"/>
    </row>
    <row r="1328" spans="1:27">
      <c r="A1328" s="26" t="s">
        <v>2043</v>
      </c>
      <c r="B1328" s="26" t="s">
        <v>2044</v>
      </c>
      <c r="C1328" s="26" t="s">
        <v>174</v>
      </c>
      <c r="D1328" s="26" t="s">
        <v>2045</v>
      </c>
      <c r="E1328" s="26" t="s">
        <v>173</v>
      </c>
      <c r="F1328" s="44">
        <v>6500</v>
      </c>
      <c r="G1328" s="26" t="s">
        <v>174</v>
      </c>
      <c r="H1328" s="26" t="s">
        <v>6325</v>
      </c>
      <c r="I1328" s="26" t="s">
        <v>174</v>
      </c>
      <c r="K1328" s="26" t="s">
        <v>6326</v>
      </c>
      <c r="L1328" s="26" t="s">
        <v>177</v>
      </c>
      <c r="M1328" s="26" t="s">
        <v>178</v>
      </c>
      <c r="N1328" s="26" t="s">
        <v>255</v>
      </c>
      <c r="O1328" s="26" t="s">
        <v>6327</v>
      </c>
      <c r="P1328" s="26" t="s">
        <v>6328</v>
      </c>
      <c r="Q1328" s="26" t="s">
        <v>6039</v>
      </c>
      <c r="R1328" s="26" t="s">
        <v>6039</v>
      </c>
      <c r="S1328" s="26" t="s">
        <v>6039</v>
      </c>
      <c r="T1328" s="26" t="s">
        <v>6329</v>
      </c>
      <c r="V1328" s="41">
        <v>44504</v>
      </c>
      <c r="W1328" s="47">
        <v>385</v>
      </c>
      <c r="X1328" s="18" t="s">
        <v>7267</v>
      </c>
      <c r="Y1328" s="29"/>
      <c r="Z1328" s="45">
        <v>315.16373968444839</v>
      </c>
      <c r="AA1328" s="30"/>
    </row>
    <row r="1329" spans="1:27">
      <c r="A1329" s="26" t="s">
        <v>973</v>
      </c>
      <c r="B1329" s="26" t="s">
        <v>974</v>
      </c>
      <c r="C1329" s="26" t="s">
        <v>174</v>
      </c>
      <c r="D1329" s="26" t="s">
        <v>975</v>
      </c>
      <c r="E1329" s="26" t="s">
        <v>173</v>
      </c>
      <c r="F1329" s="44">
        <v>74616.13</v>
      </c>
      <c r="G1329" s="26" t="s">
        <v>174</v>
      </c>
      <c r="H1329" s="26" t="s">
        <v>2898</v>
      </c>
      <c r="I1329" s="26" t="s">
        <v>174</v>
      </c>
      <c r="K1329" s="26" t="s">
        <v>6330</v>
      </c>
      <c r="L1329" s="26" t="s">
        <v>241</v>
      </c>
      <c r="M1329" s="26" t="s">
        <v>178</v>
      </c>
      <c r="N1329" s="26" t="s">
        <v>978</v>
      </c>
      <c r="O1329" s="26" t="s">
        <v>6331</v>
      </c>
      <c r="P1329" s="26" t="s">
        <v>6332</v>
      </c>
      <c r="Q1329" s="26" t="s">
        <v>6039</v>
      </c>
      <c r="R1329" s="26" t="s">
        <v>6039</v>
      </c>
      <c r="S1329" s="26" t="s">
        <v>6039</v>
      </c>
      <c r="T1329" s="26" t="s">
        <v>6333</v>
      </c>
      <c r="V1329" s="41">
        <v>44504</v>
      </c>
      <c r="W1329" s="47">
        <v>205</v>
      </c>
      <c r="X1329" s="18" t="s">
        <v>7218</v>
      </c>
      <c r="Y1329" s="29"/>
      <c r="Z1329" s="45">
        <v>3617.8920879355323</v>
      </c>
      <c r="AA1329" s="30"/>
    </row>
    <row r="1330" spans="1:27">
      <c r="A1330" s="26" t="s">
        <v>3024</v>
      </c>
      <c r="B1330" s="26" t="s">
        <v>3025</v>
      </c>
      <c r="C1330" s="26" t="s">
        <v>174</v>
      </c>
      <c r="D1330" s="26" t="s">
        <v>4337</v>
      </c>
      <c r="E1330" s="26" t="s">
        <v>173</v>
      </c>
      <c r="F1330" s="44">
        <v>563016.05000000005</v>
      </c>
      <c r="G1330" s="26" t="s">
        <v>174</v>
      </c>
      <c r="H1330" s="26" t="s">
        <v>4338</v>
      </c>
      <c r="I1330" s="26" t="s">
        <v>174</v>
      </c>
      <c r="K1330" s="26" t="s">
        <v>6334</v>
      </c>
      <c r="L1330" s="26" t="s">
        <v>177</v>
      </c>
      <c r="M1330" s="26" t="s">
        <v>178</v>
      </c>
      <c r="N1330" s="26" t="s">
        <v>255</v>
      </c>
      <c r="O1330" s="26" t="s">
        <v>6335</v>
      </c>
      <c r="P1330" s="26" t="s">
        <v>6336</v>
      </c>
      <c r="Q1330" s="26" t="s">
        <v>6039</v>
      </c>
      <c r="R1330" s="26" t="s">
        <v>6039</v>
      </c>
      <c r="S1330" s="26" t="s">
        <v>6039</v>
      </c>
      <c r="T1330" s="26" t="s">
        <v>6337</v>
      </c>
      <c r="V1330" s="41">
        <v>44504</v>
      </c>
      <c r="W1330" s="47">
        <v>656</v>
      </c>
      <c r="X1330" s="18" t="s">
        <v>7302</v>
      </c>
      <c r="Y1330" s="29"/>
      <c r="Z1330" s="45">
        <v>27298.806741594832</v>
      </c>
      <c r="AA1330" s="30"/>
    </row>
    <row r="1331" spans="1:27">
      <c r="A1331" s="26" t="s">
        <v>3228</v>
      </c>
      <c r="B1331" s="26" t="s">
        <v>3229</v>
      </c>
      <c r="C1331" s="26" t="s">
        <v>192</v>
      </c>
      <c r="D1331" s="26" t="s">
        <v>3230</v>
      </c>
      <c r="E1331" s="26" t="s">
        <v>173</v>
      </c>
      <c r="F1331" s="44">
        <v>30446.12</v>
      </c>
      <c r="G1331" s="26" t="s">
        <v>174</v>
      </c>
      <c r="H1331" s="26" t="s">
        <v>4828</v>
      </c>
      <c r="I1331" s="26" t="s">
        <v>174</v>
      </c>
      <c r="K1331" s="26" t="s">
        <v>6338</v>
      </c>
      <c r="L1331" s="26" t="s">
        <v>321</v>
      </c>
      <c r="M1331" s="26" t="s">
        <v>178</v>
      </c>
      <c r="N1331" s="26" t="s">
        <v>120</v>
      </c>
      <c r="O1331" s="26" t="s">
        <v>6339</v>
      </c>
      <c r="P1331" s="26" t="s">
        <v>6340</v>
      </c>
      <c r="Q1331" s="26" t="s">
        <v>6039</v>
      </c>
      <c r="R1331" s="26" t="s">
        <v>6039</v>
      </c>
      <c r="S1331" s="26" t="s">
        <v>6039</v>
      </c>
      <c r="T1331" s="26" t="s">
        <v>6341</v>
      </c>
      <c r="V1331" s="41">
        <v>44504</v>
      </c>
      <c r="W1331" s="47">
        <v>891</v>
      </c>
      <c r="X1331" s="18" t="s">
        <v>7364</v>
      </c>
      <c r="Y1331" s="29"/>
      <c r="Z1331" s="45">
        <v>1476.2327750894581</v>
      </c>
      <c r="AA1331" s="30"/>
    </row>
    <row r="1332" spans="1:27">
      <c r="A1332" s="26" t="s">
        <v>1315</v>
      </c>
      <c r="B1332" s="26" t="s">
        <v>1316</v>
      </c>
      <c r="C1332" s="26" t="s">
        <v>174</v>
      </c>
      <c r="D1332" s="26" t="s">
        <v>1317</v>
      </c>
      <c r="E1332" s="26" t="s">
        <v>173</v>
      </c>
      <c r="F1332" s="44">
        <v>1843008.16</v>
      </c>
      <c r="G1332" s="26" t="s">
        <v>174</v>
      </c>
      <c r="H1332" s="26" t="s">
        <v>6342</v>
      </c>
      <c r="I1332" s="26" t="s">
        <v>174</v>
      </c>
      <c r="K1332" s="26" t="s">
        <v>6343</v>
      </c>
      <c r="L1332" s="26" t="s">
        <v>196</v>
      </c>
      <c r="M1332" s="26" t="s">
        <v>178</v>
      </c>
      <c r="N1332" s="26" t="s">
        <v>255</v>
      </c>
      <c r="O1332" s="26" t="s">
        <v>6344</v>
      </c>
      <c r="P1332" s="26" t="s">
        <v>6345</v>
      </c>
      <c r="Q1332" s="26" t="s">
        <v>6039</v>
      </c>
      <c r="R1332" s="26" t="s">
        <v>6039</v>
      </c>
      <c r="S1332" s="26" t="s">
        <v>6039</v>
      </c>
      <c r="T1332" s="26" t="s">
        <v>6346</v>
      </c>
      <c r="V1332" s="41">
        <v>44504</v>
      </c>
      <c r="W1332" s="47">
        <v>137</v>
      </c>
      <c r="X1332" s="18" t="s">
        <v>7195</v>
      </c>
      <c r="Y1332" s="29"/>
      <c r="Z1332" s="45">
        <v>89361.4375345468</v>
      </c>
      <c r="AA1332" s="30"/>
    </row>
    <row r="1333" spans="1:27">
      <c r="A1333" s="26" t="s">
        <v>857</v>
      </c>
      <c r="B1333" s="26" t="s">
        <v>858</v>
      </c>
      <c r="C1333" s="26" t="s">
        <v>174</v>
      </c>
      <c r="D1333" s="26" t="s">
        <v>859</v>
      </c>
      <c r="E1333" s="26" t="s">
        <v>173</v>
      </c>
      <c r="F1333" s="44">
        <v>2034800</v>
      </c>
      <c r="G1333" s="26" t="s">
        <v>174</v>
      </c>
      <c r="H1333" s="26" t="s">
        <v>860</v>
      </c>
      <c r="I1333" s="26" t="s">
        <v>174</v>
      </c>
      <c r="K1333" s="26" t="s">
        <v>6347</v>
      </c>
      <c r="L1333" s="26" t="s">
        <v>177</v>
      </c>
      <c r="M1333" s="26" t="s">
        <v>178</v>
      </c>
      <c r="N1333" s="26" t="s">
        <v>255</v>
      </c>
      <c r="O1333" s="26" t="s">
        <v>6348</v>
      </c>
      <c r="P1333" s="26" t="s">
        <v>6349</v>
      </c>
      <c r="Q1333" s="26" t="s">
        <v>6039</v>
      </c>
      <c r="R1333" s="26" t="s">
        <v>6039</v>
      </c>
      <c r="S1333" s="26" t="s">
        <v>6039</v>
      </c>
      <c r="T1333" s="26" t="s">
        <v>6350</v>
      </c>
      <c r="V1333" s="41">
        <v>44504</v>
      </c>
      <c r="W1333" s="47">
        <v>254</v>
      </c>
      <c r="X1333" s="18" t="s">
        <v>40</v>
      </c>
      <c r="Y1333" s="29"/>
      <c r="Z1333" s="45">
        <v>98660.796539987015</v>
      </c>
      <c r="AA1333" s="30"/>
    </row>
    <row r="1334" spans="1:27">
      <c r="A1334" s="26" t="s">
        <v>6351</v>
      </c>
      <c r="B1334" s="26" t="s">
        <v>6352</v>
      </c>
      <c r="C1334" s="26" t="s">
        <v>173</v>
      </c>
      <c r="D1334" s="26" t="s">
        <v>336</v>
      </c>
      <c r="E1334" s="26" t="s">
        <v>173</v>
      </c>
      <c r="F1334" s="44">
        <v>43862.33</v>
      </c>
      <c r="G1334" s="26" t="s">
        <v>174</v>
      </c>
      <c r="H1334" s="26" t="s">
        <v>6353</v>
      </c>
      <c r="I1334" s="26" t="s">
        <v>174</v>
      </c>
      <c r="K1334" s="26" t="s">
        <v>6354</v>
      </c>
      <c r="L1334" s="26" t="s">
        <v>177</v>
      </c>
      <c r="M1334" s="26" t="s">
        <v>178</v>
      </c>
      <c r="N1334" s="26" t="s">
        <v>451</v>
      </c>
      <c r="O1334" s="26" t="s">
        <v>6355</v>
      </c>
      <c r="P1334" s="26" t="s">
        <v>6356</v>
      </c>
      <c r="Q1334" s="26" t="s">
        <v>6039</v>
      </c>
      <c r="R1334" s="26" t="s">
        <v>6039</v>
      </c>
      <c r="S1334" s="26" t="s">
        <v>6039</v>
      </c>
      <c r="T1334" s="26" t="s">
        <v>6357</v>
      </c>
      <c r="V1334" s="41">
        <v>44504</v>
      </c>
      <c r="W1334" s="47">
        <v>207</v>
      </c>
      <c r="X1334" s="18" t="s">
        <v>337</v>
      </c>
      <c r="Y1334" s="29"/>
      <c r="Z1334" s="45">
        <v>2126.7409160112879</v>
      </c>
      <c r="AA1334" s="30"/>
    </row>
    <row r="1335" spans="1:27">
      <c r="A1335" s="26" t="s">
        <v>4691</v>
      </c>
      <c r="B1335" s="26" t="s">
        <v>4692</v>
      </c>
      <c r="C1335" s="26" t="s">
        <v>149</v>
      </c>
      <c r="D1335" s="26" t="s">
        <v>6358</v>
      </c>
      <c r="E1335" s="26" t="s">
        <v>173</v>
      </c>
      <c r="F1335" s="44">
        <v>4448.7</v>
      </c>
      <c r="G1335" s="26" t="s">
        <v>241</v>
      </c>
      <c r="H1335" s="26" t="s">
        <v>6359</v>
      </c>
      <c r="I1335" s="26" t="s">
        <v>174</v>
      </c>
      <c r="K1335" s="26" t="s">
        <v>6360</v>
      </c>
      <c r="L1335" s="26" t="s">
        <v>241</v>
      </c>
      <c r="M1335" s="26" t="s">
        <v>178</v>
      </c>
      <c r="N1335" s="26" t="s">
        <v>178</v>
      </c>
      <c r="O1335" s="26" t="s">
        <v>6361</v>
      </c>
      <c r="P1335" s="26" t="s">
        <v>241</v>
      </c>
      <c r="Q1335" s="26" t="s">
        <v>6362</v>
      </c>
      <c r="R1335" s="26" t="s">
        <v>6039</v>
      </c>
      <c r="S1335" s="26" t="s">
        <v>6039</v>
      </c>
      <c r="T1335" s="26" t="s">
        <v>6363</v>
      </c>
      <c r="V1335" s="41">
        <v>44505</v>
      </c>
      <c r="W1335" s="47">
        <v>1405</v>
      </c>
      <c r="X1335" s="18" t="s">
        <v>8252</v>
      </c>
      <c r="Y1335" s="29"/>
      <c r="Z1335" s="45">
        <v>218.1537329900699</v>
      </c>
      <c r="AA1335" s="30"/>
    </row>
    <row r="1336" spans="1:27">
      <c r="A1336" s="26" t="s">
        <v>6364</v>
      </c>
      <c r="B1336" s="26" t="s">
        <v>6365</v>
      </c>
      <c r="C1336" s="26" t="s">
        <v>174</v>
      </c>
      <c r="D1336" s="26" t="s">
        <v>6366</v>
      </c>
      <c r="E1336" s="26" t="s">
        <v>173</v>
      </c>
      <c r="F1336" s="44">
        <v>6030.14</v>
      </c>
      <c r="G1336" s="26" t="s">
        <v>174</v>
      </c>
      <c r="H1336" s="26" t="s">
        <v>6367</v>
      </c>
      <c r="I1336" s="26" t="s">
        <v>174</v>
      </c>
      <c r="K1336" s="26" t="s">
        <v>6368</v>
      </c>
      <c r="L1336" s="26" t="s">
        <v>196</v>
      </c>
      <c r="M1336" s="26" t="s">
        <v>178</v>
      </c>
      <c r="N1336" s="26" t="s">
        <v>122</v>
      </c>
      <c r="O1336" s="26" t="s">
        <v>6369</v>
      </c>
      <c r="P1336" s="26" t="s">
        <v>6370</v>
      </c>
      <c r="Q1336" s="26" t="s">
        <v>6362</v>
      </c>
      <c r="R1336" s="26" t="s">
        <v>6039</v>
      </c>
      <c r="S1336" s="26" t="s">
        <v>6362</v>
      </c>
      <c r="T1336" s="26" t="s">
        <v>6371</v>
      </c>
      <c r="V1336" s="41">
        <v>44505</v>
      </c>
      <c r="W1336" s="47">
        <v>912</v>
      </c>
      <c r="X1336" s="18" t="s">
        <v>7372</v>
      </c>
      <c r="Y1336" s="29"/>
      <c r="Z1336" s="45">
        <v>295.70381267622906</v>
      </c>
      <c r="AA1336" s="30"/>
    </row>
    <row r="1337" spans="1:27">
      <c r="A1337" s="26" t="s">
        <v>834</v>
      </c>
      <c r="B1337" s="26" t="s">
        <v>835</v>
      </c>
      <c r="C1337" s="26" t="s">
        <v>174</v>
      </c>
      <c r="D1337" s="26" t="s">
        <v>836</v>
      </c>
      <c r="E1337" s="26" t="s">
        <v>173</v>
      </c>
      <c r="F1337" s="44">
        <v>361196.6</v>
      </c>
      <c r="G1337" s="26" t="s">
        <v>174</v>
      </c>
      <c r="H1337" s="26" t="s">
        <v>345</v>
      </c>
      <c r="I1337" s="26" t="s">
        <v>174</v>
      </c>
      <c r="K1337" s="26" t="s">
        <v>6372</v>
      </c>
      <c r="L1337" s="26" t="s">
        <v>177</v>
      </c>
      <c r="M1337" s="26" t="s">
        <v>178</v>
      </c>
      <c r="N1337" s="26" t="s">
        <v>255</v>
      </c>
      <c r="O1337" s="26" t="s">
        <v>6373</v>
      </c>
      <c r="P1337" s="26" t="s">
        <v>6374</v>
      </c>
      <c r="Q1337" s="26" t="s">
        <v>6362</v>
      </c>
      <c r="R1337" s="26" t="s">
        <v>6039</v>
      </c>
      <c r="S1337" s="26" t="s">
        <v>6362</v>
      </c>
      <c r="T1337" s="26" t="s">
        <v>6375</v>
      </c>
      <c r="V1337" s="41">
        <v>44505</v>
      </c>
      <c r="W1337" s="47">
        <v>68</v>
      </c>
      <c r="X1337" s="18" t="s">
        <v>7167</v>
      </c>
      <c r="Y1337" s="29"/>
      <c r="Z1337" s="45">
        <v>17712.227534632832</v>
      </c>
      <c r="AA1337" s="30"/>
    </row>
    <row r="1338" spans="1:27">
      <c r="A1338" s="26" t="s">
        <v>997</v>
      </c>
      <c r="B1338" s="26" t="s">
        <v>998</v>
      </c>
      <c r="C1338" s="26" t="s">
        <v>173</v>
      </c>
      <c r="D1338" s="26" t="s">
        <v>999</v>
      </c>
      <c r="E1338" s="26" t="s">
        <v>173</v>
      </c>
      <c r="F1338" s="44">
        <v>115100.92</v>
      </c>
      <c r="G1338" s="26" t="s">
        <v>174</v>
      </c>
      <c r="H1338" s="26" t="s">
        <v>6376</v>
      </c>
      <c r="I1338" s="26" t="s">
        <v>174</v>
      </c>
      <c r="K1338" s="26" t="s">
        <v>6377</v>
      </c>
      <c r="L1338" s="26" t="s">
        <v>177</v>
      </c>
      <c r="M1338" s="26" t="s">
        <v>178</v>
      </c>
      <c r="N1338" s="26" t="s">
        <v>451</v>
      </c>
      <c r="O1338" s="26" t="s">
        <v>6378</v>
      </c>
      <c r="P1338" s="26" t="s">
        <v>6379</v>
      </c>
      <c r="Q1338" s="26" t="s">
        <v>6362</v>
      </c>
      <c r="R1338" s="26" t="s">
        <v>6039</v>
      </c>
      <c r="S1338" s="26" t="s">
        <v>6362</v>
      </c>
      <c r="T1338" s="26" t="s">
        <v>6380</v>
      </c>
      <c r="V1338" s="41">
        <v>44505</v>
      </c>
      <c r="W1338" s="47">
        <v>325</v>
      </c>
      <c r="X1338" s="18" t="s">
        <v>7247</v>
      </c>
      <c r="Y1338" s="29"/>
      <c r="Z1338" s="45">
        <v>5644.2770626455813</v>
      </c>
      <c r="AA1338" s="30"/>
    </row>
    <row r="1339" spans="1:27">
      <c r="A1339" s="26" t="s">
        <v>1287</v>
      </c>
      <c r="B1339" s="26" t="s">
        <v>1288</v>
      </c>
      <c r="C1339" s="26" t="s">
        <v>174</v>
      </c>
      <c r="D1339" s="26" t="s">
        <v>1289</v>
      </c>
      <c r="E1339" s="26" t="s">
        <v>173</v>
      </c>
      <c r="F1339" s="44">
        <v>462684.77</v>
      </c>
      <c r="G1339" s="26" t="s">
        <v>174</v>
      </c>
      <c r="H1339" s="26" t="s">
        <v>6381</v>
      </c>
      <c r="I1339" s="26" t="s">
        <v>174</v>
      </c>
      <c r="K1339" s="26" t="s">
        <v>6382</v>
      </c>
      <c r="L1339" s="26" t="s">
        <v>177</v>
      </c>
      <c r="M1339" s="26" t="s">
        <v>178</v>
      </c>
      <c r="N1339" s="26" t="s">
        <v>255</v>
      </c>
      <c r="O1339" s="26" t="s">
        <v>6383</v>
      </c>
      <c r="P1339" s="26" t="s">
        <v>6384</v>
      </c>
      <c r="Q1339" s="26" t="s">
        <v>6362</v>
      </c>
      <c r="R1339" s="26" t="s">
        <v>6362</v>
      </c>
      <c r="S1339" s="26" t="s">
        <v>6362</v>
      </c>
      <c r="T1339" s="26" t="s">
        <v>6385</v>
      </c>
      <c r="V1339" s="41">
        <v>44505</v>
      </c>
      <c r="W1339" s="47">
        <v>249</v>
      </c>
      <c r="X1339" s="18" t="s">
        <v>8232</v>
      </c>
      <c r="Y1339" s="29"/>
      <c r="Z1339" s="45">
        <v>22688.967512565898</v>
      </c>
      <c r="AA1339" s="30"/>
    </row>
    <row r="1340" spans="1:27">
      <c r="A1340" s="26" t="s">
        <v>2249</v>
      </c>
      <c r="B1340" s="26" t="s">
        <v>2250</v>
      </c>
      <c r="C1340" s="26" t="s">
        <v>173</v>
      </c>
      <c r="D1340" s="26" t="s">
        <v>2224</v>
      </c>
      <c r="E1340" s="26" t="s">
        <v>173</v>
      </c>
      <c r="F1340" s="44">
        <v>1943702.1</v>
      </c>
      <c r="G1340" s="26" t="s">
        <v>174</v>
      </c>
      <c r="H1340" s="26" t="s">
        <v>6386</v>
      </c>
      <c r="I1340" s="26" t="s">
        <v>174</v>
      </c>
      <c r="K1340" s="26" t="s">
        <v>6387</v>
      </c>
      <c r="L1340" s="26" t="s">
        <v>177</v>
      </c>
      <c r="M1340" s="26" t="s">
        <v>178</v>
      </c>
      <c r="N1340" s="26" t="s">
        <v>122</v>
      </c>
      <c r="O1340" s="26" t="s">
        <v>6388</v>
      </c>
      <c r="P1340" s="26" t="s">
        <v>6389</v>
      </c>
      <c r="Q1340" s="26" t="s">
        <v>6362</v>
      </c>
      <c r="R1340" s="26" t="s">
        <v>6362</v>
      </c>
      <c r="S1340" s="26" t="s">
        <v>6362</v>
      </c>
      <c r="T1340" s="26" t="s">
        <v>6390</v>
      </c>
      <c r="V1340" s="41">
        <v>44505</v>
      </c>
      <c r="W1340" s="47">
        <v>349</v>
      </c>
      <c r="X1340" s="18" t="s">
        <v>49</v>
      </c>
      <c r="Y1340" s="29"/>
      <c r="Z1340" s="45">
        <v>95314.556822361177</v>
      </c>
      <c r="AA1340" s="30"/>
    </row>
    <row r="1341" spans="1:27">
      <c r="A1341" s="26" t="s">
        <v>2973</v>
      </c>
      <c r="B1341" s="26" t="s">
        <v>2974</v>
      </c>
      <c r="C1341" s="26" t="s">
        <v>174</v>
      </c>
      <c r="D1341" s="26" t="s">
        <v>4484</v>
      </c>
      <c r="E1341" s="26" t="s">
        <v>173</v>
      </c>
      <c r="F1341" s="44">
        <v>4558172.18</v>
      </c>
      <c r="G1341" s="26" t="s">
        <v>174</v>
      </c>
      <c r="H1341" s="26" t="s">
        <v>6391</v>
      </c>
      <c r="I1341" s="26" t="s">
        <v>174</v>
      </c>
      <c r="K1341" s="26" t="s">
        <v>6392</v>
      </c>
      <c r="L1341" s="26" t="s">
        <v>502</v>
      </c>
      <c r="M1341" s="26" t="s">
        <v>178</v>
      </c>
      <c r="N1341" s="26" t="s">
        <v>255</v>
      </c>
      <c r="O1341" s="26" t="s">
        <v>6393</v>
      </c>
      <c r="P1341" s="26" t="s">
        <v>6394</v>
      </c>
      <c r="Q1341" s="26" t="s">
        <v>6362</v>
      </c>
      <c r="R1341" s="26" t="s">
        <v>6362</v>
      </c>
      <c r="S1341" s="26" t="s">
        <v>6362</v>
      </c>
      <c r="T1341" s="26" t="s">
        <v>6395</v>
      </c>
      <c r="V1341" s="41">
        <v>44505</v>
      </c>
      <c r="W1341" s="47">
        <v>711</v>
      </c>
      <c r="X1341" s="18" t="s">
        <v>7314</v>
      </c>
      <c r="Y1341" s="29"/>
      <c r="Z1341" s="45">
        <v>223521.98994728454</v>
      </c>
      <c r="AA1341" s="30"/>
    </row>
    <row r="1342" spans="1:27">
      <c r="A1342" s="26" t="s">
        <v>5076</v>
      </c>
      <c r="B1342" s="26" t="s">
        <v>5077</v>
      </c>
      <c r="C1342" s="26" t="s">
        <v>174</v>
      </c>
      <c r="D1342" s="26" t="s">
        <v>5078</v>
      </c>
      <c r="E1342" s="26" t="s">
        <v>173</v>
      </c>
      <c r="F1342" s="44">
        <v>100</v>
      </c>
      <c r="G1342" s="26" t="s">
        <v>174</v>
      </c>
      <c r="H1342" s="26" t="s">
        <v>6396</v>
      </c>
      <c r="I1342" s="26" t="s">
        <v>174</v>
      </c>
      <c r="K1342" s="26" t="s">
        <v>6397</v>
      </c>
      <c r="L1342" s="26" t="s">
        <v>321</v>
      </c>
      <c r="M1342" s="26" t="s">
        <v>178</v>
      </c>
      <c r="N1342" s="26" t="s">
        <v>255</v>
      </c>
      <c r="O1342" s="26" t="s">
        <v>6398</v>
      </c>
      <c r="P1342" s="26" t="s">
        <v>6399</v>
      </c>
      <c r="Q1342" s="26" t="s">
        <v>6362</v>
      </c>
      <c r="R1342" s="26" t="s">
        <v>6362</v>
      </c>
      <c r="S1342" s="26" t="s">
        <v>6362</v>
      </c>
      <c r="T1342" s="26" t="s">
        <v>6400</v>
      </c>
      <c r="V1342" s="41">
        <v>44505</v>
      </c>
      <c r="W1342" s="47">
        <v>1261</v>
      </c>
      <c r="X1342" s="18" t="s">
        <v>7426</v>
      </c>
      <c r="Y1342" s="29"/>
      <c r="Z1342" s="45">
        <v>4.9037636385926202</v>
      </c>
      <c r="AA1342" s="30"/>
    </row>
    <row r="1343" spans="1:27">
      <c r="A1343" s="26" t="s">
        <v>956</v>
      </c>
      <c r="B1343" s="26" t="s">
        <v>957</v>
      </c>
      <c r="C1343" s="26" t="s">
        <v>173</v>
      </c>
      <c r="D1343" s="26" t="s">
        <v>958</v>
      </c>
      <c r="E1343" s="26" t="s">
        <v>173</v>
      </c>
      <c r="F1343" s="44">
        <v>4783.8599999999997</v>
      </c>
      <c r="G1343" s="26" t="s">
        <v>174</v>
      </c>
      <c r="H1343" s="26" t="s">
        <v>6401</v>
      </c>
      <c r="I1343" s="26" t="s">
        <v>174</v>
      </c>
      <c r="K1343" s="26" t="s">
        <v>6402</v>
      </c>
      <c r="L1343" s="26" t="s">
        <v>177</v>
      </c>
      <c r="M1343" s="26" t="s">
        <v>178</v>
      </c>
      <c r="N1343" s="26" t="s">
        <v>558</v>
      </c>
      <c r="O1343" s="26" t="s">
        <v>6403</v>
      </c>
      <c r="P1343" s="26" t="s">
        <v>6404</v>
      </c>
      <c r="Q1343" s="26" t="s">
        <v>6362</v>
      </c>
      <c r="R1343" s="26" t="s">
        <v>6362</v>
      </c>
      <c r="S1343" s="26" t="s">
        <v>6362</v>
      </c>
      <c r="T1343" s="26" t="s">
        <v>6405</v>
      </c>
      <c r="V1343" s="41">
        <v>44505</v>
      </c>
      <c r="W1343" s="47">
        <v>149</v>
      </c>
      <c r="X1343" s="18" t="s">
        <v>7201</v>
      </c>
      <c r="Y1343" s="29"/>
      <c r="Z1343" s="45">
        <v>234.58918720117691</v>
      </c>
      <c r="AA1343" s="30"/>
    </row>
    <row r="1344" spans="1:27">
      <c r="A1344" s="26" t="s">
        <v>6406</v>
      </c>
      <c r="B1344" s="26" t="s">
        <v>6407</v>
      </c>
      <c r="C1344" s="26" t="s">
        <v>174</v>
      </c>
      <c r="D1344" s="26" t="s">
        <v>6408</v>
      </c>
      <c r="E1344" s="26" t="s">
        <v>173</v>
      </c>
      <c r="F1344" s="44">
        <v>514.87</v>
      </c>
      <c r="G1344" s="26" t="s">
        <v>174</v>
      </c>
      <c r="H1344" s="26" t="s">
        <v>6409</v>
      </c>
      <c r="I1344" s="26" t="s">
        <v>174</v>
      </c>
      <c r="K1344" s="26" t="s">
        <v>6410</v>
      </c>
      <c r="L1344" s="26" t="s">
        <v>6411</v>
      </c>
      <c r="M1344" s="26" t="s">
        <v>178</v>
      </c>
      <c r="N1344" s="26" t="s">
        <v>206</v>
      </c>
      <c r="O1344" s="26" t="s">
        <v>6412</v>
      </c>
      <c r="P1344" s="26" t="s">
        <v>6413</v>
      </c>
      <c r="Q1344" s="26" t="s">
        <v>6362</v>
      </c>
      <c r="R1344" s="26" t="s">
        <v>6362</v>
      </c>
      <c r="S1344" s="26" t="s">
        <v>6362</v>
      </c>
      <c r="T1344" s="26" t="s">
        <v>6414</v>
      </c>
      <c r="V1344" s="41">
        <v>44505</v>
      </c>
      <c r="W1344" s="47">
        <v>1093</v>
      </c>
      <c r="X1344" s="18" t="s">
        <v>7405</v>
      </c>
      <c r="Y1344" s="29"/>
      <c r="Z1344" s="45">
        <v>25.248007846021824</v>
      </c>
      <c r="AA1344" s="30"/>
    </row>
    <row r="1345" spans="1:27">
      <c r="A1345" s="26" t="s">
        <v>881</v>
      </c>
      <c r="B1345" s="26" t="s">
        <v>882</v>
      </c>
      <c r="C1345" s="26" t="s">
        <v>173</v>
      </c>
      <c r="D1345" s="26" t="s">
        <v>883</v>
      </c>
      <c r="E1345" s="26" t="s">
        <v>173</v>
      </c>
      <c r="F1345" s="44">
        <v>117535.45</v>
      </c>
      <c r="G1345" s="26" t="s">
        <v>174</v>
      </c>
      <c r="H1345" s="26" t="s">
        <v>6415</v>
      </c>
      <c r="I1345" s="26" t="s">
        <v>174</v>
      </c>
      <c r="K1345" s="26" t="s">
        <v>6416</v>
      </c>
      <c r="L1345" s="26" t="s">
        <v>177</v>
      </c>
      <c r="M1345" s="26" t="s">
        <v>178</v>
      </c>
      <c r="N1345" s="26" t="s">
        <v>558</v>
      </c>
      <c r="O1345" s="26" t="s">
        <v>6417</v>
      </c>
      <c r="P1345" s="26" t="s">
        <v>6418</v>
      </c>
      <c r="Q1345" s="26" t="s">
        <v>6362</v>
      </c>
      <c r="R1345" s="26" t="s">
        <v>6362</v>
      </c>
      <c r="S1345" s="26" t="s">
        <v>6362</v>
      </c>
      <c r="T1345" s="26" t="s">
        <v>6419</v>
      </c>
      <c r="V1345" s="41">
        <v>44505</v>
      </c>
      <c r="W1345" s="47">
        <v>230</v>
      </c>
      <c r="X1345" s="18" t="s">
        <v>8229</v>
      </c>
      <c r="Y1345" s="29"/>
      <c r="Z1345" s="45">
        <v>5763.6606595562098</v>
      </c>
      <c r="AA1345" s="30"/>
    </row>
    <row r="1346" spans="1:27">
      <c r="A1346" s="26" t="s">
        <v>579</v>
      </c>
      <c r="B1346" s="26" t="s">
        <v>4961</v>
      </c>
      <c r="C1346" s="26" t="s">
        <v>529</v>
      </c>
      <c r="D1346" s="26" t="s">
        <v>581</v>
      </c>
      <c r="E1346" s="26" t="s">
        <v>173</v>
      </c>
      <c r="F1346" s="44">
        <v>100000</v>
      </c>
      <c r="G1346" s="26" t="s">
        <v>174</v>
      </c>
      <c r="H1346" s="26" t="s">
        <v>6420</v>
      </c>
      <c r="I1346" s="26" t="s">
        <v>174</v>
      </c>
      <c r="K1346" s="26" t="s">
        <v>6421</v>
      </c>
      <c r="L1346" s="26" t="s">
        <v>177</v>
      </c>
      <c r="M1346" s="26" t="s">
        <v>178</v>
      </c>
      <c r="N1346" s="26" t="s">
        <v>451</v>
      </c>
      <c r="O1346" s="26" t="s">
        <v>6422</v>
      </c>
      <c r="P1346" s="26" t="s">
        <v>6423</v>
      </c>
      <c r="Q1346" s="26" t="s">
        <v>6362</v>
      </c>
      <c r="R1346" s="26" t="s">
        <v>6362</v>
      </c>
      <c r="S1346" s="26" t="s">
        <v>6362</v>
      </c>
      <c r="T1346" s="26" t="s">
        <v>6424</v>
      </c>
      <c r="U1346" s="25" t="s">
        <v>6874</v>
      </c>
      <c r="V1346" s="41">
        <v>44505</v>
      </c>
      <c r="W1346" s="47">
        <v>399</v>
      </c>
      <c r="X1346" s="18" t="s">
        <v>67</v>
      </c>
      <c r="Y1346" s="29"/>
      <c r="Z1346" s="45">
        <v>4903.7636385926198</v>
      </c>
      <c r="AA1346" s="30"/>
    </row>
    <row r="1347" spans="1:27">
      <c r="A1347" s="26" t="s">
        <v>3987</v>
      </c>
      <c r="B1347" s="26" t="s">
        <v>3988</v>
      </c>
      <c r="C1347" s="26" t="s">
        <v>192</v>
      </c>
      <c r="D1347" s="26" t="s">
        <v>3989</v>
      </c>
      <c r="E1347" s="26" t="s">
        <v>173</v>
      </c>
      <c r="F1347" s="44">
        <v>34274.67</v>
      </c>
      <c r="G1347" s="26" t="s">
        <v>174</v>
      </c>
      <c r="H1347" s="26" t="s">
        <v>6425</v>
      </c>
      <c r="I1347" s="26" t="s">
        <v>174</v>
      </c>
      <c r="K1347" s="26" t="s">
        <v>6426</v>
      </c>
      <c r="L1347" s="26" t="s">
        <v>177</v>
      </c>
      <c r="M1347" s="26" t="s">
        <v>178</v>
      </c>
      <c r="N1347" s="26" t="s">
        <v>1337</v>
      </c>
      <c r="O1347" s="26" t="s">
        <v>6427</v>
      </c>
      <c r="P1347" s="26" t="s">
        <v>6428</v>
      </c>
      <c r="Q1347" s="26" t="s">
        <v>6362</v>
      </c>
      <c r="R1347" s="26" t="s">
        <v>6362</v>
      </c>
      <c r="S1347" s="26" t="s">
        <v>6362</v>
      </c>
      <c r="T1347" s="26" t="s">
        <v>6429</v>
      </c>
      <c r="V1347" s="41">
        <v>44505</v>
      </c>
      <c r="W1347" s="47">
        <v>1157</v>
      </c>
      <c r="X1347" s="18" t="s">
        <v>7410</v>
      </c>
      <c r="Y1347" s="29"/>
      <c r="Z1347" s="45">
        <v>1680.7488047076131</v>
      </c>
      <c r="AA1347" s="30"/>
    </row>
    <row r="1348" spans="1:27">
      <c r="A1348" s="26" t="s">
        <v>6430</v>
      </c>
      <c r="B1348" s="26" t="s">
        <v>6431</v>
      </c>
      <c r="C1348" s="26" t="s">
        <v>174</v>
      </c>
      <c r="D1348" s="26" t="s">
        <v>6432</v>
      </c>
      <c r="E1348" s="26" t="s">
        <v>173</v>
      </c>
      <c r="F1348" s="44">
        <v>95634.13</v>
      </c>
      <c r="G1348" s="26" t="s">
        <v>174</v>
      </c>
      <c r="H1348" s="26" t="s">
        <v>6433</v>
      </c>
      <c r="I1348" s="26" t="s">
        <v>174</v>
      </c>
      <c r="K1348" s="26" t="s">
        <v>6434</v>
      </c>
      <c r="L1348" s="26" t="s">
        <v>6435</v>
      </c>
      <c r="M1348" s="26" t="s">
        <v>178</v>
      </c>
      <c r="N1348" s="26" t="s">
        <v>206</v>
      </c>
      <c r="O1348" s="26" t="s">
        <v>6436</v>
      </c>
      <c r="P1348" s="26" t="s">
        <v>6437</v>
      </c>
      <c r="Q1348" s="26" t="s">
        <v>6362</v>
      </c>
      <c r="R1348" s="26" t="s">
        <v>6362</v>
      </c>
      <c r="S1348" s="26" t="s">
        <v>6362</v>
      </c>
      <c r="T1348" s="26" t="s">
        <v>6438</v>
      </c>
      <c r="V1348" s="41">
        <v>44505</v>
      </c>
      <c r="W1348" s="47">
        <v>774</v>
      </c>
      <c r="X1348" s="18" t="s">
        <v>7331</v>
      </c>
      <c r="Y1348" s="29"/>
      <c r="Z1348" s="45">
        <v>4689.6716930243965</v>
      </c>
      <c r="AA1348" s="30"/>
    </row>
    <row r="1349" spans="1:27">
      <c r="A1349" s="26" t="s">
        <v>3602</v>
      </c>
      <c r="B1349" s="26" t="s">
        <v>3603</v>
      </c>
      <c r="C1349" s="26" t="s">
        <v>174</v>
      </c>
      <c r="D1349" s="26" t="s">
        <v>3604</v>
      </c>
      <c r="E1349" s="26" t="s">
        <v>173</v>
      </c>
      <c r="F1349" s="44">
        <v>24233.69</v>
      </c>
      <c r="G1349" s="26" t="s">
        <v>174</v>
      </c>
      <c r="H1349" s="26" t="s">
        <v>6439</v>
      </c>
      <c r="I1349" s="26" t="s">
        <v>174</v>
      </c>
      <c r="K1349" s="26" t="s">
        <v>6440</v>
      </c>
      <c r="L1349" s="26" t="s">
        <v>264</v>
      </c>
      <c r="M1349" s="26" t="s">
        <v>178</v>
      </c>
      <c r="N1349" s="26" t="s">
        <v>255</v>
      </c>
      <c r="O1349" s="26" t="s">
        <v>6441</v>
      </c>
      <c r="P1349" s="26" t="s">
        <v>6442</v>
      </c>
      <c r="Q1349" s="26" t="s">
        <v>6362</v>
      </c>
      <c r="R1349" s="26" t="s">
        <v>6362</v>
      </c>
      <c r="S1349" s="26" t="s">
        <v>6362</v>
      </c>
      <c r="T1349" s="26" t="s">
        <v>6443</v>
      </c>
      <c r="V1349" s="41">
        <v>44505</v>
      </c>
      <c r="W1349" s="47">
        <v>406</v>
      </c>
      <c r="X1349" s="18" t="s">
        <v>7271</v>
      </c>
      <c r="Y1349" s="29"/>
      <c r="Z1349" s="45">
        <v>1188.3628785092558</v>
      </c>
      <c r="AA1349" s="30"/>
    </row>
    <row r="1350" spans="1:27">
      <c r="A1350" s="26" t="s">
        <v>6444</v>
      </c>
      <c r="B1350" s="26" t="s">
        <v>6445</v>
      </c>
      <c r="C1350" s="26" t="s">
        <v>174</v>
      </c>
      <c r="D1350" s="26" t="s">
        <v>6446</v>
      </c>
      <c r="E1350" s="26" t="s">
        <v>173</v>
      </c>
      <c r="F1350" s="44">
        <v>40160</v>
      </c>
      <c r="G1350" s="26" t="s">
        <v>174</v>
      </c>
      <c r="H1350" s="26" t="s">
        <v>6447</v>
      </c>
      <c r="I1350" s="26" t="s">
        <v>174</v>
      </c>
      <c r="K1350" s="26" t="s">
        <v>6448</v>
      </c>
      <c r="L1350" s="26" t="s">
        <v>177</v>
      </c>
      <c r="M1350" s="26" t="s">
        <v>178</v>
      </c>
      <c r="N1350" s="26" t="s">
        <v>558</v>
      </c>
      <c r="O1350" s="26" t="s">
        <v>6449</v>
      </c>
      <c r="P1350" s="26" t="s">
        <v>6450</v>
      </c>
      <c r="Q1350" s="26" t="s">
        <v>6362</v>
      </c>
      <c r="R1350" s="26" t="s">
        <v>6362</v>
      </c>
      <c r="S1350" s="26" t="s">
        <v>6362</v>
      </c>
      <c r="T1350" s="26" t="s">
        <v>6451</v>
      </c>
      <c r="V1350" s="41">
        <v>44505</v>
      </c>
      <c r="W1350" s="47">
        <v>1186</v>
      </c>
      <c r="X1350" s="18" t="s">
        <v>7413</v>
      </c>
      <c r="Y1350" s="29"/>
      <c r="Z1350" s="45">
        <v>1969.3514772587962</v>
      </c>
      <c r="AA1350" s="30"/>
    </row>
    <row r="1351" spans="1:27">
      <c r="A1351" s="26" t="s">
        <v>733</v>
      </c>
      <c r="B1351" s="26" t="s">
        <v>734</v>
      </c>
      <c r="C1351" s="26" t="s">
        <v>173</v>
      </c>
      <c r="D1351" s="26" t="s">
        <v>735</v>
      </c>
      <c r="E1351" s="26" t="s">
        <v>173</v>
      </c>
      <c r="F1351" s="44">
        <v>5239537.3099999996</v>
      </c>
      <c r="G1351" s="26" t="s">
        <v>174</v>
      </c>
      <c r="H1351" s="26" t="s">
        <v>6452</v>
      </c>
      <c r="I1351" s="26" t="s">
        <v>174</v>
      </c>
      <c r="K1351" s="26" t="s">
        <v>6453</v>
      </c>
      <c r="L1351" s="26" t="s">
        <v>196</v>
      </c>
      <c r="M1351" s="26" t="s">
        <v>178</v>
      </c>
      <c r="N1351" s="26" t="s">
        <v>451</v>
      </c>
      <c r="O1351" s="26" t="s">
        <v>6454</v>
      </c>
      <c r="P1351" s="26" t="s">
        <v>6455</v>
      </c>
      <c r="Q1351" s="26" t="s">
        <v>6362</v>
      </c>
      <c r="R1351" s="26" t="s">
        <v>6362</v>
      </c>
      <c r="S1351" s="26" t="s">
        <v>6362</v>
      </c>
      <c r="T1351" s="26" t="s">
        <v>6456</v>
      </c>
      <c r="V1351" s="41">
        <v>44505</v>
      </c>
      <c r="W1351" s="47">
        <v>63</v>
      </c>
      <c r="X1351" s="18" t="s">
        <v>7164</v>
      </c>
      <c r="Y1351" s="29"/>
      <c r="Z1351" s="45">
        <v>256934.52543827388</v>
      </c>
      <c r="AA1351" s="30"/>
    </row>
    <row r="1352" spans="1:27">
      <c r="A1352" s="26" t="s">
        <v>4428</v>
      </c>
      <c r="B1352" s="26" t="s">
        <v>5038</v>
      </c>
      <c r="C1352" s="26" t="s">
        <v>174</v>
      </c>
      <c r="D1352" s="26" t="s">
        <v>4430</v>
      </c>
      <c r="E1352" s="26" t="s">
        <v>173</v>
      </c>
      <c r="F1352" s="44">
        <v>189041.54</v>
      </c>
      <c r="G1352" s="26" t="s">
        <v>174</v>
      </c>
      <c r="H1352" s="26" t="s">
        <v>6457</v>
      </c>
      <c r="I1352" s="26" t="s">
        <v>174</v>
      </c>
      <c r="K1352" s="26" t="s">
        <v>6458</v>
      </c>
      <c r="L1352" s="26" t="s">
        <v>264</v>
      </c>
      <c r="M1352" s="26" t="s">
        <v>178</v>
      </c>
      <c r="N1352" s="26" t="s">
        <v>255</v>
      </c>
      <c r="O1352" s="26" t="s">
        <v>6459</v>
      </c>
      <c r="P1352" s="26" t="s">
        <v>6460</v>
      </c>
      <c r="Q1352" s="26" t="s">
        <v>6362</v>
      </c>
      <c r="R1352" s="26" t="s">
        <v>6362</v>
      </c>
      <c r="S1352" s="26" t="s">
        <v>6362</v>
      </c>
      <c r="T1352" s="26" t="s">
        <v>6461</v>
      </c>
      <c r="V1352" s="41">
        <v>44505</v>
      </c>
      <c r="W1352" s="47">
        <v>982</v>
      </c>
      <c r="X1352" s="18" t="s">
        <v>7387</v>
      </c>
      <c r="Y1352" s="29"/>
      <c r="Z1352" s="45">
        <v>9270.1503003555245</v>
      </c>
      <c r="AA1352" s="30"/>
    </row>
    <row r="1353" spans="1:27">
      <c r="A1353" s="26" t="s">
        <v>6462</v>
      </c>
      <c r="B1353" s="26" t="s">
        <v>6463</v>
      </c>
      <c r="C1353" s="26" t="s">
        <v>174</v>
      </c>
      <c r="D1353" s="26" t="s">
        <v>6464</v>
      </c>
      <c r="E1353" s="26" t="s">
        <v>173</v>
      </c>
      <c r="F1353" s="44">
        <v>10891.6</v>
      </c>
      <c r="G1353" s="26" t="s">
        <v>174</v>
      </c>
      <c r="H1353" s="26" t="s">
        <v>6079</v>
      </c>
      <c r="I1353" s="26" t="s">
        <v>174</v>
      </c>
      <c r="K1353" s="26" t="s">
        <v>6465</v>
      </c>
      <c r="L1353" s="26" t="s">
        <v>502</v>
      </c>
      <c r="M1353" s="26" t="s">
        <v>178</v>
      </c>
      <c r="N1353" s="26" t="s">
        <v>255</v>
      </c>
      <c r="O1353" s="26" t="s">
        <v>6466</v>
      </c>
      <c r="P1353" s="26" t="s">
        <v>6467</v>
      </c>
      <c r="Q1353" s="26" t="s">
        <v>6362</v>
      </c>
      <c r="R1353" s="26" t="s">
        <v>6362</v>
      </c>
      <c r="S1353" s="26" t="s">
        <v>6362</v>
      </c>
      <c r="T1353" s="26" t="s">
        <v>6468</v>
      </c>
      <c r="V1353" s="41">
        <v>44505</v>
      </c>
      <c r="W1353" s="47">
        <v>345</v>
      </c>
      <c r="X1353" s="18" t="s">
        <v>8218</v>
      </c>
      <c r="Y1353" s="29"/>
      <c r="Z1353" s="45">
        <v>534.0983204609538</v>
      </c>
      <c r="AA1353" s="30"/>
    </row>
    <row r="1354" spans="1:27">
      <c r="A1354" s="26" t="s">
        <v>5280</v>
      </c>
      <c r="B1354" s="26" t="s">
        <v>5281</v>
      </c>
      <c r="C1354" s="26" t="s">
        <v>3121</v>
      </c>
      <c r="D1354" s="26" t="s">
        <v>5282</v>
      </c>
      <c r="E1354" s="26" t="s">
        <v>173</v>
      </c>
      <c r="F1354" s="44">
        <v>100000</v>
      </c>
      <c r="G1354" s="26" t="s">
        <v>174</v>
      </c>
      <c r="H1354" s="26" t="s">
        <v>6469</v>
      </c>
      <c r="I1354" s="26" t="s">
        <v>174</v>
      </c>
      <c r="K1354" s="26" t="s">
        <v>6470</v>
      </c>
      <c r="L1354" s="26" t="s">
        <v>177</v>
      </c>
      <c r="M1354" s="26" t="s">
        <v>178</v>
      </c>
      <c r="N1354" s="26" t="s">
        <v>451</v>
      </c>
      <c r="O1354" s="26" t="s">
        <v>6471</v>
      </c>
      <c r="P1354" s="26" t="s">
        <v>6472</v>
      </c>
      <c r="Q1354" s="26" t="s">
        <v>6362</v>
      </c>
      <c r="R1354" s="26" t="s">
        <v>6362</v>
      </c>
      <c r="S1354" s="26" t="s">
        <v>6362</v>
      </c>
      <c r="T1354" s="26" t="s">
        <v>6473</v>
      </c>
      <c r="V1354" s="41">
        <v>44505</v>
      </c>
      <c r="W1354" s="47">
        <v>1214</v>
      </c>
      <c r="X1354" s="18" t="s">
        <v>7418</v>
      </c>
      <c r="Y1354" s="29"/>
      <c r="Z1354" s="45">
        <v>4903.7636385926198</v>
      </c>
      <c r="AA1354" s="30"/>
    </row>
    <row r="1355" spans="1:27">
      <c r="A1355" s="26" t="s">
        <v>1930</v>
      </c>
      <c r="B1355" s="26" t="s">
        <v>1931</v>
      </c>
      <c r="C1355" s="26" t="s">
        <v>173</v>
      </c>
      <c r="D1355" s="26" t="s">
        <v>1932</v>
      </c>
      <c r="E1355" s="26" t="s">
        <v>173</v>
      </c>
      <c r="F1355" s="44">
        <v>4849308.4800000004</v>
      </c>
      <c r="G1355" s="26" t="s">
        <v>174</v>
      </c>
      <c r="H1355" s="26" t="s">
        <v>6474</v>
      </c>
      <c r="I1355" s="26" t="s">
        <v>174</v>
      </c>
      <c r="K1355" s="26" t="s">
        <v>6475</v>
      </c>
      <c r="L1355" s="26" t="s">
        <v>177</v>
      </c>
      <c r="M1355" s="26" t="s">
        <v>178</v>
      </c>
      <c r="N1355" s="26" t="s">
        <v>122</v>
      </c>
      <c r="O1355" s="26" t="s">
        <v>6476</v>
      </c>
      <c r="P1355" s="26" t="s">
        <v>6477</v>
      </c>
      <c r="Q1355" s="26" t="s">
        <v>6362</v>
      </c>
      <c r="R1355" s="26" t="s">
        <v>6362</v>
      </c>
      <c r="S1355" s="26" t="s">
        <v>6362</v>
      </c>
      <c r="T1355" s="26" t="s">
        <v>6478</v>
      </c>
      <c r="V1355" s="41">
        <v>44505</v>
      </c>
      <c r="W1355" s="47">
        <v>141</v>
      </c>
      <c r="X1355" s="18" t="s">
        <v>8228</v>
      </c>
      <c r="Y1355" s="29"/>
      <c r="Z1355" s="45">
        <v>237798.62596542851</v>
      </c>
      <c r="AA1355" s="30"/>
    </row>
    <row r="1356" spans="1:27">
      <c r="A1356" s="26" t="s">
        <v>6479</v>
      </c>
      <c r="B1356" s="26" t="s">
        <v>6480</v>
      </c>
      <c r="C1356" s="26" t="s">
        <v>174</v>
      </c>
      <c r="D1356" s="26" t="s">
        <v>6481</v>
      </c>
      <c r="E1356" s="26" t="s">
        <v>173</v>
      </c>
      <c r="F1356" s="44">
        <v>1500</v>
      </c>
      <c r="G1356" s="26" t="s">
        <v>174</v>
      </c>
      <c r="H1356" s="26" t="s">
        <v>6482</v>
      </c>
      <c r="I1356" s="26" t="s">
        <v>174</v>
      </c>
      <c r="K1356" s="26" t="s">
        <v>6483</v>
      </c>
      <c r="L1356" s="26" t="s">
        <v>177</v>
      </c>
      <c r="M1356" s="26" t="s">
        <v>178</v>
      </c>
      <c r="N1356" s="26" t="s">
        <v>558</v>
      </c>
      <c r="O1356" s="26" t="s">
        <v>6484</v>
      </c>
      <c r="P1356" s="26" t="s">
        <v>6485</v>
      </c>
      <c r="Q1356" s="26" t="s">
        <v>6362</v>
      </c>
      <c r="R1356" s="26" t="s">
        <v>6362</v>
      </c>
      <c r="S1356" s="26" t="s">
        <v>6362</v>
      </c>
      <c r="T1356" s="26" t="s">
        <v>6486</v>
      </c>
      <c r="V1356" s="41">
        <v>44505</v>
      </c>
      <c r="W1356" s="47">
        <v>202</v>
      </c>
      <c r="X1356" s="18" t="s">
        <v>137</v>
      </c>
      <c r="Y1356" s="29"/>
      <c r="Z1356" s="45">
        <v>73.556454578889301</v>
      </c>
      <c r="AA1356" s="30"/>
    </row>
    <row r="1357" spans="1:27">
      <c r="A1357" s="26" t="s">
        <v>6487</v>
      </c>
      <c r="B1357" s="26" t="s">
        <v>6488</v>
      </c>
      <c r="C1357" s="26" t="s">
        <v>174</v>
      </c>
      <c r="D1357" s="26" t="s">
        <v>6489</v>
      </c>
      <c r="E1357" s="26" t="s">
        <v>173</v>
      </c>
      <c r="F1357" s="44">
        <v>1</v>
      </c>
      <c r="G1357" s="26" t="s">
        <v>174</v>
      </c>
      <c r="H1357" s="26" t="s">
        <v>6490</v>
      </c>
      <c r="I1357" s="26" t="s">
        <v>174</v>
      </c>
      <c r="K1357" s="26" t="s">
        <v>6491</v>
      </c>
      <c r="L1357" s="26" t="s">
        <v>6492</v>
      </c>
      <c r="M1357" s="26" t="s">
        <v>178</v>
      </c>
      <c r="N1357" s="26" t="s">
        <v>206</v>
      </c>
      <c r="O1357" s="26" t="s">
        <v>6493</v>
      </c>
      <c r="P1357" s="26" t="s">
        <v>6494</v>
      </c>
      <c r="Q1357" s="26" t="s">
        <v>6362</v>
      </c>
      <c r="R1357" s="26" t="s">
        <v>6362</v>
      </c>
      <c r="S1357" s="26" t="s">
        <v>6362</v>
      </c>
      <c r="T1357" s="26" t="s">
        <v>6495</v>
      </c>
      <c r="V1357" s="41">
        <v>44505</v>
      </c>
      <c r="W1357" s="47">
        <v>1360</v>
      </c>
      <c r="X1357" s="18" t="s">
        <v>7434</v>
      </c>
      <c r="Y1357" s="29"/>
      <c r="Z1357" s="45">
        <v>4.9037636385926203E-2</v>
      </c>
      <c r="AA1357" s="30"/>
    </row>
    <row r="1358" spans="1:27">
      <c r="A1358" s="26" t="s">
        <v>6487</v>
      </c>
      <c r="B1358" s="26" t="s">
        <v>6488</v>
      </c>
      <c r="C1358" s="26" t="s">
        <v>174</v>
      </c>
      <c r="D1358" s="26" t="s">
        <v>6489</v>
      </c>
      <c r="E1358" s="26" t="s">
        <v>173</v>
      </c>
      <c r="F1358" s="44">
        <v>29065.14</v>
      </c>
      <c r="G1358" s="26" t="s">
        <v>174</v>
      </c>
      <c r="H1358" s="26" t="s">
        <v>6490</v>
      </c>
      <c r="I1358" s="26" t="s">
        <v>174</v>
      </c>
      <c r="K1358" s="26" t="s">
        <v>6496</v>
      </c>
      <c r="L1358" s="26" t="s">
        <v>6497</v>
      </c>
      <c r="M1358" s="26" t="s">
        <v>178</v>
      </c>
      <c r="N1358" s="26" t="s">
        <v>206</v>
      </c>
      <c r="O1358" s="26" t="s">
        <v>6498</v>
      </c>
      <c r="P1358" s="26" t="s">
        <v>6499</v>
      </c>
      <c r="Q1358" s="26" t="s">
        <v>6362</v>
      </c>
      <c r="R1358" s="26" t="s">
        <v>6362</v>
      </c>
      <c r="S1358" s="26" t="s">
        <v>6362</v>
      </c>
      <c r="T1358" s="26" t="s">
        <v>6500</v>
      </c>
      <c r="V1358" s="41">
        <v>44505</v>
      </c>
      <c r="W1358" s="47">
        <v>1360</v>
      </c>
      <c r="X1358" s="18" t="s">
        <v>7434</v>
      </c>
      <c r="Y1358" s="29"/>
      <c r="Z1358" s="45">
        <v>1425.285766826039</v>
      </c>
      <c r="AA1358" s="30"/>
    </row>
    <row r="1359" spans="1:27">
      <c r="A1359" s="26" t="s">
        <v>826</v>
      </c>
      <c r="B1359" s="26" t="s">
        <v>827</v>
      </c>
      <c r="C1359" s="26" t="s">
        <v>192</v>
      </c>
      <c r="D1359" s="26" t="s">
        <v>828</v>
      </c>
      <c r="E1359" s="26" t="s">
        <v>173</v>
      </c>
      <c r="F1359" s="44">
        <v>408432.68</v>
      </c>
      <c r="G1359" s="26" t="s">
        <v>174</v>
      </c>
      <c r="H1359" s="26" t="s">
        <v>829</v>
      </c>
      <c r="I1359" s="26" t="s">
        <v>174</v>
      </c>
      <c r="K1359" s="26" t="s">
        <v>6501</v>
      </c>
      <c r="L1359" s="26" t="s">
        <v>177</v>
      </c>
      <c r="M1359" s="26" t="s">
        <v>178</v>
      </c>
      <c r="N1359" s="26" t="s">
        <v>120</v>
      </c>
      <c r="O1359" s="26" t="s">
        <v>6502</v>
      </c>
      <c r="P1359" s="26" t="s">
        <v>6503</v>
      </c>
      <c r="Q1359" s="26" t="s">
        <v>6362</v>
      </c>
      <c r="R1359" s="26" t="s">
        <v>6362</v>
      </c>
      <c r="S1359" s="26" t="s">
        <v>6362</v>
      </c>
      <c r="T1359" s="26" t="s">
        <v>6504</v>
      </c>
      <c r="V1359" s="41">
        <v>44505</v>
      </c>
      <c r="W1359" s="47">
        <v>139</v>
      </c>
      <c r="X1359" s="18" t="s">
        <v>7197</v>
      </c>
      <c r="Y1359" s="29"/>
      <c r="Z1359" s="45">
        <v>20028.573249969351</v>
      </c>
      <c r="AA1359" s="30"/>
    </row>
    <row r="1360" spans="1:27">
      <c r="A1360" s="26" t="s">
        <v>6505</v>
      </c>
      <c r="B1360" s="26" t="s">
        <v>6506</v>
      </c>
      <c r="C1360" s="26" t="s">
        <v>174</v>
      </c>
      <c r="D1360" s="26" t="s">
        <v>6507</v>
      </c>
      <c r="E1360" s="26" t="s">
        <v>173</v>
      </c>
      <c r="F1360" s="44">
        <v>99344.18</v>
      </c>
      <c r="G1360" s="26" t="s">
        <v>174</v>
      </c>
      <c r="H1360" s="26" t="s">
        <v>6508</v>
      </c>
      <c r="I1360" s="26" t="s">
        <v>174</v>
      </c>
      <c r="K1360" s="26" t="s">
        <v>6509</v>
      </c>
      <c r="L1360" s="26" t="s">
        <v>6510</v>
      </c>
      <c r="M1360" s="26" t="s">
        <v>178</v>
      </c>
      <c r="N1360" s="26" t="s">
        <v>206</v>
      </c>
      <c r="O1360" s="26" t="s">
        <v>6511</v>
      </c>
      <c r="P1360" s="26" t="s">
        <v>6512</v>
      </c>
      <c r="Q1360" s="26" t="s">
        <v>6362</v>
      </c>
      <c r="R1360" s="26" t="s">
        <v>6362</v>
      </c>
      <c r="S1360" s="26" t="s">
        <v>6362</v>
      </c>
      <c r="T1360" s="26" t="s">
        <v>6513</v>
      </c>
      <c r="V1360" s="41">
        <v>44505</v>
      </c>
      <c r="W1360" s="47">
        <v>913</v>
      </c>
      <c r="X1360" s="18" t="s">
        <v>8259</v>
      </c>
      <c r="Y1360" s="29"/>
      <c r="Z1360" s="45">
        <v>4871.6037758980019</v>
      </c>
      <c r="AA1360" s="30"/>
    </row>
    <row r="1361" spans="1:27">
      <c r="A1361" s="26" t="s">
        <v>819</v>
      </c>
      <c r="B1361" s="26" t="s">
        <v>820</v>
      </c>
      <c r="C1361" s="26" t="s">
        <v>192</v>
      </c>
      <c r="D1361" s="26" t="s">
        <v>821</v>
      </c>
      <c r="E1361" s="26" t="s">
        <v>173</v>
      </c>
      <c r="F1361" s="44">
        <v>100000</v>
      </c>
      <c r="G1361" s="26" t="s">
        <v>174</v>
      </c>
      <c r="H1361" s="26" t="s">
        <v>819</v>
      </c>
      <c r="I1361" s="26" t="s">
        <v>174</v>
      </c>
      <c r="K1361" s="26" t="s">
        <v>6514</v>
      </c>
      <c r="L1361" s="26" t="s">
        <v>177</v>
      </c>
      <c r="M1361" s="26" t="s">
        <v>178</v>
      </c>
      <c r="N1361" s="26" t="s">
        <v>179</v>
      </c>
      <c r="O1361" s="26" t="s">
        <v>6515</v>
      </c>
      <c r="P1361" s="26" t="s">
        <v>6516</v>
      </c>
      <c r="Q1361" s="26" t="s">
        <v>6362</v>
      </c>
      <c r="R1361" s="26" t="s">
        <v>6362</v>
      </c>
      <c r="S1361" s="26" t="s">
        <v>6362</v>
      </c>
      <c r="T1361" s="26" t="s">
        <v>6517</v>
      </c>
      <c r="V1361" s="41">
        <v>44505</v>
      </c>
      <c r="W1361" s="47">
        <v>215</v>
      </c>
      <c r="X1361" s="18" t="s">
        <v>8222</v>
      </c>
      <c r="Y1361" s="29"/>
      <c r="Z1361" s="45">
        <v>4903.7636385926198</v>
      </c>
      <c r="AA1361" s="30"/>
    </row>
    <row r="1362" spans="1:27">
      <c r="A1362" s="26" t="s">
        <v>2952</v>
      </c>
      <c r="B1362" s="26" t="s">
        <v>2953</v>
      </c>
      <c r="C1362" s="26" t="s">
        <v>174</v>
      </c>
      <c r="D1362" s="26" t="s">
        <v>6518</v>
      </c>
      <c r="E1362" s="26" t="s">
        <v>173</v>
      </c>
      <c r="F1362" s="44">
        <v>69027.88</v>
      </c>
      <c r="G1362" s="26" t="s">
        <v>174</v>
      </c>
      <c r="H1362" s="26" t="s">
        <v>6286</v>
      </c>
      <c r="I1362" s="26" t="s">
        <v>174</v>
      </c>
      <c r="K1362" s="26" t="s">
        <v>6519</v>
      </c>
      <c r="L1362" s="26" t="s">
        <v>926</v>
      </c>
      <c r="M1362" s="26" t="s">
        <v>178</v>
      </c>
      <c r="N1362" s="26" t="s">
        <v>255</v>
      </c>
      <c r="O1362" s="26" t="s">
        <v>6520</v>
      </c>
      <c r="P1362" s="26" t="s">
        <v>6521</v>
      </c>
      <c r="Q1362" s="26" t="s">
        <v>6362</v>
      </c>
      <c r="R1362" s="26" t="s">
        <v>6362</v>
      </c>
      <c r="S1362" s="26" t="s">
        <v>6362</v>
      </c>
      <c r="T1362" s="26" t="s">
        <v>6522</v>
      </c>
      <c r="V1362" s="41">
        <v>44505</v>
      </c>
      <c r="W1362" s="47">
        <v>828</v>
      </c>
      <c r="X1362" s="18" t="s">
        <v>7353</v>
      </c>
      <c r="Y1362" s="29"/>
      <c r="Z1362" s="45">
        <v>3384.9640799313479</v>
      </c>
      <c r="AA1362" s="30"/>
    </row>
    <row r="1363" spans="1:27">
      <c r="A1363" s="26" t="s">
        <v>3018</v>
      </c>
      <c r="B1363" s="26" t="s">
        <v>3019</v>
      </c>
      <c r="C1363" s="26" t="s">
        <v>173</v>
      </c>
      <c r="D1363" s="26" t="s">
        <v>4489</v>
      </c>
      <c r="E1363" s="26" t="s">
        <v>173</v>
      </c>
      <c r="F1363" s="44">
        <v>1162661.8899999999</v>
      </c>
      <c r="G1363" s="26" t="s">
        <v>174</v>
      </c>
      <c r="H1363" s="26" t="s">
        <v>6523</v>
      </c>
      <c r="I1363" s="26" t="s">
        <v>174</v>
      </c>
      <c r="K1363" s="26" t="s">
        <v>6524</v>
      </c>
      <c r="L1363" s="26" t="s">
        <v>177</v>
      </c>
      <c r="M1363" s="26" t="s">
        <v>178</v>
      </c>
      <c r="N1363" s="26" t="s">
        <v>122</v>
      </c>
      <c r="O1363" s="26" t="s">
        <v>6525</v>
      </c>
      <c r="P1363" s="26" t="s">
        <v>6526</v>
      </c>
      <c r="Q1363" s="26" t="s">
        <v>6362</v>
      </c>
      <c r="R1363" s="26" t="s">
        <v>6362</v>
      </c>
      <c r="S1363" s="26" t="s">
        <v>6362</v>
      </c>
      <c r="T1363" s="26" t="s">
        <v>6527</v>
      </c>
      <c r="V1363" s="41">
        <v>44505</v>
      </c>
      <c r="W1363" s="47">
        <v>202</v>
      </c>
      <c r="X1363" s="18" t="s">
        <v>137</v>
      </c>
      <c r="Y1363" s="29"/>
      <c r="Z1363" s="45">
        <v>57014.191001593725</v>
      </c>
      <c r="AA1363" s="30"/>
    </row>
    <row r="1364" spans="1:27">
      <c r="A1364" s="26" t="s">
        <v>3020</v>
      </c>
      <c r="B1364" s="26" t="s">
        <v>3021</v>
      </c>
      <c r="C1364" s="26" t="s">
        <v>174</v>
      </c>
      <c r="D1364" s="26" t="s">
        <v>6528</v>
      </c>
      <c r="E1364" s="26" t="s">
        <v>173</v>
      </c>
      <c r="F1364" s="44">
        <v>322773.19</v>
      </c>
      <c r="G1364" s="26" t="s">
        <v>174</v>
      </c>
      <c r="H1364" s="26" t="s">
        <v>6529</v>
      </c>
      <c r="I1364" s="26" t="s">
        <v>174</v>
      </c>
      <c r="K1364" s="26" t="s">
        <v>6530</v>
      </c>
      <c r="L1364" s="26" t="s">
        <v>6531</v>
      </c>
      <c r="M1364" s="26" t="s">
        <v>178</v>
      </c>
      <c r="N1364" s="26" t="s">
        <v>206</v>
      </c>
      <c r="O1364" s="26" t="s">
        <v>6532</v>
      </c>
      <c r="P1364" s="26" t="s">
        <v>6533</v>
      </c>
      <c r="Q1364" s="26" t="s">
        <v>6362</v>
      </c>
      <c r="R1364" s="26" t="s">
        <v>6362</v>
      </c>
      <c r="S1364" s="26" t="s">
        <v>6362</v>
      </c>
      <c r="T1364" s="26" t="s">
        <v>6534</v>
      </c>
      <c r="V1364" s="41">
        <v>44505</v>
      </c>
      <c r="W1364" s="47">
        <v>549</v>
      </c>
      <c r="X1364" s="18" t="s">
        <v>7292</v>
      </c>
      <c r="Y1364" s="29"/>
      <c r="Z1364" s="45">
        <v>15828.034326345472</v>
      </c>
      <c r="AA1364" s="30"/>
    </row>
    <row r="1365" spans="1:27">
      <c r="A1365" s="26" t="s">
        <v>865</v>
      </c>
      <c r="B1365" s="26" t="s">
        <v>866</v>
      </c>
      <c r="C1365" s="26" t="s">
        <v>174</v>
      </c>
      <c r="D1365" s="26" t="s">
        <v>867</v>
      </c>
      <c r="E1365" s="26" t="s">
        <v>173</v>
      </c>
      <c r="F1365" s="44">
        <v>65748.33</v>
      </c>
      <c r="G1365" s="26" t="s">
        <v>174</v>
      </c>
      <c r="H1365" s="26" t="s">
        <v>2314</v>
      </c>
      <c r="I1365" s="26" t="s">
        <v>174</v>
      </c>
      <c r="K1365" s="26" t="s">
        <v>6535</v>
      </c>
      <c r="L1365" s="26" t="s">
        <v>177</v>
      </c>
      <c r="M1365" s="26" t="s">
        <v>178</v>
      </c>
      <c r="N1365" s="26" t="s">
        <v>255</v>
      </c>
      <c r="O1365" s="26" t="s">
        <v>6536</v>
      </c>
      <c r="P1365" s="26" t="s">
        <v>6537</v>
      </c>
      <c r="Q1365" s="26" t="s">
        <v>6362</v>
      </c>
      <c r="R1365" s="26" t="s">
        <v>6362</v>
      </c>
      <c r="S1365" s="26" t="s">
        <v>6362</v>
      </c>
      <c r="T1365" s="26" t="s">
        <v>6538</v>
      </c>
      <c r="V1365" s="41">
        <v>44505</v>
      </c>
      <c r="W1365" s="47">
        <v>274</v>
      </c>
      <c r="X1365" s="18" t="s">
        <v>2314</v>
      </c>
      <c r="Y1365" s="29"/>
      <c r="Z1365" s="45">
        <v>3224.1426995218835</v>
      </c>
      <c r="AA1365" s="30"/>
    </row>
    <row r="1366" spans="1:27">
      <c r="A1366" s="26" t="s">
        <v>6539</v>
      </c>
      <c r="B1366" s="26" t="s">
        <v>6540</v>
      </c>
      <c r="C1366" s="26" t="s">
        <v>192</v>
      </c>
      <c r="D1366" s="26" t="s">
        <v>6541</v>
      </c>
      <c r="E1366" s="26" t="s">
        <v>173</v>
      </c>
      <c r="F1366" s="44">
        <v>135137.95000000001</v>
      </c>
      <c r="G1366" s="26" t="s">
        <v>174</v>
      </c>
      <c r="H1366" s="26" t="s">
        <v>6542</v>
      </c>
      <c r="I1366" s="26" t="s">
        <v>174</v>
      </c>
      <c r="K1366" s="26" t="s">
        <v>6543</v>
      </c>
      <c r="L1366" s="26" t="s">
        <v>502</v>
      </c>
      <c r="M1366" s="26" t="s">
        <v>178</v>
      </c>
      <c r="N1366" s="26" t="s">
        <v>120</v>
      </c>
      <c r="O1366" s="26" t="s">
        <v>6544</v>
      </c>
      <c r="P1366" s="26" t="s">
        <v>6545</v>
      </c>
      <c r="Q1366" s="26" t="s">
        <v>6362</v>
      </c>
      <c r="R1366" s="26" t="s">
        <v>6362</v>
      </c>
      <c r="S1366" s="26" t="s">
        <v>6362</v>
      </c>
      <c r="T1366" s="26" t="s">
        <v>6546</v>
      </c>
      <c r="V1366" s="41">
        <v>44505</v>
      </c>
      <c r="W1366" s="47">
        <v>1502</v>
      </c>
      <c r="X1366" s="18" t="s">
        <v>7450</v>
      </c>
      <c r="Y1366" s="29"/>
      <c r="Z1366" s="45">
        <v>6626.8456540394764</v>
      </c>
      <c r="AA1366" s="30"/>
    </row>
    <row r="1367" spans="1:27">
      <c r="A1367" s="26" t="s">
        <v>375</v>
      </c>
      <c r="B1367" s="26" t="s">
        <v>376</v>
      </c>
      <c r="C1367" s="26" t="s">
        <v>174</v>
      </c>
      <c r="D1367" s="26" t="s">
        <v>377</v>
      </c>
      <c r="E1367" s="26" t="s">
        <v>173</v>
      </c>
      <c r="F1367" s="44">
        <v>35269.53</v>
      </c>
      <c r="G1367" s="26" t="s">
        <v>174</v>
      </c>
      <c r="H1367" s="26" t="s">
        <v>6547</v>
      </c>
      <c r="I1367" s="26" t="s">
        <v>174</v>
      </c>
      <c r="K1367" s="26" t="s">
        <v>6548</v>
      </c>
      <c r="L1367" s="26" t="s">
        <v>6549</v>
      </c>
      <c r="M1367" s="26" t="s">
        <v>178</v>
      </c>
      <c r="N1367" s="26" t="s">
        <v>206</v>
      </c>
      <c r="O1367" s="26" t="s">
        <v>6550</v>
      </c>
      <c r="P1367" s="26" t="s">
        <v>6551</v>
      </c>
      <c r="Q1367" s="26" t="s">
        <v>6362</v>
      </c>
      <c r="R1367" s="26" t="s">
        <v>6362</v>
      </c>
      <c r="S1367" s="26" t="s">
        <v>6362</v>
      </c>
      <c r="T1367" s="26" t="s">
        <v>6552</v>
      </c>
      <c r="V1367" s="41">
        <v>44505</v>
      </c>
      <c r="W1367" s="47">
        <v>341</v>
      </c>
      <c r="X1367" s="18" t="s">
        <v>8238</v>
      </c>
      <c r="Y1367" s="29"/>
      <c r="Z1367" s="45">
        <v>1729.5343876425156</v>
      </c>
      <c r="AA1367" s="30"/>
    </row>
    <row r="1368" spans="1:27">
      <c r="A1368" s="26" t="s">
        <v>6351</v>
      </c>
      <c r="B1368" s="26" t="s">
        <v>6352</v>
      </c>
      <c r="C1368" s="26" t="s">
        <v>173</v>
      </c>
      <c r="D1368" s="26" t="s">
        <v>336</v>
      </c>
      <c r="E1368" s="26" t="s">
        <v>173</v>
      </c>
      <c r="F1368" s="44">
        <v>80000</v>
      </c>
      <c r="G1368" s="26" t="s">
        <v>174</v>
      </c>
      <c r="H1368" s="26" t="s">
        <v>6553</v>
      </c>
      <c r="I1368" s="26" t="s">
        <v>174</v>
      </c>
      <c r="K1368" s="26" t="s">
        <v>6554</v>
      </c>
      <c r="L1368" s="26" t="s">
        <v>177</v>
      </c>
      <c r="M1368" s="26" t="s">
        <v>178</v>
      </c>
      <c r="N1368" s="26" t="s">
        <v>451</v>
      </c>
      <c r="O1368" s="26" t="s">
        <v>6555</v>
      </c>
      <c r="P1368" s="26" t="s">
        <v>6556</v>
      </c>
      <c r="Q1368" s="26" t="s">
        <v>6362</v>
      </c>
      <c r="R1368" s="26" t="s">
        <v>6362</v>
      </c>
      <c r="S1368" s="26" t="s">
        <v>6362</v>
      </c>
      <c r="T1368" s="26" t="s">
        <v>6557</v>
      </c>
      <c r="V1368" s="41">
        <v>44505</v>
      </c>
      <c r="W1368" s="47">
        <v>207</v>
      </c>
      <c r="X1368" s="18" t="s">
        <v>337</v>
      </c>
      <c r="Y1368" s="29"/>
      <c r="Z1368" s="45">
        <v>3923.0109108740962</v>
      </c>
      <c r="AA1368" s="30"/>
    </row>
    <row r="1369" spans="1:27">
      <c r="A1369" s="26" t="s">
        <v>259</v>
      </c>
      <c r="B1369" s="26" t="s">
        <v>260</v>
      </c>
      <c r="C1369" s="26" t="s">
        <v>174</v>
      </c>
      <c r="D1369" s="26" t="s">
        <v>261</v>
      </c>
      <c r="E1369" s="26" t="s">
        <v>173</v>
      </c>
      <c r="F1369" s="44">
        <v>22343.119999999999</v>
      </c>
      <c r="G1369" s="26" t="s">
        <v>174</v>
      </c>
      <c r="H1369" s="26" t="s">
        <v>6558</v>
      </c>
      <c r="I1369" s="26" t="s">
        <v>174</v>
      </c>
      <c r="K1369" s="26" t="s">
        <v>6559</v>
      </c>
      <c r="L1369" s="26" t="s">
        <v>485</v>
      </c>
      <c r="M1369" s="26" t="s">
        <v>178</v>
      </c>
      <c r="N1369" s="26" t="s">
        <v>255</v>
      </c>
      <c r="O1369" s="26" t="s">
        <v>6560</v>
      </c>
      <c r="P1369" s="26" t="s">
        <v>6561</v>
      </c>
      <c r="Q1369" s="26" t="s">
        <v>6362</v>
      </c>
      <c r="R1369" s="26" t="s">
        <v>6362</v>
      </c>
      <c r="S1369" s="26" t="s">
        <v>6362</v>
      </c>
      <c r="T1369" s="26" t="s">
        <v>6562</v>
      </c>
      <c r="V1369" s="41">
        <v>44505</v>
      </c>
      <c r="W1369" s="47">
        <v>354</v>
      </c>
      <c r="X1369" s="18" t="s">
        <v>8220</v>
      </c>
      <c r="Y1369" s="29"/>
      <c r="Z1369" s="45">
        <v>1095.6537942871155</v>
      </c>
      <c r="AA1369" s="30"/>
    </row>
    <row r="1370" spans="1:27">
      <c r="A1370" s="26" t="s">
        <v>6563</v>
      </c>
      <c r="B1370" s="26" t="s">
        <v>6564</v>
      </c>
      <c r="C1370" s="26" t="s">
        <v>192</v>
      </c>
      <c r="D1370" s="26" t="s">
        <v>2552</v>
      </c>
      <c r="E1370" s="26" t="s">
        <v>173</v>
      </c>
      <c r="F1370" s="44">
        <v>80211</v>
      </c>
      <c r="G1370" s="26" t="s">
        <v>174</v>
      </c>
      <c r="H1370" s="26" t="s">
        <v>6565</v>
      </c>
      <c r="I1370" s="26" t="s">
        <v>174</v>
      </c>
      <c r="K1370" s="26" t="s">
        <v>6566</v>
      </c>
      <c r="L1370" s="26" t="s">
        <v>177</v>
      </c>
      <c r="M1370" s="26" t="s">
        <v>178</v>
      </c>
      <c r="N1370" s="26" t="s">
        <v>179</v>
      </c>
      <c r="O1370" s="26" t="s">
        <v>6567</v>
      </c>
      <c r="P1370" s="26" t="s">
        <v>6568</v>
      </c>
      <c r="Q1370" s="26" t="s">
        <v>6362</v>
      </c>
      <c r="R1370" s="26" t="s">
        <v>6362</v>
      </c>
      <c r="S1370" s="26" t="s">
        <v>6362</v>
      </c>
      <c r="T1370" s="26" t="s">
        <v>6569</v>
      </c>
      <c r="V1370" s="41">
        <v>44505</v>
      </c>
      <c r="W1370" s="47">
        <v>388</v>
      </c>
      <c r="X1370" s="18" t="s">
        <v>7268</v>
      </c>
      <c r="Y1370" s="29"/>
      <c r="Z1370" s="45">
        <v>3933.3578521515265</v>
      </c>
      <c r="AA1370" s="30"/>
    </row>
    <row r="1371" spans="1:27">
      <c r="A1371" s="26" t="s">
        <v>6570</v>
      </c>
      <c r="B1371" s="26" t="s">
        <v>6571</v>
      </c>
      <c r="C1371" s="26" t="s">
        <v>174</v>
      </c>
      <c r="D1371" s="26" t="s">
        <v>6572</v>
      </c>
      <c r="E1371" s="26" t="s">
        <v>173</v>
      </c>
      <c r="F1371" s="44">
        <v>500949.56</v>
      </c>
      <c r="G1371" s="26" t="s">
        <v>174</v>
      </c>
      <c r="H1371" s="26" t="s">
        <v>6573</v>
      </c>
      <c r="I1371" s="26" t="s">
        <v>174</v>
      </c>
      <c r="K1371" s="26" t="s">
        <v>6574</v>
      </c>
      <c r="L1371" s="26" t="s">
        <v>177</v>
      </c>
      <c r="M1371" s="26" t="s">
        <v>178</v>
      </c>
      <c r="N1371" s="26" t="s">
        <v>122</v>
      </c>
      <c r="O1371" s="26" t="s">
        <v>6575</v>
      </c>
      <c r="P1371" s="26" t="s">
        <v>6576</v>
      </c>
      <c r="Q1371" s="26" t="s">
        <v>6362</v>
      </c>
      <c r="R1371" s="26" t="s">
        <v>6362</v>
      </c>
      <c r="S1371" s="26" t="s">
        <v>6362</v>
      </c>
      <c r="T1371" s="26" t="s">
        <v>6577</v>
      </c>
      <c r="V1371" s="41">
        <v>44505</v>
      </c>
      <c r="W1371" s="47">
        <v>1244</v>
      </c>
      <c r="X1371" s="18" t="s">
        <v>7423</v>
      </c>
      <c r="Y1371" s="29"/>
      <c r="Z1371" s="45">
        <v>24565.382370969721</v>
      </c>
      <c r="AA1371" s="30"/>
    </row>
    <row r="1372" spans="1:27">
      <c r="A1372" s="26" t="s">
        <v>6578</v>
      </c>
      <c r="B1372" s="26" t="s">
        <v>6579</v>
      </c>
      <c r="C1372" s="26" t="s">
        <v>174</v>
      </c>
      <c r="D1372" s="26" t="s">
        <v>6580</v>
      </c>
      <c r="E1372" s="26" t="s">
        <v>173</v>
      </c>
      <c r="F1372" s="44">
        <v>35659.56</v>
      </c>
      <c r="G1372" s="26" t="s">
        <v>174</v>
      </c>
      <c r="H1372" s="26" t="s">
        <v>6581</v>
      </c>
      <c r="I1372" s="26" t="s">
        <v>174</v>
      </c>
      <c r="K1372" s="26" t="s">
        <v>6582</v>
      </c>
      <c r="L1372" s="26" t="s">
        <v>6583</v>
      </c>
      <c r="M1372" s="26" t="s">
        <v>178</v>
      </c>
      <c r="N1372" s="26" t="s">
        <v>255</v>
      </c>
      <c r="O1372" s="26" t="s">
        <v>6584</v>
      </c>
      <c r="P1372" s="26" t="s">
        <v>6585</v>
      </c>
      <c r="Q1372" s="26" t="s">
        <v>6362</v>
      </c>
      <c r="R1372" s="26" t="s">
        <v>6362</v>
      </c>
      <c r="S1372" s="26" t="s">
        <v>6362</v>
      </c>
      <c r="T1372" s="26" t="s">
        <v>6586</v>
      </c>
      <c r="V1372" s="41">
        <v>44505</v>
      </c>
      <c r="W1372" s="47">
        <v>1141</v>
      </c>
      <c r="X1372" s="18" t="s">
        <v>7408</v>
      </c>
      <c r="Y1372" s="29"/>
      <c r="Z1372" s="45">
        <v>1748.6605369621184</v>
      </c>
      <c r="AA1372" s="30"/>
    </row>
    <row r="1373" spans="1:27">
      <c r="A1373" s="26" t="s">
        <v>6587</v>
      </c>
      <c r="B1373" s="26" t="s">
        <v>6588</v>
      </c>
      <c r="F1373" s="44">
        <v>30000</v>
      </c>
      <c r="K1373" s="26" t="s">
        <v>6589</v>
      </c>
      <c r="L1373" s="26" t="s">
        <v>177</v>
      </c>
      <c r="M1373" s="26" t="s">
        <v>178</v>
      </c>
      <c r="N1373" s="26" t="s">
        <v>686</v>
      </c>
      <c r="O1373" s="26" t="s">
        <v>6590</v>
      </c>
      <c r="P1373" s="26" t="s">
        <v>6591</v>
      </c>
      <c r="Q1373" s="31" t="s">
        <v>6592</v>
      </c>
      <c r="R1373" s="31" t="s">
        <v>6592</v>
      </c>
      <c r="S1373" s="31" t="s">
        <v>6592</v>
      </c>
      <c r="V1373" s="41">
        <v>44508</v>
      </c>
      <c r="W1373" s="47">
        <v>904</v>
      </c>
      <c r="X1373" s="18" t="s">
        <v>7369</v>
      </c>
      <c r="Y1373" s="29"/>
      <c r="Z1373" s="45">
        <v>1475.9058372075863</v>
      </c>
      <c r="AA1373" s="30"/>
    </row>
    <row r="1374" spans="1:27">
      <c r="A1374" s="26" t="s">
        <v>4780</v>
      </c>
      <c r="B1374" s="26" t="s">
        <v>4781</v>
      </c>
      <c r="F1374" s="44">
        <v>5750.49</v>
      </c>
      <c r="K1374" s="26" t="s">
        <v>6593</v>
      </c>
      <c r="L1374" s="26" t="s">
        <v>177</v>
      </c>
      <c r="M1374" s="26" t="s">
        <v>178</v>
      </c>
      <c r="N1374" s="26" t="s">
        <v>255</v>
      </c>
      <c r="O1374" s="26" t="s">
        <v>6594</v>
      </c>
      <c r="P1374" s="26" t="s">
        <v>6595</v>
      </c>
      <c r="Q1374" s="31" t="s">
        <v>6592</v>
      </c>
      <c r="R1374" s="31" t="s">
        <v>6592</v>
      </c>
      <c r="S1374" s="31" t="s">
        <v>6592</v>
      </c>
      <c r="V1374" s="41">
        <v>44508</v>
      </c>
      <c r="W1374" s="47">
        <v>933</v>
      </c>
      <c r="X1374" s="18" t="s">
        <v>7378</v>
      </c>
      <c r="Y1374" s="29"/>
      <c r="Z1374" s="45">
        <v>282.90605859346175</v>
      </c>
      <c r="AA1374" s="30"/>
    </row>
    <row r="1375" spans="1:27">
      <c r="A1375" s="26" t="s">
        <v>5362</v>
      </c>
      <c r="B1375" s="26" t="s">
        <v>5363</v>
      </c>
      <c r="F1375" s="44">
        <v>187067.26</v>
      </c>
      <c r="K1375" s="26" t="s">
        <v>6596</v>
      </c>
      <c r="L1375" s="26" t="s">
        <v>177</v>
      </c>
      <c r="M1375" s="26" t="s">
        <v>178</v>
      </c>
      <c r="N1375" s="26" t="s">
        <v>255</v>
      </c>
      <c r="O1375" s="26" t="s">
        <v>6597</v>
      </c>
      <c r="P1375" s="26" t="s">
        <v>6598</v>
      </c>
      <c r="Q1375" s="31" t="s">
        <v>6592</v>
      </c>
      <c r="R1375" s="31" t="s">
        <v>6592</v>
      </c>
      <c r="S1375" s="31" t="s">
        <v>6592</v>
      </c>
      <c r="V1375" s="41">
        <v>44508</v>
      </c>
      <c r="W1375" s="47">
        <v>1294</v>
      </c>
      <c r="X1375" s="18" t="s">
        <v>7429</v>
      </c>
      <c r="Y1375" s="29"/>
      <c r="Z1375" s="45">
        <v>9203.1220328143063</v>
      </c>
      <c r="AA1375" s="30"/>
    </row>
    <row r="1376" spans="1:27">
      <c r="A1376" s="26" t="s">
        <v>6599</v>
      </c>
      <c r="B1376" s="26" t="s">
        <v>6600</v>
      </c>
      <c r="F1376" s="44">
        <v>8000</v>
      </c>
      <c r="K1376" s="26" t="s">
        <v>6601</v>
      </c>
      <c r="L1376" s="26" t="s">
        <v>177</v>
      </c>
      <c r="M1376" s="26" t="s">
        <v>178</v>
      </c>
      <c r="N1376" s="26" t="s">
        <v>179</v>
      </c>
      <c r="O1376" s="26" t="s">
        <v>6602</v>
      </c>
      <c r="P1376" s="26" t="s">
        <v>6603</v>
      </c>
      <c r="Q1376" s="31" t="s">
        <v>6592</v>
      </c>
      <c r="R1376" s="31" t="s">
        <v>6592</v>
      </c>
      <c r="S1376" s="31" t="s">
        <v>6592</v>
      </c>
      <c r="V1376" s="41">
        <v>44508</v>
      </c>
      <c r="W1376" s="47">
        <v>693</v>
      </c>
      <c r="X1376" s="18" t="s">
        <v>8260</v>
      </c>
      <c r="Y1376" s="29"/>
      <c r="Z1376" s="45">
        <v>393.57488992202298</v>
      </c>
      <c r="AA1376" s="30"/>
    </row>
    <row r="1377" spans="1:27">
      <c r="A1377" s="26" t="s">
        <v>6599</v>
      </c>
      <c r="B1377" s="26" t="s">
        <v>6600</v>
      </c>
      <c r="F1377" s="44">
        <v>4200</v>
      </c>
      <c r="K1377" s="26" t="s">
        <v>6604</v>
      </c>
      <c r="L1377" s="26" t="s">
        <v>177</v>
      </c>
      <c r="M1377" s="26" t="s">
        <v>178</v>
      </c>
      <c r="N1377" s="26" t="s">
        <v>179</v>
      </c>
      <c r="O1377" s="26" t="s">
        <v>6605</v>
      </c>
      <c r="P1377" s="26" t="s">
        <v>6606</v>
      </c>
      <c r="Q1377" s="31" t="s">
        <v>6592</v>
      </c>
      <c r="R1377" s="31" t="s">
        <v>6592</v>
      </c>
      <c r="S1377" s="31" t="s">
        <v>6592</v>
      </c>
      <c r="V1377" s="41">
        <v>44508</v>
      </c>
      <c r="W1377" s="47">
        <v>693</v>
      </c>
      <c r="X1377" s="18" t="s">
        <v>8260</v>
      </c>
      <c r="Y1377" s="29"/>
      <c r="Z1377" s="45">
        <v>206.62681720906207</v>
      </c>
      <c r="AA1377" s="30"/>
    </row>
    <row r="1378" spans="1:27">
      <c r="A1378" s="26" t="s">
        <v>3969</v>
      </c>
      <c r="B1378" s="26" t="s">
        <v>3970</v>
      </c>
      <c r="F1378" s="44">
        <v>39993.300000000003</v>
      </c>
      <c r="K1378" s="26" t="s">
        <v>6607</v>
      </c>
      <c r="L1378" s="26" t="s">
        <v>196</v>
      </c>
      <c r="M1378" s="26" t="s">
        <v>178</v>
      </c>
      <c r="N1378" s="26" t="s">
        <v>120</v>
      </c>
      <c r="O1378" s="26" t="s">
        <v>6608</v>
      </c>
      <c r="P1378" s="26" t="s">
        <v>6609</v>
      </c>
      <c r="Q1378" s="31" t="s">
        <v>6592</v>
      </c>
      <c r="R1378" s="31" t="s">
        <v>6592</v>
      </c>
      <c r="S1378" s="31" t="s">
        <v>6592</v>
      </c>
      <c r="V1378" s="41">
        <v>44508</v>
      </c>
      <c r="W1378" s="47">
        <v>961</v>
      </c>
      <c r="X1378" s="18" t="s">
        <v>7384</v>
      </c>
      <c r="Y1378" s="29"/>
      <c r="Z1378" s="45">
        <v>1967.5448306398055</v>
      </c>
      <c r="AA1378" s="30"/>
    </row>
    <row r="1379" spans="1:27">
      <c r="A1379" s="26" t="s">
        <v>4764</v>
      </c>
      <c r="B1379" s="26" t="s">
        <v>4765</v>
      </c>
      <c r="F1379" s="44">
        <v>12428.01</v>
      </c>
      <c r="K1379" s="26" t="s">
        <v>6610</v>
      </c>
      <c r="L1379" s="26" t="s">
        <v>177</v>
      </c>
      <c r="M1379" s="26" t="s">
        <v>178</v>
      </c>
      <c r="N1379" s="26" t="s">
        <v>179</v>
      </c>
      <c r="O1379" s="26" t="s">
        <v>6611</v>
      </c>
      <c r="P1379" s="26" t="s">
        <v>6612</v>
      </c>
      <c r="Q1379" s="31" t="s">
        <v>6592</v>
      </c>
      <c r="R1379" s="31" t="s">
        <v>6592</v>
      </c>
      <c r="S1379" s="31" t="s">
        <v>6592</v>
      </c>
      <c r="V1379" s="41">
        <v>44508</v>
      </c>
      <c r="W1379" s="47">
        <v>1403</v>
      </c>
      <c r="X1379" s="18" t="s">
        <v>7441</v>
      </c>
      <c r="Y1379" s="29"/>
      <c r="Z1379" s="45">
        <v>611.4190834624751</v>
      </c>
      <c r="AA1379" s="30"/>
    </row>
    <row r="1380" spans="1:27">
      <c r="A1380" s="26" t="s">
        <v>811</v>
      </c>
      <c r="B1380" s="26" t="s">
        <v>812</v>
      </c>
      <c r="F1380" s="44">
        <v>27000</v>
      </c>
      <c r="K1380" s="26" t="s">
        <v>6613</v>
      </c>
      <c r="L1380" s="26" t="s">
        <v>264</v>
      </c>
      <c r="M1380" s="26" t="s">
        <v>178</v>
      </c>
      <c r="N1380" s="26" t="s">
        <v>255</v>
      </c>
      <c r="O1380" s="26" t="s">
        <v>6614</v>
      </c>
      <c r="P1380" s="26" t="s">
        <v>6615</v>
      </c>
      <c r="Q1380" s="31" t="s">
        <v>6592</v>
      </c>
      <c r="R1380" s="31" t="s">
        <v>6592</v>
      </c>
      <c r="S1380" s="31" t="s">
        <v>6592</v>
      </c>
      <c r="V1380" s="41">
        <v>44508</v>
      </c>
      <c r="W1380" s="47">
        <v>373</v>
      </c>
      <c r="X1380" s="18" t="s">
        <v>7262</v>
      </c>
      <c r="Y1380" s="29"/>
      <c r="Z1380" s="45">
        <v>1328.3152534868275</v>
      </c>
      <c r="AA1380" s="30"/>
    </row>
    <row r="1381" spans="1:27">
      <c r="A1381" s="26" t="s">
        <v>989</v>
      </c>
      <c r="B1381" s="26" t="s">
        <v>990</v>
      </c>
      <c r="F1381" s="44">
        <v>206128.74</v>
      </c>
      <c r="K1381" s="26" t="s">
        <v>6616</v>
      </c>
      <c r="L1381" s="26" t="s">
        <v>177</v>
      </c>
      <c r="M1381" s="26" t="s">
        <v>178</v>
      </c>
      <c r="N1381" s="26" t="s">
        <v>255</v>
      </c>
      <c r="O1381" s="26" t="s">
        <v>6617</v>
      </c>
      <c r="P1381" s="26" t="s">
        <v>6618</v>
      </c>
      <c r="Q1381" s="31" t="s">
        <v>6592</v>
      </c>
      <c r="R1381" s="31" t="s">
        <v>6592</v>
      </c>
      <c r="S1381" s="31" t="s">
        <v>6592</v>
      </c>
      <c r="V1381" s="41">
        <v>44508</v>
      </c>
      <c r="W1381" s="47">
        <v>144</v>
      </c>
      <c r="X1381" s="18" t="s">
        <v>7199</v>
      </c>
      <c r="Y1381" s="29"/>
      <c r="Z1381" s="45">
        <v>10140.887019408161</v>
      </c>
      <c r="AA1381" s="30"/>
    </row>
    <row r="1382" spans="1:27">
      <c r="A1382" s="26" t="s">
        <v>2429</v>
      </c>
      <c r="B1382" s="26" t="s">
        <v>2430</v>
      </c>
      <c r="F1382" s="44">
        <v>62001.77</v>
      </c>
      <c r="K1382" s="26" t="s">
        <v>6619</v>
      </c>
      <c r="L1382" s="26" t="s">
        <v>177</v>
      </c>
      <c r="M1382" s="26" t="s">
        <v>178</v>
      </c>
      <c r="N1382" s="26" t="s">
        <v>451</v>
      </c>
      <c r="O1382" s="26" t="s">
        <v>6620</v>
      </c>
      <c r="P1382" s="26" t="s">
        <v>6621</v>
      </c>
      <c r="Q1382" s="31" t="s">
        <v>6592</v>
      </c>
      <c r="R1382" s="31" t="s">
        <v>6592</v>
      </c>
      <c r="S1382" s="31" t="s">
        <v>6592</v>
      </c>
      <c r="V1382" s="41">
        <v>44508</v>
      </c>
      <c r="W1382" s="47">
        <v>612</v>
      </c>
      <c r="X1382" s="18" t="s">
        <v>7299</v>
      </c>
      <c r="Y1382" s="29"/>
      <c r="Z1382" s="45">
        <v>3050.2924753400735</v>
      </c>
      <c r="AA1382" s="30"/>
    </row>
    <row r="1383" spans="1:27">
      <c r="A1383" s="26" t="s">
        <v>1035</v>
      </c>
      <c r="B1383" s="26" t="s">
        <v>1036</v>
      </c>
      <c r="F1383" s="44">
        <v>149519.94</v>
      </c>
      <c r="K1383" s="26" t="s">
        <v>6622</v>
      </c>
      <c r="L1383" s="26" t="s">
        <v>177</v>
      </c>
      <c r="M1383" s="26" t="s">
        <v>178</v>
      </c>
      <c r="N1383" s="26" t="s">
        <v>179</v>
      </c>
      <c r="O1383" s="26" t="s">
        <v>6623</v>
      </c>
      <c r="P1383" s="26" t="s">
        <v>6624</v>
      </c>
      <c r="Q1383" s="31" t="s">
        <v>6592</v>
      </c>
      <c r="R1383" s="31" t="s">
        <v>6592</v>
      </c>
      <c r="S1383" s="31" t="s">
        <v>6592</v>
      </c>
      <c r="V1383" s="41">
        <v>44508</v>
      </c>
      <c r="W1383" s="47">
        <v>210</v>
      </c>
      <c r="X1383" s="18" t="s">
        <v>7220</v>
      </c>
      <c r="Y1383" s="29"/>
      <c r="Z1383" s="45">
        <v>7355.9117408309357</v>
      </c>
      <c r="AA1383" s="30"/>
    </row>
    <row r="1384" spans="1:27">
      <c r="A1384" s="26" t="s">
        <v>6625</v>
      </c>
      <c r="B1384" s="26" t="s">
        <v>6626</v>
      </c>
      <c r="F1384" s="44">
        <v>10250</v>
      </c>
      <c r="K1384" s="26" t="s">
        <v>6627</v>
      </c>
      <c r="L1384" s="26" t="s">
        <v>177</v>
      </c>
      <c r="M1384" s="26" t="s">
        <v>178</v>
      </c>
      <c r="N1384" s="26" t="s">
        <v>255</v>
      </c>
      <c r="O1384" s="26" t="s">
        <v>6628</v>
      </c>
      <c r="P1384" s="26" t="s">
        <v>6629</v>
      </c>
      <c r="Q1384" s="31" t="s">
        <v>6592</v>
      </c>
      <c r="R1384" s="31" t="s">
        <v>6592</v>
      </c>
      <c r="S1384" s="31" t="s">
        <v>6592</v>
      </c>
      <c r="V1384" s="41">
        <v>44508</v>
      </c>
      <c r="W1384" s="47">
        <v>907</v>
      </c>
      <c r="X1384" s="18" t="s">
        <v>7370</v>
      </c>
      <c r="Y1384" s="29"/>
      <c r="Z1384" s="45">
        <v>504.26782771259195</v>
      </c>
      <c r="AA1384" s="30"/>
    </row>
    <row r="1385" spans="1:27">
      <c r="A1385" s="26" t="s">
        <v>351</v>
      </c>
      <c r="B1385" s="26" t="s">
        <v>352</v>
      </c>
      <c r="F1385" s="44">
        <v>299</v>
      </c>
      <c r="K1385" s="26" t="s">
        <v>6630</v>
      </c>
      <c r="L1385" s="26" t="s">
        <v>241</v>
      </c>
      <c r="M1385" s="26" t="s">
        <v>178</v>
      </c>
      <c r="N1385" s="26" t="s">
        <v>120</v>
      </c>
      <c r="O1385" s="26" t="s">
        <v>6631</v>
      </c>
      <c r="P1385" s="26" t="s">
        <v>6632</v>
      </c>
      <c r="Q1385" s="31" t="s">
        <v>6592</v>
      </c>
      <c r="R1385" s="31" t="s">
        <v>6592</v>
      </c>
      <c r="S1385" s="31" t="s">
        <v>6592</v>
      </c>
      <c r="V1385" s="41">
        <v>44508</v>
      </c>
      <c r="W1385" s="47">
        <v>160</v>
      </c>
      <c r="X1385" s="18" t="s">
        <v>7209</v>
      </c>
      <c r="Y1385" s="29"/>
      <c r="Z1385" s="45">
        <v>14.709861510835609</v>
      </c>
      <c r="AA1385" s="30"/>
    </row>
    <row r="1386" spans="1:27">
      <c r="A1386" s="26" t="s">
        <v>2775</v>
      </c>
      <c r="B1386" s="26" t="s">
        <v>2776</v>
      </c>
      <c r="F1386" s="44">
        <v>7038.47</v>
      </c>
      <c r="K1386" s="26" t="s">
        <v>6633</v>
      </c>
      <c r="L1386" s="26" t="s">
        <v>363</v>
      </c>
      <c r="M1386" s="26" t="s">
        <v>178</v>
      </c>
      <c r="N1386" s="26" t="s">
        <v>255</v>
      </c>
      <c r="O1386" s="26" t="s">
        <v>6634</v>
      </c>
      <c r="P1386" s="26" t="s">
        <v>6635</v>
      </c>
      <c r="Q1386" s="31" t="s">
        <v>6592</v>
      </c>
      <c r="R1386" s="31" t="s">
        <v>6592</v>
      </c>
      <c r="S1386" s="31" t="s">
        <v>6592</v>
      </c>
      <c r="V1386" s="41">
        <v>44508</v>
      </c>
      <c r="W1386" s="47">
        <v>825</v>
      </c>
      <c r="X1386" s="18" t="s">
        <v>7350</v>
      </c>
      <c r="Y1386" s="29"/>
      <c r="Z1386" s="45">
        <v>346.27063193368264</v>
      </c>
      <c r="AA1386" s="30"/>
    </row>
    <row r="1387" spans="1:27">
      <c r="A1387" s="26" t="s">
        <v>849</v>
      </c>
      <c r="B1387" s="26" t="s">
        <v>3874</v>
      </c>
      <c r="F1387" s="44">
        <v>222391.79</v>
      </c>
      <c r="K1387" s="26" t="s">
        <v>6636</v>
      </c>
      <c r="L1387" s="26" t="s">
        <v>2689</v>
      </c>
      <c r="M1387" s="26" t="s">
        <v>178</v>
      </c>
      <c r="N1387" s="26" t="s">
        <v>255</v>
      </c>
      <c r="O1387" s="26" t="s">
        <v>6637</v>
      </c>
      <c r="P1387" s="26" t="s">
        <v>6638</v>
      </c>
      <c r="Q1387" s="31" t="s">
        <v>6592</v>
      </c>
      <c r="R1387" s="31" t="s">
        <v>6592</v>
      </c>
      <c r="S1387" s="31" t="s">
        <v>6592</v>
      </c>
      <c r="V1387" s="41">
        <v>44508</v>
      </c>
      <c r="W1387" s="47">
        <v>222</v>
      </c>
      <c r="X1387" s="18" t="s">
        <v>7222</v>
      </c>
      <c r="Y1387" s="29"/>
      <c r="Z1387" s="45">
        <v>10940.978033601457</v>
      </c>
      <c r="AA1387" s="30"/>
    </row>
    <row r="1388" spans="1:27">
      <c r="A1388" s="26" t="s">
        <v>1611</v>
      </c>
      <c r="B1388" s="26" t="s">
        <v>1612</v>
      </c>
      <c r="F1388" s="44">
        <v>203000</v>
      </c>
      <c r="K1388" s="26" t="s">
        <v>6639</v>
      </c>
      <c r="L1388" s="26" t="s">
        <v>177</v>
      </c>
      <c r="M1388" s="26" t="s">
        <v>178</v>
      </c>
      <c r="N1388" s="26" t="s">
        <v>255</v>
      </c>
      <c r="O1388" s="26" t="s">
        <v>6640</v>
      </c>
      <c r="P1388" s="26" t="s">
        <v>6641</v>
      </c>
      <c r="Q1388" s="31" t="s">
        <v>6592</v>
      </c>
      <c r="R1388" s="31" t="s">
        <v>6592</v>
      </c>
      <c r="S1388" s="31" t="s">
        <v>6592</v>
      </c>
      <c r="V1388" s="41">
        <v>44508</v>
      </c>
      <c r="W1388" s="47">
        <v>372</v>
      </c>
      <c r="X1388" s="18" t="s">
        <v>134</v>
      </c>
      <c r="Y1388" s="29"/>
      <c r="Z1388" s="45">
        <v>9986.9628317713341</v>
      </c>
      <c r="AA1388" s="30"/>
    </row>
    <row r="1389" spans="1:27">
      <c r="A1389" s="26" t="s">
        <v>5280</v>
      </c>
      <c r="B1389" s="26" t="s">
        <v>5281</v>
      </c>
      <c r="F1389" s="44">
        <v>100000</v>
      </c>
      <c r="K1389" s="26" t="s">
        <v>6642</v>
      </c>
      <c r="L1389" s="26" t="s">
        <v>177</v>
      </c>
      <c r="M1389" s="26" t="s">
        <v>178</v>
      </c>
      <c r="N1389" s="26" t="s">
        <v>451</v>
      </c>
      <c r="O1389" s="26" t="s">
        <v>6643</v>
      </c>
      <c r="P1389" s="26" t="s">
        <v>6644</v>
      </c>
      <c r="Q1389" s="31" t="s">
        <v>6592</v>
      </c>
      <c r="R1389" s="31" t="s">
        <v>6592</v>
      </c>
      <c r="S1389" s="31" t="s">
        <v>6592</v>
      </c>
      <c r="V1389" s="41">
        <v>44508</v>
      </c>
      <c r="W1389" s="47">
        <v>1214</v>
      </c>
      <c r="X1389" s="18" t="s">
        <v>7418</v>
      </c>
      <c r="Y1389" s="29"/>
      <c r="Z1389" s="45">
        <v>4919.6861240252874</v>
      </c>
      <c r="AA1389" s="30"/>
    </row>
    <row r="1390" spans="1:27">
      <c r="A1390" s="26" t="s">
        <v>3805</v>
      </c>
      <c r="B1390" s="26" t="s">
        <v>3806</v>
      </c>
      <c r="F1390" s="44">
        <v>6007.51</v>
      </c>
      <c r="K1390" s="26" t="s">
        <v>6645</v>
      </c>
      <c r="L1390" s="26" t="s">
        <v>177</v>
      </c>
      <c r="M1390" s="26" t="s">
        <v>178</v>
      </c>
      <c r="N1390" s="26" t="s">
        <v>558</v>
      </c>
      <c r="O1390" s="26" t="s">
        <v>6646</v>
      </c>
      <c r="P1390" s="26" t="s">
        <v>6647</v>
      </c>
      <c r="Q1390" s="31" t="s">
        <v>6592</v>
      </c>
      <c r="R1390" s="31" t="s">
        <v>6592</v>
      </c>
      <c r="S1390" s="31" t="s">
        <v>6592</v>
      </c>
      <c r="V1390" s="41">
        <v>44508</v>
      </c>
      <c r="W1390" s="47">
        <v>932</v>
      </c>
      <c r="X1390" s="18" t="s">
        <v>7377</v>
      </c>
      <c r="Y1390" s="29"/>
      <c r="Z1390" s="45">
        <v>295.55063586943157</v>
      </c>
      <c r="AA1390" s="30"/>
    </row>
    <row r="1391" spans="1:27">
      <c r="A1391" s="26" t="s">
        <v>6599</v>
      </c>
      <c r="B1391" s="26" t="s">
        <v>6600</v>
      </c>
      <c r="F1391" s="44">
        <v>2000</v>
      </c>
      <c r="K1391" s="26" t="s">
        <v>6648</v>
      </c>
      <c r="L1391" s="26" t="s">
        <v>177</v>
      </c>
      <c r="M1391" s="26" t="s">
        <v>178</v>
      </c>
      <c r="N1391" s="26" t="s">
        <v>179</v>
      </c>
      <c r="O1391" s="26" t="s">
        <v>6649</v>
      </c>
      <c r="P1391" s="26" t="s">
        <v>6650</v>
      </c>
      <c r="Q1391" s="31" t="s">
        <v>6592</v>
      </c>
      <c r="R1391" s="31" t="s">
        <v>6592</v>
      </c>
      <c r="S1391" s="31" t="s">
        <v>6592</v>
      </c>
      <c r="V1391" s="41">
        <v>44508</v>
      </c>
      <c r="W1391" s="47">
        <v>693</v>
      </c>
      <c r="X1391" s="18" t="s">
        <v>8260</v>
      </c>
      <c r="Y1391" s="29"/>
      <c r="Z1391" s="45">
        <v>98.393722480505744</v>
      </c>
      <c r="AA1391" s="30"/>
    </row>
    <row r="1392" spans="1:27">
      <c r="A1392" s="26" t="s">
        <v>3037</v>
      </c>
      <c r="B1392" s="26" t="s">
        <v>3038</v>
      </c>
      <c r="F1392" s="44">
        <v>41156.75</v>
      </c>
      <c r="K1392" s="26" t="s">
        <v>6651</v>
      </c>
      <c r="L1392" s="26" t="s">
        <v>1503</v>
      </c>
      <c r="M1392" s="26" t="s">
        <v>178</v>
      </c>
      <c r="N1392" s="26" t="s">
        <v>255</v>
      </c>
      <c r="O1392" s="26" t="s">
        <v>6652</v>
      </c>
      <c r="P1392" s="26" t="s">
        <v>6653</v>
      </c>
      <c r="Q1392" s="31" t="s">
        <v>6592</v>
      </c>
      <c r="R1392" s="31" t="s">
        <v>6592</v>
      </c>
      <c r="S1392" s="31" t="s">
        <v>6592</v>
      </c>
      <c r="V1392" s="41">
        <v>44508</v>
      </c>
      <c r="W1392" s="47">
        <v>253</v>
      </c>
      <c r="X1392" s="18" t="s">
        <v>7231</v>
      </c>
      <c r="Y1392" s="29"/>
      <c r="Z1392" s="45">
        <v>2024.7829188497774</v>
      </c>
      <c r="AA1392" s="30"/>
    </row>
    <row r="1393" spans="1:27">
      <c r="A1393" s="26" t="s">
        <v>3572</v>
      </c>
      <c r="B1393" s="26" t="s">
        <v>3573</v>
      </c>
      <c r="F1393" s="44">
        <v>24621.25</v>
      </c>
      <c r="K1393" s="26" t="s">
        <v>6654</v>
      </c>
      <c r="L1393" s="26" t="s">
        <v>177</v>
      </c>
      <c r="M1393" s="26" t="s">
        <v>178</v>
      </c>
      <c r="N1393" s="26" t="s">
        <v>451</v>
      </c>
      <c r="O1393" s="26" t="s">
        <v>6655</v>
      </c>
      <c r="P1393" s="26" t="s">
        <v>6656</v>
      </c>
      <c r="Q1393" s="31" t="s">
        <v>6592</v>
      </c>
      <c r="R1393" s="31" t="s">
        <v>6592</v>
      </c>
      <c r="S1393" s="31" t="s">
        <v>6592</v>
      </c>
      <c r="V1393" s="41">
        <v>44508</v>
      </c>
      <c r="W1393" s="47">
        <v>807</v>
      </c>
      <c r="X1393" s="18" t="s">
        <v>7344</v>
      </c>
      <c r="Y1393" s="29"/>
      <c r="Z1393" s="45">
        <v>1211.288219811576</v>
      </c>
      <c r="AA1393" s="30"/>
    </row>
    <row r="1394" spans="1:27">
      <c r="A1394" s="26" t="s">
        <v>3187</v>
      </c>
      <c r="B1394" s="26" t="s">
        <v>3188</v>
      </c>
      <c r="F1394" s="44">
        <v>65276.33</v>
      </c>
      <c r="K1394" s="26" t="s">
        <v>6657</v>
      </c>
      <c r="L1394" s="26" t="s">
        <v>264</v>
      </c>
      <c r="M1394" s="26" t="s">
        <v>178</v>
      </c>
      <c r="N1394" s="26" t="s">
        <v>122</v>
      </c>
      <c r="O1394" s="26" t="s">
        <v>6658</v>
      </c>
      <c r="P1394" s="26" t="s">
        <v>6659</v>
      </c>
      <c r="Q1394" s="31" t="s">
        <v>6592</v>
      </c>
      <c r="R1394" s="31" t="s">
        <v>6592</v>
      </c>
      <c r="S1394" s="31" t="s">
        <v>6592</v>
      </c>
      <c r="V1394" s="41">
        <v>44508</v>
      </c>
      <c r="W1394" s="47">
        <v>668</v>
      </c>
      <c r="X1394" s="18" t="s">
        <v>7306</v>
      </c>
      <c r="Y1394" s="29"/>
      <c r="Z1394" s="45">
        <v>3211.3905492829558</v>
      </c>
      <c r="AA1394" s="30"/>
    </row>
    <row r="1395" spans="1:27">
      <c r="A1395" s="26" t="s">
        <v>506</v>
      </c>
      <c r="B1395" s="26" t="s">
        <v>507</v>
      </c>
      <c r="F1395" s="44">
        <v>245489.88</v>
      </c>
      <c r="K1395" s="26" t="s">
        <v>6660</v>
      </c>
      <c r="L1395" s="26" t="s">
        <v>502</v>
      </c>
      <c r="M1395" s="26" t="s">
        <v>178</v>
      </c>
      <c r="N1395" s="26" t="s">
        <v>255</v>
      </c>
      <c r="O1395" s="26" t="s">
        <v>6661</v>
      </c>
      <c r="P1395" s="26" t="s">
        <v>6662</v>
      </c>
      <c r="Q1395" s="31" t="s">
        <v>6592</v>
      </c>
      <c r="R1395" s="31" t="s">
        <v>6592</v>
      </c>
      <c r="S1395" s="31" t="s">
        <v>6592</v>
      </c>
      <c r="V1395" s="41">
        <v>44508</v>
      </c>
      <c r="W1395" s="47">
        <v>58</v>
      </c>
      <c r="X1395" s="18" t="s">
        <v>7163</v>
      </c>
      <c r="Y1395" s="29"/>
      <c r="Z1395" s="45">
        <v>12077.331562246329</v>
      </c>
      <c r="AA1395" s="30"/>
    </row>
    <row r="1396" spans="1:27">
      <c r="A1396" s="26" t="s">
        <v>2945</v>
      </c>
      <c r="B1396" s="26" t="s">
        <v>464</v>
      </c>
      <c r="F1396" s="44">
        <v>294500</v>
      </c>
      <c r="K1396" s="26" t="s">
        <v>6663</v>
      </c>
      <c r="L1396" s="26" t="s">
        <v>177</v>
      </c>
      <c r="M1396" s="26" t="s">
        <v>178</v>
      </c>
      <c r="N1396" s="26" t="s">
        <v>179</v>
      </c>
      <c r="O1396" s="26" t="s">
        <v>6664</v>
      </c>
      <c r="P1396" s="26" t="s">
        <v>6665</v>
      </c>
      <c r="Q1396" s="31" t="s">
        <v>6592</v>
      </c>
      <c r="R1396" s="31" t="s">
        <v>6592</v>
      </c>
      <c r="S1396" s="31" t="s">
        <v>6592</v>
      </c>
      <c r="V1396" s="41">
        <v>44508</v>
      </c>
      <c r="W1396" s="47">
        <v>89</v>
      </c>
      <c r="X1396" s="18" t="s">
        <v>7176</v>
      </c>
      <c r="Y1396" s="29"/>
      <c r="Z1396" s="45">
        <v>14488.475635254472</v>
      </c>
      <c r="AA1396" s="30"/>
    </row>
    <row r="1397" spans="1:27">
      <c r="A1397" s="26" t="s">
        <v>434</v>
      </c>
      <c r="B1397" s="26" t="s">
        <v>435</v>
      </c>
      <c r="F1397" s="44">
        <v>998738</v>
      </c>
      <c r="K1397" s="26" t="s">
        <v>6666</v>
      </c>
      <c r="L1397" s="26" t="s">
        <v>241</v>
      </c>
      <c r="M1397" s="26" t="s">
        <v>178</v>
      </c>
      <c r="N1397" s="26" t="s">
        <v>178</v>
      </c>
      <c r="O1397" s="26" t="s">
        <v>6667</v>
      </c>
      <c r="P1397" s="26" t="s">
        <v>241</v>
      </c>
      <c r="Q1397" s="31" t="s">
        <v>6592</v>
      </c>
      <c r="R1397" s="31" t="s">
        <v>6592</v>
      </c>
      <c r="S1397" s="31" t="s">
        <v>6592</v>
      </c>
      <c r="V1397" s="41">
        <v>44508</v>
      </c>
      <c r="W1397" s="47">
        <v>494</v>
      </c>
      <c r="X1397" s="18" t="s">
        <v>7288</v>
      </c>
      <c r="Y1397" s="29"/>
      <c r="Z1397" s="45">
        <v>49134.774801367676</v>
      </c>
      <c r="AA1397" s="30"/>
    </row>
    <row r="1398" spans="1:27">
      <c r="A1398" s="26" t="s">
        <v>4149</v>
      </c>
      <c r="B1398" s="26" t="s">
        <v>4150</v>
      </c>
      <c r="C1398" s="26" t="s">
        <v>174</v>
      </c>
      <c r="D1398" s="26" t="s">
        <v>4151</v>
      </c>
      <c r="E1398" s="26" t="s">
        <v>173</v>
      </c>
      <c r="F1398" s="44">
        <v>1292911.3999999999</v>
      </c>
      <c r="G1398" s="26" t="s">
        <v>174</v>
      </c>
      <c r="H1398" s="26" t="s">
        <v>6233</v>
      </c>
      <c r="I1398" s="26" t="s">
        <v>174</v>
      </c>
      <c r="K1398" s="26" t="s">
        <v>6668</v>
      </c>
      <c r="L1398" s="26" t="s">
        <v>196</v>
      </c>
      <c r="M1398" s="26" t="s">
        <v>178</v>
      </c>
      <c r="N1398" s="26" t="s">
        <v>255</v>
      </c>
      <c r="O1398" s="26" t="s">
        <v>6669</v>
      </c>
      <c r="P1398" s="26" t="s">
        <v>6670</v>
      </c>
      <c r="Q1398" s="31" t="s">
        <v>6592</v>
      </c>
      <c r="R1398" s="31" t="s">
        <v>6592</v>
      </c>
      <c r="S1398" s="31" t="s">
        <v>6592</v>
      </c>
      <c r="T1398" s="26" t="s">
        <v>6671</v>
      </c>
      <c r="V1398" s="41">
        <v>44508</v>
      </c>
      <c r="W1398" s="47">
        <v>1057</v>
      </c>
      <c r="X1398" s="18" t="s">
        <v>7398</v>
      </c>
      <c r="Y1398" s="29"/>
      <c r="Z1398" s="45">
        <v>63607.182741741075</v>
      </c>
      <c r="AA1398" s="30"/>
    </row>
    <row r="1399" spans="1:27">
      <c r="A1399" s="26" t="s">
        <v>6672</v>
      </c>
      <c r="B1399" s="26" t="s">
        <v>6673</v>
      </c>
      <c r="C1399" s="26" t="s">
        <v>174</v>
      </c>
      <c r="D1399" s="26" t="s">
        <v>6674</v>
      </c>
      <c r="E1399" s="26" t="s">
        <v>173</v>
      </c>
      <c r="F1399" s="44">
        <v>32046.7</v>
      </c>
      <c r="G1399" s="26" t="s">
        <v>174</v>
      </c>
      <c r="H1399" s="26" t="s">
        <v>6675</v>
      </c>
      <c r="I1399" s="26" t="s">
        <v>174</v>
      </c>
      <c r="K1399" s="26" t="s">
        <v>6676</v>
      </c>
      <c r="L1399" s="26" t="s">
        <v>6677</v>
      </c>
      <c r="M1399" s="26" t="s">
        <v>178</v>
      </c>
      <c r="N1399" s="26" t="s">
        <v>255</v>
      </c>
      <c r="O1399" s="26" t="s">
        <v>6678</v>
      </c>
      <c r="P1399" s="26" t="s">
        <v>6679</v>
      </c>
      <c r="Q1399" s="31" t="s">
        <v>6592</v>
      </c>
      <c r="R1399" s="31" t="s">
        <v>6592</v>
      </c>
      <c r="S1399" s="31" t="s">
        <v>6592</v>
      </c>
      <c r="T1399" s="26" t="s">
        <v>6680</v>
      </c>
      <c r="V1399" s="41">
        <v>44508</v>
      </c>
      <c r="W1399" s="47">
        <v>492</v>
      </c>
      <c r="X1399" s="18" t="s">
        <v>7286</v>
      </c>
      <c r="Y1399" s="29"/>
      <c r="Z1399" s="45">
        <v>1576.5970531080118</v>
      </c>
      <c r="AA1399" s="30"/>
    </row>
    <row r="1400" spans="1:27">
      <c r="A1400" s="26" t="s">
        <v>2775</v>
      </c>
      <c r="B1400" s="26" t="s">
        <v>2776</v>
      </c>
      <c r="C1400" s="26" t="s">
        <v>174</v>
      </c>
      <c r="D1400" s="26" t="s">
        <v>2799</v>
      </c>
      <c r="E1400" s="26" t="s">
        <v>173</v>
      </c>
      <c r="F1400" s="44">
        <v>5496390.8300000001</v>
      </c>
      <c r="G1400" s="26" t="s">
        <v>174</v>
      </c>
      <c r="H1400" s="26" t="s">
        <v>2799</v>
      </c>
      <c r="I1400" s="26" t="s">
        <v>174</v>
      </c>
      <c r="K1400" s="26" t="s">
        <v>6681</v>
      </c>
      <c r="L1400" s="26" t="s">
        <v>2000</v>
      </c>
      <c r="M1400" s="26" t="s">
        <v>178</v>
      </c>
      <c r="N1400" s="26" t="s">
        <v>255</v>
      </c>
      <c r="O1400" s="26" t="s">
        <v>6682</v>
      </c>
      <c r="P1400" s="26" t="s">
        <v>6683</v>
      </c>
      <c r="Q1400" s="31" t="s">
        <v>6592</v>
      </c>
      <c r="R1400" s="31" t="s">
        <v>6592</v>
      </c>
      <c r="S1400" s="31" t="s">
        <v>6592</v>
      </c>
      <c r="T1400" s="26" t="s">
        <v>6684</v>
      </c>
      <c r="V1400" s="41">
        <v>44508</v>
      </c>
      <c r="W1400" s="47">
        <v>825</v>
      </c>
      <c r="X1400" s="18" t="s">
        <v>7350</v>
      </c>
      <c r="Y1400" s="29"/>
      <c r="Z1400" s="45">
        <v>270405.1769857083</v>
      </c>
      <c r="AA1400" s="30"/>
    </row>
    <row r="1401" spans="1:27">
      <c r="A1401" s="26" t="s">
        <v>2812</v>
      </c>
      <c r="B1401" s="26" t="s">
        <v>2813</v>
      </c>
      <c r="C1401" s="26" t="s">
        <v>174</v>
      </c>
      <c r="D1401" s="26" t="s">
        <v>2814</v>
      </c>
      <c r="E1401" s="26" t="s">
        <v>173</v>
      </c>
      <c r="F1401" s="44">
        <v>198888.95999999999</v>
      </c>
      <c r="G1401" s="26" t="s">
        <v>174</v>
      </c>
      <c r="H1401" s="26" t="s">
        <v>2814</v>
      </c>
      <c r="I1401" s="26" t="s">
        <v>174</v>
      </c>
      <c r="K1401" s="26" t="s">
        <v>6685</v>
      </c>
      <c r="L1401" s="26" t="s">
        <v>321</v>
      </c>
      <c r="M1401" s="26" t="s">
        <v>178</v>
      </c>
      <c r="N1401" s="26" t="s">
        <v>255</v>
      </c>
      <c r="O1401" s="26" t="s">
        <v>6686</v>
      </c>
      <c r="P1401" s="26" t="s">
        <v>6687</v>
      </c>
      <c r="Q1401" s="31" t="s">
        <v>6592</v>
      </c>
      <c r="R1401" s="31" t="s">
        <v>6592</v>
      </c>
      <c r="S1401" s="31" t="s">
        <v>6592</v>
      </c>
      <c r="T1401" s="26" t="s">
        <v>6688</v>
      </c>
      <c r="V1401" s="41">
        <v>44508</v>
      </c>
      <c r="W1401" s="47">
        <v>826</v>
      </c>
      <c r="X1401" s="18" t="s">
        <v>7351</v>
      </c>
      <c r="Y1401" s="29"/>
      <c r="Z1401" s="45">
        <v>9784.7125673382034</v>
      </c>
      <c r="AA1401" s="30"/>
    </row>
    <row r="1402" spans="1:27">
      <c r="A1402" s="26" t="s">
        <v>2804</v>
      </c>
      <c r="B1402" s="26" t="s">
        <v>2805</v>
      </c>
      <c r="C1402" s="26" t="s">
        <v>174</v>
      </c>
      <c r="D1402" s="26" t="s">
        <v>2806</v>
      </c>
      <c r="E1402" s="26" t="s">
        <v>173</v>
      </c>
      <c r="F1402" s="44">
        <v>1214386.73</v>
      </c>
      <c r="G1402" s="26" t="s">
        <v>174</v>
      </c>
      <c r="H1402" s="26" t="s">
        <v>2806</v>
      </c>
      <c r="I1402" s="26" t="s">
        <v>174</v>
      </c>
      <c r="K1402" s="26" t="s">
        <v>6689</v>
      </c>
      <c r="L1402" s="26" t="s">
        <v>502</v>
      </c>
      <c r="M1402" s="26" t="s">
        <v>178</v>
      </c>
      <c r="N1402" s="26" t="s">
        <v>255</v>
      </c>
      <c r="O1402" s="26" t="s">
        <v>6690</v>
      </c>
      <c r="P1402" s="26" t="s">
        <v>6687</v>
      </c>
      <c r="Q1402" s="31" t="s">
        <v>6592</v>
      </c>
      <c r="R1402" s="31" t="s">
        <v>6592</v>
      </c>
      <c r="S1402" s="31" t="s">
        <v>6592</v>
      </c>
      <c r="T1402" s="26" t="s">
        <v>6688</v>
      </c>
      <c r="V1402" s="41">
        <v>44508</v>
      </c>
      <c r="W1402" s="47">
        <v>827</v>
      </c>
      <c r="X1402" s="18" t="s">
        <v>7352</v>
      </c>
      <c r="Y1402" s="29"/>
      <c r="Z1402" s="45">
        <v>59744.015447814432</v>
      </c>
      <c r="AA1402" s="30"/>
    </row>
    <row r="1403" spans="1:27">
      <c r="A1403" s="26" t="s">
        <v>6691</v>
      </c>
      <c r="B1403" s="26" t="s">
        <v>6692</v>
      </c>
      <c r="D1403" s="26" t="s">
        <v>174</v>
      </c>
      <c r="E1403" s="26">
        <v>399174.51</v>
      </c>
      <c r="F1403" s="44">
        <v>399174.51</v>
      </c>
      <c r="M1403" s="26" t="s">
        <v>178</v>
      </c>
      <c r="N1403" s="26" t="s">
        <v>221</v>
      </c>
      <c r="O1403" s="26" t="s">
        <v>6693</v>
      </c>
      <c r="P1403" s="26" t="s">
        <v>5019</v>
      </c>
      <c r="Q1403" s="31" t="s">
        <v>6694</v>
      </c>
      <c r="R1403" s="31" t="s">
        <v>6694</v>
      </c>
      <c r="S1403" s="31" t="s">
        <v>6694</v>
      </c>
      <c r="V1403" s="41">
        <v>44509</v>
      </c>
      <c r="W1403" s="47">
        <v>696</v>
      </c>
      <c r="X1403" s="18" t="s">
        <v>7310</v>
      </c>
      <c r="Y1403" s="29"/>
      <c r="Z1403" s="45">
        <v>19679.958882430372</v>
      </c>
      <c r="AA1403" s="30"/>
    </row>
    <row r="1404" spans="1:27">
      <c r="A1404" s="26" t="s">
        <v>2968</v>
      </c>
      <c r="B1404" s="26" t="s">
        <v>2969</v>
      </c>
      <c r="D1404" s="26" t="s">
        <v>174</v>
      </c>
      <c r="E1404" s="26">
        <v>57916.97</v>
      </c>
      <c r="F1404" s="44">
        <v>57916.97</v>
      </c>
      <c r="M1404" s="26" t="s">
        <v>178</v>
      </c>
      <c r="N1404" s="26" t="s">
        <v>120</v>
      </c>
      <c r="O1404" s="26" t="s">
        <v>6695</v>
      </c>
      <c r="P1404" s="26" t="s">
        <v>6696</v>
      </c>
      <c r="Q1404" s="31" t="s">
        <v>6694</v>
      </c>
      <c r="R1404" s="31" t="s">
        <v>6694</v>
      </c>
      <c r="S1404" s="31" t="s">
        <v>6694</v>
      </c>
      <c r="V1404" s="41">
        <v>44509</v>
      </c>
      <c r="W1404" s="47">
        <v>767</v>
      </c>
      <c r="X1404" s="18" t="s">
        <v>8247</v>
      </c>
      <c r="Y1404" s="29"/>
      <c r="Z1404" s="45">
        <v>2855.401734431774</v>
      </c>
      <c r="AA1404" s="30"/>
    </row>
    <row r="1405" spans="1:27">
      <c r="A1405" s="26" t="s">
        <v>4652</v>
      </c>
      <c r="B1405" s="26" t="s">
        <v>4653</v>
      </c>
      <c r="D1405" s="26" t="s">
        <v>174</v>
      </c>
      <c r="E1405" s="26">
        <v>99123.57</v>
      </c>
      <c r="F1405" s="44">
        <v>99123.57</v>
      </c>
      <c r="M1405" s="26" t="s">
        <v>178</v>
      </c>
      <c r="N1405" s="26" t="s">
        <v>179</v>
      </c>
      <c r="O1405" s="26" t="s">
        <v>6697</v>
      </c>
      <c r="P1405" s="26" t="s">
        <v>6698</v>
      </c>
      <c r="Q1405" s="31" t="s">
        <v>6694</v>
      </c>
      <c r="R1405" s="31" t="s">
        <v>6694</v>
      </c>
      <c r="S1405" s="31" t="s">
        <v>6694</v>
      </c>
      <c r="V1405" s="41">
        <v>44509</v>
      </c>
      <c r="W1405" s="47">
        <v>745</v>
      </c>
      <c r="X1405" s="18" t="s">
        <v>7324</v>
      </c>
      <c r="Y1405" s="29"/>
      <c r="Z1405" s="45">
        <v>4886.954785463904</v>
      </c>
      <c r="AA1405" s="30"/>
    </row>
    <row r="1406" spans="1:27">
      <c r="A1406" s="26" t="s">
        <v>3903</v>
      </c>
      <c r="B1406" s="26" t="s">
        <v>3904</v>
      </c>
      <c r="D1406" s="26" t="s">
        <v>174</v>
      </c>
      <c r="E1406" s="26">
        <v>75495.92</v>
      </c>
      <c r="F1406" s="44">
        <v>75495.92</v>
      </c>
      <c r="M1406" s="26" t="s">
        <v>178</v>
      </c>
      <c r="N1406" s="26" t="s">
        <v>122</v>
      </c>
      <c r="O1406" s="26" t="s">
        <v>6699</v>
      </c>
      <c r="P1406" s="26" t="s">
        <v>6700</v>
      </c>
      <c r="Q1406" s="31" t="s">
        <v>6694</v>
      </c>
      <c r="R1406" s="31" t="s">
        <v>6694</v>
      </c>
      <c r="S1406" s="31" t="s">
        <v>6694</v>
      </c>
      <c r="V1406" s="41">
        <v>44509</v>
      </c>
      <c r="W1406" s="47">
        <v>66</v>
      </c>
      <c r="X1406" s="18" t="s">
        <v>7165</v>
      </c>
      <c r="Y1406" s="29"/>
      <c r="Z1406" s="45">
        <v>3722.0728382462416</v>
      </c>
      <c r="AA1406" s="30"/>
    </row>
    <row r="1407" spans="1:27">
      <c r="A1407" s="26" t="s">
        <v>1225</v>
      </c>
      <c r="B1407" s="26" t="s">
        <v>1226</v>
      </c>
      <c r="D1407" s="26" t="s">
        <v>174</v>
      </c>
      <c r="E1407" s="26">
        <v>10000000</v>
      </c>
      <c r="F1407" s="44">
        <v>10000000</v>
      </c>
      <c r="M1407" s="26" t="s">
        <v>178</v>
      </c>
      <c r="N1407" s="26" t="s">
        <v>978</v>
      </c>
      <c r="O1407" s="26" t="s">
        <v>6701</v>
      </c>
      <c r="P1407" s="26" t="s">
        <v>6702</v>
      </c>
      <c r="Q1407" s="31" t="s">
        <v>6694</v>
      </c>
      <c r="R1407" s="31" t="s">
        <v>6694</v>
      </c>
      <c r="S1407" s="31" t="s">
        <v>6694</v>
      </c>
      <c r="V1407" s="41">
        <v>44509</v>
      </c>
      <c r="W1407" s="47">
        <v>51</v>
      </c>
      <c r="X1407" s="18" t="s">
        <v>88</v>
      </c>
      <c r="Y1407" s="29"/>
      <c r="Z1407" s="45">
        <v>493016.42237702938</v>
      </c>
      <c r="AA1407" s="30"/>
    </row>
    <row r="1408" spans="1:27">
      <c r="A1408" s="26" t="s">
        <v>2960</v>
      </c>
      <c r="B1408" s="26" t="s">
        <v>2961</v>
      </c>
      <c r="D1408" s="26" t="s">
        <v>174</v>
      </c>
      <c r="E1408" s="26">
        <v>58828.43</v>
      </c>
      <c r="F1408" s="44">
        <v>58828.43</v>
      </c>
      <c r="M1408" s="26" t="s">
        <v>178</v>
      </c>
      <c r="N1408" s="26" t="s">
        <v>120</v>
      </c>
      <c r="O1408" s="26" t="s">
        <v>6703</v>
      </c>
      <c r="P1408" s="26" t="s">
        <v>6704</v>
      </c>
      <c r="Q1408" s="31" t="s">
        <v>6694</v>
      </c>
      <c r="R1408" s="31" t="s">
        <v>6694</v>
      </c>
      <c r="S1408" s="31" t="s">
        <v>6694</v>
      </c>
      <c r="V1408" s="41">
        <v>44509</v>
      </c>
      <c r="W1408" s="47">
        <v>776</v>
      </c>
      <c r="X1408" s="18" t="s">
        <v>7332</v>
      </c>
      <c r="Y1408" s="29"/>
      <c r="Z1408" s="45">
        <v>2900.3382092657507</v>
      </c>
      <c r="AA1408" s="30"/>
    </row>
    <row r="1409" spans="1:27">
      <c r="A1409" s="26" t="s">
        <v>4407</v>
      </c>
      <c r="B1409" s="26" t="s">
        <v>4408</v>
      </c>
      <c r="D1409" s="26" t="s">
        <v>174</v>
      </c>
      <c r="E1409" s="26">
        <v>47487.96</v>
      </c>
      <c r="F1409" s="44">
        <v>47487.96</v>
      </c>
      <c r="M1409" s="26" t="s">
        <v>178</v>
      </c>
      <c r="N1409" s="26" t="s">
        <v>120</v>
      </c>
      <c r="O1409" s="26" t="s">
        <v>6705</v>
      </c>
      <c r="P1409" s="26" t="s">
        <v>6704</v>
      </c>
      <c r="Q1409" s="31" t="s">
        <v>6694</v>
      </c>
      <c r="R1409" s="31" t="s">
        <v>6694</v>
      </c>
      <c r="S1409" s="31" t="s">
        <v>6694</v>
      </c>
      <c r="V1409" s="41">
        <v>44509</v>
      </c>
      <c r="W1409" s="47">
        <v>768</v>
      </c>
      <c r="X1409" s="18" t="s">
        <v>7330</v>
      </c>
      <c r="Y1409" s="29"/>
      <c r="Z1409" s="45">
        <v>2341.2344145183474</v>
      </c>
      <c r="AA1409" s="30"/>
    </row>
    <row r="1410" spans="1:27">
      <c r="A1410" s="26" t="s">
        <v>6706</v>
      </c>
      <c r="B1410" s="26" t="s">
        <v>6707</v>
      </c>
      <c r="D1410" s="26" t="s">
        <v>174</v>
      </c>
      <c r="E1410" s="26">
        <v>1</v>
      </c>
      <c r="F1410" s="44">
        <v>1</v>
      </c>
      <c r="M1410" s="26" t="s">
        <v>178</v>
      </c>
      <c r="N1410" s="26" t="s">
        <v>451</v>
      </c>
      <c r="O1410" s="26" t="s">
        <v>6708</v>
      </c>
      <c r="P1410" s="26" t="s">
        <v>6709</v>
      </c>
      <c r="Q1410" s="31" t="s">
        <v>6694</v>
      </c>
      <c r="R1410" s="31" t="s">
        <v>6694</v>
      </c>
      <c r="S1410" s="31" t="s">
        <v>6694</v>
      </c>
      <c r="V1410" s="41">
        <v>44509</v>
      </c>
      <c r="W1410" s="47">
        <v>1388</v>
      </c>
      <c r="X1410" s="18" t="s">
        <v>7439</v>
      </c>
      <c r="Y1410" s="29"/>
      <c r="Z1410" s="45">
        <v>4.9301642237702933E-2</v>
      </c>
      <c r="AA1410" s="30"/>
    </row>
    <row r="1411" spans="1:27">
      <c r="A1411" s="26" t="s">
        <v>1571</v>
      </c>
      <c r="B1411" s="26" t="s">
        <v>1572</v>
      </c>
      <c r="D1411" s="26" t="s">
        <v>174</v>
      </c>
      <c r="E1411" s="26">
        <v>27211.64</v>
      </c>
      <c r="F1411" s="44">
        <v>27211.64</v>
      </c>
      <c r="M1411" s="26" t="s">
        <v>178</v>
      </c>
      <c r="N1411" s="26" t="s">
        <v>255</v>
      </c>
      <c r="O1411" s="26" t="s">
        <v>6710</v>
      </c>
      <c r="P1411" s="26" t="s">
        <v>6711</v>
      </c>
      <c r="Q1411" s="31" t="s">
        <v>6694</v>
      </c>
      <c r="R1411" s="31" t="s">
        <v>6694</v>
      </c>
      <c r="S1411" s="31" t="s">
        <v>6694</v>
      </c>
      <c r="V1411" s="41">
        <v>44509</v>
      </c>
      <c r="W1411" s="47">
        <v>368</v>
      </c>
      <c r="X1411" s="18" t="s">
        <v>1574</v>
      </c>
      <c r="Y1411" s="29"/>
      <c r="Z1411" s="45">
        <v>1341.5785399811666</v>
      </c>
      <c r="AA1411" s="30"/>
    </row>
    <row r="1412" spans="1:27">
      <c r="A1412" s="26" t="s">
        <v>4785</v>
      </c>
      <c r="B1412" s="26" t="s">
        <v>4786</v>
      </c>
      <c r="D1412" s="26" t="s">
        <v>174</v>
      </c>
      <c r="E1412" s="26">
        <v>36886.58</v>
      </c>
      <c r="F1412" s="44">
        <v>36886.58</v>
      </c>
      <c r="M1412" s="26" t="s">
        <v>178</v>
      </c>
      <c r="N1412" s="26" t="s">
        <v>255</v>
      </c>
      <c r="O1412" s="26" t="s">
        <v>6712</v>
      </c>
      <c r="P1412" s="26" t="s">
        <v>6713</v>
      </c>
      <c r="Q1412" s="31" t="s">
        <v>6694</v>
      </c>
      <c r="R1412" s="31" t="s">
        <v>6694</v>
      </c>
      <c r="S1412" s="31" t="s">
        <v>6694</v>
      </c>
      <c r="V1412" s="41">
        <v>44509</v>
      </c>
      <c r="W1412" s="47">
        <v>983</v>
      </c>
      <c r="X1412" s="18" t="s">
        <v>7388</v>
      </c>
      <c r="Y1412" s="29"/>
      <c r="Z1412" s="45">
        <v>1818.5689705324085</v>
      </c>
      <c r="AA1412" s="30"/>
    </row>
    <row r="1413" spans="1:27">
      <c r="A1413" s="26" t="s">
        <v>6706</v>
      </c>
      <c r="B1413" s="26" t="s">
        <v>6707</v>
      </c>
      <c r="D1413" s="26" t="s">
        <v>6714</v>
      </c>
      <c r="E1413" s="26" t="s">
        <v>173</v>
      </c>
      <c r="F1413" s="44">
        <v>500001</v>
      </c>
      <c r="Q1413" s="31" t="s">
        <v>6694</v>
      </c>
      <c r="R1413" s="31" t="s">
        <v>6694</v>
      </c>
      <c r="S1413" s="31" t="s">
        <v>6694</v>
      </c>
      <c r="V1413" s="41">
        <v>44509</v>
      </c>
      <c r="W1413" s="47">
        <v>1388</v>
      </c>
      <c r="X1413" s="18" t="s">
        <v>7439</v>
      </c>
      <c r="Y1413" s="29"/>
      <c r="Z1413" s="45">
        <v>24650.870420493706</v>
      </c>
      <c r="AA1413" s="30"/>
    </row>
    <row r="1414" spans="1:27">
      <c r="A1414" s="26" t="s">
        <v>2653</v>
      </c>
      <c r="B1414" s="26" t="s">
        <v>1427</v>
      </c>
      <c r="D1414" s="26" t="s">
        <v>1428</v>
      </c>
      <c r="E1414" s="26" t="s">
        <v>173</v>
      </c>
      <c r="F1414" s="44">
        <v>131508.42000000001</v>
      </c>
      <c r="Q1414" s="31" t="s">
        <v>6694</v>
      </c>
      <c r="R1414" s="31" t="s">
        <v>6694</v>
      </c>
      <c r="S1414" s="31" t="s">
        <v>6694</v>
      </c>
      <c r="V1414" s="41">
        <v>44509</v>
      </c>
      <c r="W1414" s="47">
        <v>192</v>
      </c>
      <c r="X1414" s="18" t="s">
        <v>7217</v>
      </c>
      <c r="Y1414" s="29"/>
      <c r="Z1414" s="45">
        <v>6483.5810740855786</v>
      </c>
      <c r="AA1414" s="30"/>
    </row>
    <row r="1415" spans="1:27">
      <c r="A1415" s="26" t="s">
        <v>6578</v>
      </c>
      <c r="B1415" s="26" t="s">
        <v>6579</v>
      </c>
      <c r="D1415" s="26" t="s">
        <v>6580</v>
      </c>
      <c r="E1415" s="26" t="s">
        <v>173</v>
      </c>
      <c r="F1415" s="44">
        <v>26678.6</v>
      </c>
      <c r="Q1415" s="31" t="s">
        <v>6694</v>
      </c>
      <c r="R1415" s="31" t="s">
        <v>6694</v>
      </c>
      <c r="S1415" s="31" t="s">
        <v>6694</v>
      </c>
      <c r="V1415" s="41">
        <v>44509</v>
      </c>
      <c r="W1415" s="47">
        <v>1141</v>
      </c>
      <c r="X1415" s="18" t="s">
        <v>7408</v>
      </c>
      <c r="Y1415" s="29"/>
      <c r="Z1415" s="45">
        <v>1315.2987926027815</v>
      </c>
      <c r="AA1415" s="30"/>
    </row>
    <row r="1416" spans="1:27">
      <c r="A1416" s="26" t="s">
        <v>2408</v>
      </c>
      <c r="B1416" s="26" t="s">
        <v>2409</v>
      </c>
      <c r="D1416" s="26" t="s">
        <v>2475</v>
      </c>
      <c r="E1416" s="26" t="s">
        <v>173</v>
      </c>
      <c r="F1416" s="44">
        <v>7200000</v>
      </c>
      <c r="Q1416" s="31" t="s">
        <v>6694</v>
      </c>
      <c r="R1416" s="31" t="s">
        <v>6694</v>
      </c>
      <c r="S1416" s="31" t="s">
        <v>6694</v>
      </c>
      <c r="V1416" s="41">
        <v>44509</v>
      </c>
      <c r="W1416" s="47">
        <v>98</v>
      </c>
      <c r="X1416" s="18" t="s">
        <v>7178</v>
      </c>
      <c r="Y1416" s="29"/>
      <c r="Z1416" s="45">
        <v>354971.82411146112</v>
      </c>
      <c r="AA1416" s="30"/>
    </row>
    <row r="1417" spans="1:27">
      <c r="A1417" s="26" t="s">
        <v>2395</v>
      </c>
      <c r="B1417" s="26" t="s">
        <v>2396</v>
      </c>
      <c r="D1417" s="26" t="s">
        <v>2469</v>
      </c>
      <c r="E1417" s="26" t="s">
        <v>173</v>
      </c>
      <c r="F1417" s="44">
        <v>6524.42</v>
      </c>
      <c r="Q1417" s="31" t="s">
        <v>6694</v>
      </c>
      <c r="R1417" s="31" t="s">
        <v>6694</v>
      </c>
      <c r="S1417" s="31" t="s">
        <v>6694</v>
      </c>
      <c r="V1417" s="41">
        <v>44509</v>
      </c>
      <c r="W1417" s="47">
        <v>158</v>
      </c>
      <c r="X1417" s="18" t="s">
        <v>7207</v>
      </c>
      <c r="Y1417" s="29"/>
      <c r="Z1417" s="45">
        <v>321.66462064851379</v>
      </c>
      <c r="AA1417" s="30"/>
    </row>
    <row r="1418" spans="1:27">
      <c r="A1418" s="26" t="s">
        <v>3059</v>
      </c>
      <c r="B1418" s="26" t="s">
        <v>3060</v>
      </c>
      <c r="D1418" s="26" t="s">
        <v>5115</v>
      </c>
      <c r="E1418" s="26" t="s">
        <v>173</v>
      </c>
      <c r="F1418" s="44">
        <v>14174852</v>
      </c>
      <c r="Q1418" s="31" t="s">
        <v>6694</v>
      </c>
      <c r="R1418" s="31" t="s">
        <v>6694</v>
      </c>
      <c r="S1418" s="31" t="s">
        <v>6694</v>
      </c>
      <c r="U1418" s="25" t="s">
        <v>6715</v>
      </c>
      <c r="V1418" s="41">
        <v>44509</v>
      </c>
      <c r="W1418" s="47">
        <v>750</v>
      </c>
      <c r="X1418" s="18" t="s">
        <v>7325</v>
      </c>
      <c r="Y1418" s="29"/>
      <c r="Z1418" s="45">
        <v>698843.48207638797</v>
      </c>
      <c r="AA1418" s="30"/>
    </row>
    <row r="1419" spans="1:27">
      <c r="A1419" s="26" t="s">
        <v>1389</v>
      </c>
      <c r="B1419" s="26" t="s">
        <v>1390</v>
      </c>
      <c r="D1419" s="26" t="s">
        <v>1391</v>
      </c>
      <c r="E1419" s="26" t="s">
        <v>173</v>
      </c>
      <c r="F1419" s="44">
        <v>854153.07</v>
      </c>
      <c r="Q1419" s="31" t="s">
        <v>6694</v>
      </c>
      <c r="R1419" s="31" t="s">
        <v>6694</v>
      </c>
      <c r="S1419" s="31" t="s">
        <v>6694</v>
      </c>
      <c r="V1419" s="41">
        <v>44509</v>
      </c>
      <c r="W1419" s="47">
        <v>103</v>
      </c>
      <c r="X1419" s="18" t="s">
        <v>7181</v>
      </c>
      <c r="Y1419" s="29"/>
      <c r="Z1419" s="45">
        <v>42111.149073375629</v>
      </c>
      <c r="AA1419" s="30"/>
    </row>
    <row r="1420" spans="1:27">
      <c r="A1420" s="26" t="s">
        <v>4855</v>
      </c>
      <c r="B1420" s="26" t="s">
        <v>4856</v>
      </c>
      <c r="D1420" s="26" t="s">
        <v>4736</v>
      </c>
      <c r="E1420" s="26" t="s">
        <v>173</v>
      </c>
      <c r="F1420" s="44">
        <v>33171.58</v>
      </c>
      <c r="Q1420" s="31" t="s">
        <v>6694</v>
      </c>
      <c r="R1420" s="31" t="s">
        <v>6694</v>
      </c>
      <c r="S1420" s="31" t="s">
        <v>6694</v>
      </c>
      <c r="V1420" s="41">
        <v>44509</v>
      </c>
      <c r="W1420" s="47">
        <v>794</v>
      </c>
      <c r="X1420" s="18" t="s">
        <v>7341</v>
      </c>
      <c r="Y1420" s="29"/>
      <c r="Z1420" s="45">
        <v>1635.4133696193421</v>
      </c>
      <c r="AA1420" s="30"/>
    </row>
    <row r="1421" spans="1:27">
      <c r="A1421" s="26" t="s">
        <v>1178</v>
      </c>
      <c r="B1421" s="26" t="s">
        <v>1179</v>
      </c>
      <c r="D1421" s="26" t="s">
        <v>1180</v>
      </c>
      <c r="E1421" s="26" t="s">
        <v>173</v>
      </c>
      <c r="F1421" s="44">
        <v>261003.42</v>
      </c>
      <c r="Q1421" s="31" t="s">
        <v>6694</v>
      </c>
      <c r="R1421" s="31" t="s">
        <v>6694</v>
      </c>
      <c r="S1421" s="31" t="s">
        <v>6694</v>
      </c>
      <c r="V1421" s="41">
        <v>44509</v>
      </c>
      <c r="W1421" s="47">
        <v>76</v>
      </c>
      <c r="X1421" s="18" t="s">
        <v>7170</v>
      </c>
      <c r="Y1421" s="29"/>
      <c r="Z1421" s="45">
        <v>12867.897235656919</v>
      </c>
      <c r="AA1421" s="30"/>
    </row>
    <row r="1422" spans="1:27">
      <c r="A1422" s="26" t="s">
        <v>6716</v>
      </c>
      <c r="B1422" s="26" t="s">
        <v>6717</v>
      </c>
      <c r="D1422" s="26" t="s">
        <v>6718</v>
      </c>
      <c r="E1422" s="26" t="s">
        <v>173</v>
      </c>
      <c r="F1422" s="44">
        <v>23192.84</v>
      </c>
      <c r="Q1422" s="31" t="s">
        <v>6694</v>
      </c>
      <c r="R1422" s="31" t="s">
        <v>6694</v>
      </c>
      <c r="S1422" s="31" t="s">
        <v>6694</v>
      </c>
      <c r="V1422" s="41">
        <v>44509</v>
      </c>
      <c r="W1422" s="47">
        <v>1544</v>
      </c>
      <c r="X1422" s="18" t="s">
        <v>8391</v>
      </c>
      <c r="Y1422" s="29"/>
      <c r="Z1422" s="45">
        <v>1143.4451001562861</v>
      </c>
      <c r="AA1422" s="30"/>
    </row>
    <row r="1423" spans="1:27">
      <c r="A1423" s="26" t="s">
        <v>6120</v>
      </c>
      <c r="B1423" s="26" t="s">
        <v>6121</v>
      </c>
      <c r="C1423" s="26" t="s">
        <v>174</v>
      </c>
      <c r="D1423" s="26" t="s">
        <v>173</v>
      </c>
      <c r="E1423" s="26">
        <v>5000</v>
      </c>
      <c r="F1423" s="44">
        <v>5000</v>
      </c>
      <c r="Q1423" s="31" t="s">
        <v>6719</v>
      </c>
      <c r="R1423" s="31" t="s">
        <v>6719</v>
      </c>
      <c r="S1423" s="31" t="s">
        <v>6719</v>
      </c>
      <c r="V1423" s="41">
        <v>44510</v>
      </c>
      <c r="W1423" s="47">
        <v>1442</v>
      </c>
      <c r="X1423" s="18" t="s">
        <v>7443</v>
      </c>
      <c r="Y1423" s="29"/>
      <c r="Z1423" s="45">
        <v>244.25750603316041</v>
      </c>
      <c r="AA1423" s="30"/>
    </row>
    <row r="1424" spans="1:27">
      <c r="A1424" s="26" t="s">
        <v>4604</v>
      </c>
      <c r="B1424" s="26" t="s">
        <v>4605</v>
      </c>
      <c r="D1424" s="26" t="s">
        <v>174</v>
      </c>
      <c r="E1424" s="26">
        <v>28937.83</v>
      </c>
      <c r="F1424" s="44">
        <v>28937.83</v>
      </c>
      <c r="Q1424" s="31" t="s">
        <v>6719</v>
      </c>
      <c r="R1424" s="31" t="s">
        <v>6719</v>
      </c>
      <c r="S1424" s="31" t="s">
        <v>6719</v>
      </c>
      <c r="V1424" s="41">
        <v>44510</v>
      </c>
      <c r="W1424" s="47">
        <v>715</v>
      </c>
      <c r="X1424" s="18" t="s">
        <v>7316</v>
      </c>
      <c r="Y1424" s="29"/>
      <c r="Z1424" s="45">
        <v>1413.6564371623142</v>
      </c>
      <c r="AA1424" s="30"/>
    </row>
    <row r="1425" spans="1:27">
      <c r="A1425" s="26" t="s">
        <v>4315</v>
      </c>
      <c r="B1425" s="26" t="s">
        <v>4316</v>
      </c>
      <c r="D1425" s="26" t="s">
        <v>174</v>
      </c>
      <c r="E1425" s="26">
        <v>4031.46</v>
      </c>
      <c r="F1425" s="44">
        <v>4031.46</v>
      </c>
      <c r="Q1425" s="31" t="s">
        <v>6719</v>
      </c>
      <c r="R1425" s="31" t="s">
        <v>6719</v>
      </c>
      <c r="S1425" s="31" t="s">
        <v>6719</v>
      </c>
      <c r="V1425" s="41">
        <v>44510</v>
      </c>
      <c r="W1425" s="47">
        <v>1089</v>
      </c>
      <c r="X1425" s="18" t="s">
        <v>7404</v>
      </c>
      <c r="Y1425" s="29"/>
      <c r="Z1425" s="45">
        <v>196.94287305448898</v>
      </c>
      <c r="AA1425" s="30"/>
    </row>
    <row r="1426" spans="1:27">
      <c r="A1426" s="26" t="s">
        <v>5362</v>
      </c>
      <c r="B1426" s="26" t="s">
        <v>5363</v>
      </c>
      <c r="D1426" s="26" t="s">
        <v>174</v>
      </c>
      <c r="E1426" s="26">
        <v>300000</v>
      </c>
      <c r="F1426" s="44">
        <v>300000</v>
      </c>
      <c r="Q1426" s="31" t="s">
        <v>6719</v>
      </c>
      <c r="R1426" s="31" t="s">
        <v>6719</v>
      </c>
      <c r="S1426" s="31" t="s">
        <v>6719</v>
      </c>
      <c r="V1426" s="41">
        <v>44510</v>
      </c>
      <c r="W1426" s="47">
        <v>1294</v>
      </c>
      <c r="X1426" s="18" t="s">
        <v>7429</v>
      </c>
      <c r="Y1426" s="29"/>
      <c r="Z1426" s="45">
        <v>14655.450361989626</v>
      </c>
      <c r="AA1426" s="30"/>
    </row>
    <row r="1427" spans="1:27">
      <c r="A1427" s="26" t="s">
        <v>948</v>
      </c>
      <c r="B1427" s="26" t="s">
        <v>949</v>
      </c>
      <c r="D1427" s="26" t="s">
        <v>174</v>
      </c>
      <c r="E1427" s="26">
        <v>51.07</v>
      </c>
      <c r="F1427" s="44">
        <v>51.07</v>
      </c>
      <c r="Q1427" s="31" t="s">
        <v>6719</v>
      </c>
      <c r="R1427" s="31" t="s">
        <v>6719</v>
      </c>
      <c r="S1427" s="31" t="s">
        <v>6719</v>
      </c>
      <c r="V1427" s="41">
        <v>44510</v>
      </c>
      <c r="W1427" s="47">
        <v>164</v>
      </c>
      <c r="X1427" s="18" t="s">
        <v>7210</v>
      </c>
      <c r="Y1427" s="29"/>
      <c r="Z1427" s="45">
        <v>2.4948461666227004</v>
      </c>
      <c r="AA1427" s="30"/>
    </row>
    <row r="1428" spans="1:27">
      <c r="A1428" s="26" t="s">
        <v>1332</v>
      </c>
      <c r="B1428" s="26" t="s">
        <v>1333</v>
      </c>
      <c r="D1428" s="26" t="s">
        <v>174</v>
      </c>
      <c r="E1428" s="26">
        <v>440747.56</v>
      </c>
      <c r="F1428" s="44">
        <v>440747.56</v>
      </c>
      <c r="Q1428" s="31" t="s">
        <v>6719</v>
      </c>
      <c r="R1428" s="31" t="s">
        <v>6719</v>
      </c>
      <c r="S1428" s="31" t="s">
        <v>6719</v>
      </c>
      <c r="V1428" s="41">
        <v>44510</v>
      </c>
      <c r="W1428" s="47">
        <v>197</v>
      </c>
      <c r="X1428" s="18" t="s">
        <v>8230</v>
      </c>
      <c r="Y1428" s="29"/>
      <c r="Z1428" s="45">
        <v>21531.179959160145</v>
      </c>
      <c r="AA1428" s="30"/>
    </row>
    <row r="1429" spans="1:27">
      <c r="A1429" s="26" t="s">
        <v>5227</v>
      </c>
      <c r="B1429" s="26" t="s">
        <v>5228</v>
      </c>
      <c r="D1429" s="26" t="s">
        <v>174</v>
      </c>
      <c r="E1429" s="26">
        <v>30966.41</v>
      </c>
      <c r="F1429" s="44">
        <v>30966.41</v>
      </c>
      <c r="Q1429" s="31" t="s">
        <v>6719</v>
      </c>
      <c r="R1429" s="31" t="s">
        <v>6719</v>
      </c>
      <c r="S1429" s="31" t="s">
        <v>6719</v>
      </c>
      <c r="V1429" s="41">
        <v>44510</v>
      </c>
      <c r="W1429" s="47">
        <v>1599</v>
      </c>
      <c r="X1429" s="18" t="s">
        <v>7458</v>
      </c>
      <c r="Y1429" s="29"/>
      <c r="Z1429" s="45">
        <v>1512.7556154800639</v>
      </c>
      <c r="AA1429" s="30"/>
    </row>
    <row r="1430" spans="1:27">
      <c r="A1430" s="26" t="s">
        <v>6720</v>
      </c>
      <c r="B1430" s="26" t="s">
        <v>6721</v>
      </c>
      <c r="D1430" s="26" t="s">
        <v>174</v>
      </c>
      <c r="E1430" s="26">
        <v>5008.2700000000004</v>
      </c>
      <c r="F1430" s="44">
        <v>5008.2700000000004</v>
      </c>
      <c r="Q1430" s="31" t="s">
        <v>6719</v>
      </c>
      <c r="R1430" s="31" t="s">
        <v>6719</v>
      </c>
      <c r="S1430" s="31" t="s">
        <v>6719</v>
      </c>
      <c r="V1430" s="41">
        <v>44510</v>
      </c>
      <c r="W1430" s="47">
        <v>741</v>
      </c>
      <c r="X1430" s="18" t="s">
        <v>7321</v>
      </c>
      <c r="Y1430" s="29"/>
      <c r="Z1430" s="45">
        <v>244.66150794813927</v>
      </c>
      <c r="AA1430" s="30"/>
    </row>
    <row r="1431" spans="1:27">
      <c r="A1431" s="26" t="s">
        <v>6720</v>
      </c>
      <c r="B1431" s="26" t="s">
        <v>6721</v>
      </c>
      <c r="D1431" s="26" t="s">
        <v>174</v>
      </c>
      <c r="E1431" s="26">
        <v>250.41</v>
      </c>
      <c r="F1431" s="44">
        <v>250.41</v>
      </c>
      <c r="Q1431" s="31" t="s">
        <v>6719</v>
      </c>
      <c r="R1431" s="31" t="s">
        <v>6719</v>
      </c>
      <c r="S1431" s="31" t="s">
        <v>6719</v>
      </c>
      <c r="V1431" s="41">
        <v>44510</v>
      </c>
      <c r="W1431" s="47">
        <v>741</v>
      </c>
      <c r="X1431" s="18" t="s">
        <v>7321</v>
      </c>
      <c r="Y1431" s="29"/>
      <c r="Z1431" s="45">
        <v>12.23290441715274</v>
      </c>
      <c r="AA1431" s="30"/>
    </row>
    <row r="1432" spans="1:27">
      <c r="A1432" s="26" t="s">
        <v>6722</v>
      </c>
      <c r="B1432" s="26" t="s">
        <v>6723</v>
      </c>
      <c r="D1432" s="26" t="s">
        <v>174</v>
      </c>
      <c r="E1432" s="26">
        <v>43442.28</v>
      </c>
      <c r="F1432" s="44">
        <v>43442.28</v>
      </c>
      <c r="Q1432" s="31" t="s">
        <v>6719</v>
      </c>
      <c r="R1432" s="31" t="s">
        <v>6719</v>
      </c>
      <c r="S1432" s="31" t="s">
        <v>6719</v>
      </c>
      <c r="V1432" s="41">
        <v>44510</v>
      </c>
      <c r="W1432" s="47">
        <v>1462</v>
      </c>
      <c r="X1432" s="18" t="s">
        <v>7447</v>
      </c>
      <c r="Y1432" s="29"/>
      <c r="Z1432" s="45">
        <v>2122.2205938388488</v>
      </c>
      <c r="AA1432" s="30"/>
    </row>
    <row r="1433" spans="1:27">
      <c r="A1433" s="26" t="s">
        <v>6724</v>
      </c>
      <c r="B1433" s="26" t="s">
        <v>6725</v>
      </c>
      <c r="D1433" s="26" t="s">
        <v>174</v>
      </c>
      <c r="E1433" s="26">
        <v>1581.75</v>
      </c>
      <c r="F1433" s="44">
        <v>1581.75</v>
      </c>
      <c r="Q1433" s="31" t="s">
        <v>6719</v>
      </c>
      <c r="R1433" s="31" t="s">
        <v>6719</v>
      </c>
      <c r="S1433" s="31" t="s">
        <v>6719</v>
      </c>
      <c r="V1433" s="41">
        <v>44510</v>
      </c>
      <c r="W1433" s="47">
        <v>691</v>
      </c>
      <c r="X1433" s="18" t="s">
        <v>7308</v>
      </c>
      <c r="Y1433" s="29"/>
      <c r="Z1433" s="45">
        <v>77.270862033590305</v>
      </c>
      <c r="AA1433" s="30"/>
    </row>
    <row r="1434" spans="1:27">
      <c r="A1434" s="26" t="s">
        <v>1051</v>
      </c>
      <c r="B1434" s="26" t="s">
        <v>1052</v>
      </c>
      <c r="D1434" s="26" t="s">
        <v>174</v>
      </c>
      <c r="E1434" s="26">
        <v>142325.53</v>
      </c>
      <c r="F1434" s="44">
        <v>142325.53</v>
      </c>
      <c r="Q1434" s="31" t="s">
        <v>6719</v>
      </c>
      <c r="R1434" s="31" t="s">
        <v>6719</v>
      </c>
      <c r="S1434" s="31" t="s">
        <v>6719</v>
      </c>
      <c r="V1434" s="41">
        <v>44510</v>
      </c>
      <c r="W1434" s="47">
        <v>150</v>
      </c>
      <c r="X1434" s="18" t="s">
        <v>7202</v>
      </c>
      <c r="Y1434" s="29"/>
      <c r="Z1434" s="45">
        <v>6952.8158005295509</v>
      </c>
      <c r="AA1434" s="30"/>
    </row>
    <row r="1435" spans="1:27">
      <c r="A1435" s="26" t="s">
        <v>3846</v>
      </c>
      <c r="B1435" s="26" t="s">
        <v>3847</v>
      </c>
      <c r="D1435" s="26" t="s">
        <v>174</v>
      </c>
      <c r="E1435" s="26">
        <v>90000</v>
      </c>
      <c r="F1435" s="44">
        <v>90000</v>
      </c>
      <c r="Q1435" s="31" t="s">
        <v>6719</v>
      </c>
      <c r="R1435" s="31" t="s">
        <v>6719</v>
      </c>
      <c r="S1435" s="31" t="s">
        <v>6719</v>
      </c>
      <c r="V1435" s="41">
        <v>44510</v>
      </c>
      <c r="W1435" s="47">
        <v>472</v>
      </c>
      <c r="X1435" s="18" t="s">
        <v>7282</v>
      </c>
      <c r="Y1435" s="29"/>
      <c r="Z1435" s="45">
        <v>4396.6351085968872</v>
      </c>
      <c r="AA1435" s="30"/>
    </row>
    <row r="1436" spans="1:27">
      <c r="A1436" s="26" t="s">
        <v>417</v>
      </c>
      <c r="B1436" s="26" t="s">
        <v>418</v>
      </c>
      <c r="D1436" s="26" t="s">
        <v>174</v>
      </c>
      <c r="E1436" s="26">
        <v>19323.45</v>
      </c>
      <c r="F1436" s="44">
        <v>19323.45</v>
      </c>
      <c r="Q1436" s="31" t="s">
        <v>6719</v>
      </c>
      <c r="R1436" s="31" t="s">
        <v>6719</v>
      </c>
      <c r="S1436" s="31" t="s">
        <v>6719</v>
      </c>
      <c r="V1436" s="41">
        <v>44510</v>
      </c>
      <c r="W1436" s="47">
        <v>332</v>
      </c>
      <c r="X1436" s="18" t="s">
        <v>7250</v>
      </c>
      <c r="Y1436" s="29"/>
      <c r="Z1436" s="45">
        <v>943.97954099129481</v>
      </c>
      <c r="AA1436" s="30"/>
    </row>
    <row r="1437" spans="1:27">
      <c r="A1437" s="26" t="s">
        <v>1240</v>
      </c>
      <c r="B1437" s="26" t="s">
        <v>1241</v>
      </c>
      <c r="D1437" s="26" t="s">
        <v>174</v>
      </c>
      <c r="E1437" s="26">
        <v>313591.67999999999</v>
      </c>
      <c r="F1437" s="44">
        <v>313591.67999999999</v>
      </c>
      <c r="Q1437" s="31" t="s">
        <v>6719</v>
      </c>
      <c r="R1437" s="31" t="s">
        <v>6719</v>
      </c>
      <c r="S1437" s="31" t="s">
        <v>6719</v>
      </c>
      <c r="V1437" s="41">
        <v>44510</v>
      </c>
      <c r="W1437" s="47">
        <v>298</v>
      </c>
      <c r="X1437" s="18" t="s">
        <v>7242</v>
      </c>
      <c r="Y1437" s="29"/>
      <c r="Z1437" s="45">
        <v>15319.424333909781</v>
      </c>
      <c r="AA1437" s="30"/>
    </row>
    <row r="1438" spans="1:27">
      <c r="A1438" s="26" t="s">
        <v>1128</v>
      </c>
      <c r="B1438" s="26" t="s">
        <v>1129</v>
      </c>
      <c r="D1438" s="26" t="s">
        <v>174</v>
      </c>
      <c r="E1438" s="26">
        <v>28681.11</v>
      </c>
      <c r="F1438" s="44">
        <v>28681.11</v>
      </c>
      <c r="Q1438" s="31" t="s">
        <v>6719</v>
      </c>
      <c r="R1438" s="31" t="s">
        <v>6719</v>
      </c>
      <c r="S1438" s="31" t="s">
        <v>6719</v>
      </c>
      <c r="V1438" s="41">
        <v>44510</v>
      </c>
      <c r="W1438" s="47">
        <v>243</v>
      </c>
      <c r="X1438" s="18" t="s">
        <v>7227</v>
      </c>
      <c r="Y1438" s="29"/>
      <c r="Z1438" s="45">
        <v>1401.1152797725476</v>
      </c>
      <c r="AA1438" s="30"/>
    </row>
    <row r="1439" spans="1:27">
      <c r="A1439" s="26" t="s">
        <v>913</v>
      </c>
      <c r="B1439" s="26" t="s">
        <v>914</v>
      </c>
      <c r="D1439" s="26" t="s">
        <v>174</v>
      </c>
      <c r="E1439" s="26">
        <v>215000</v>
      </c>
      <c r="F1439" s="44">
        <v>215000</v>
      </c>
      <c r="Q1439" s="31" t="s">
        <v>6719</v>
      </c>
      <c r="R1439" s="31" t="s">
        <v>6719</v>
      </c>
      <c r="S1439" s="31" t="s">
        <v>6719</v>
      </c>
      <c r="V1439" s="41">
        <v>44510</v>
      </c>
      <c r="W1439" s="47">
        <v>152</v>
      </c>
      <c r="X1439" s="18" t="s">
        <v>7203</v>
      </c>
      <c r="Y1439" s="29"/>
      <c r="Z1439" s="45">
        <v>10503.072759425899</v>
      </c>
      <c r="AA1439" s="30"/>
    </row>
    <row r="1440" spans="1:27">
      <c r="A1440" s="26" t="s">
        <v>6726</v>
      </c>
      <c r="B1440" s="26" t="s">
        <v>6727</v>
      </c>
      <c r="C1440" s="26" t="s">
        <v>174</v>
      </c>
      <c r="D1440" s="26" t="s">
        <v>6728</v>
      </c>
      <c r="E1440" s="26" t="s">
        <v>173</v>
      </c>
      <c r="F1440" s="44">
        <v>2622.06</v>
      </c>
      <c r="G1440" s="26" t="s">
        <v>174</v>
      </c>
      <c r="H1440" s="26" t="s">
        <v>6729</v>
      </c>
      <c r="I1440" s="26" t="s">
        <v>174</v>
      </c>
      <c r="K1440" s="26" t="s">
        <v>6730</v>
      </c>
      <c r="L1440" s="26" t="s">
        <v>196</v>
      </c>
      <c r="M1440" s="26" t="s">
        <v>178</v>
      </c>
      <c r="N1440" s="26" t="s">
        <v>255</v>
      </c>
      <c r="O1440" s="26" t="s">
        <v>6731</v>
      </c>
      <c r="P1440" s="26" t="s">
        <v>6732</v>
      </c>
      <c r="Q1440" s="31" t="s">
        <v>6719</v>
      </c>
      <c r="R1440" s="31" t="s">
        <v>6719</v>
      </c>
      <c r="S1440" s="31" t="s">
        <v>6719</v>
      </c>
      <c r="T1440" s="26" t="s">
        <v>6733</v>
      </c>
      <c r="V1440" s="41">
        <v>44510</v>
      </c>
      <c r="W1440" s="47">
        <v>793</v>
      </c>
      <c r="X1440" s="18" t="s">
        <v>7340</v>
      </c>
      <c r="Y1440" s="29"/>
      <c r="Z1440" s="45">
        <v>128.09156725386171</v>
      </c>
      <c r="AA1440" s="30"/>
    </row>
    <row r="1441" spans="1:27">
      <c r="A1441" s="26" t="s">
        <v>4190</v>
      </c>
      <c r="B1441" s="26" t="s">
        <v>4191</v>
      </c>
      <c r="C1441" s="26" t="s">
        <v>192</v>
      </c>
      <c r="D1441" s="26" t="s">
        <v>6734</v>
      </c>
      <c r="E1441" s="26" t="s">
        <v>173</v>
      </c>
      <c r="F1441" s="44">
        <v>78483.839999999997</v>
      </c>
      <c r="G1441" s="26" t="s">
        <v>174</v>
      </c>
      <c r="H1441" s="26" t="s">
        <v>6735</v>
      </c>
      <c r="I1441" s="26" t="s">
        <v>174</v>
      </c>
      <c r="K1441" s="26" t="s">
        <v>6736</v>
      </c>
      <c r="L1441" s="26" t="s">
        <v>241</v>
      </c>
      <c r="M1441" s="26" t="s">
        <v>178</v>
      </c>
      <c r="N1441" s="26" t="s">
        <v>120</v>
      </c>
      <c r="O1441" s="26" t="s">
        <v>6737</v>
      </c>
      <c r="P1441" s="26" t="s">
        <v>6738</v>
      </c>
      <c r="Q1441" s="31" t="s">
        <v>6719</v>
      </c>
      <c r="R1441" s="31" t="s">
        <v>6719</v>
      </c>
      <c r="S1441" s="31" t="s">
        <v>6719</v>
      </c>
      <c r="T1441" s="26" t="s">
        <v>6739</v>
      </c>
      <c r="V1441" s="41">
        <v>44510</v>
      </c>
      <c r="W1441" s="47">
        <v>791</v>
      </c>
      <c r="X1441" s="18" t="s">
        <v>7339</v>
      </c>
      <c r="Y1441" s="29"/>
      <c r="Z1441" s="45">
        <v>3834.053404461119</v>
      </c>
      <c r="AA1441" s="30"/>
    </row>
    <row r="1442" spans="1:27">
      <c r="A1442" s="26" t="s">
        <v>6740</v>
      </c>
      <c r="B1442" s="26" t="s">
        <v>6741</v>
      </c>
      <c r="C1442" s="26" t="s">
        <v>192</v>
      </c>
      <c r="D1442" s="26" t="s">
        <v>6742</v>
      </c>
      <c r="E1442" s="26" t="s">
        <v>173</v>
      </c>
      <c r="F1442" s="44">
        <v>1017400</v>
      </c>
      <c r="G1442" s="26" t="s">
        <v>174</v>
      </c>
      <c r="H1442" s="26" t="s">
        <v>4275</v>
      </c>
      <c r="I1442" s="26" t="s">
        <v>174</v>
      </c>
      <c r="K1442" s="26" t="s">
        <v>6743</v>
      </c>
      <c r="L1442" s="26" t="s">
        <v>177</v>
      </c>
      <c r="M1442" s="26" t="s">
        <v>178</v>
      </c>
      <c r="N1442" s="26" t="s">
        <v>179</v>
      </c>
      <c r="O1442" s="26" t="s">
        <v>6744</v>
      </c>
      <c r="P1442" s="26" t="s">
        <v>6745</v>
      </c>
      <c r="Q1442" s="31" t="s">
        <v>6719</v>
      </c>
      <c r="R1442" s="31" t="s">
        <v>6719</v>
      </c>
      <c r="S1442" s="31" t="s">
        <v>6719</v>
      </c>
      <c r="T1442" s="26" t="s">
        <v>6746</v>
      </c>
      <c r="V1442" s="41">
        <v>44510</v>
      </c>
      <c r="W1442" s="47">
        <v>996</v>
      </c>
      <c r="X1442" s="18" t="s">
        <v>7390</v>
      </c>
      <c r="Y1442" s="29"/>
      <c r="Z1442" s="45">
        <v>49701.51732762748</v>
      </c>
      <c r="AA1442" s="30"/>
    </row>
    <row r="1443" spans="1:27">
      <c r="A1443" s="26" t="s">
        <v>6747</v>
      </c>
      <c r="B1443" s="26" t="s">
        <v>6748</v>
      </c>
      <c r="C1443" s="26" t="s">
        <v>174</v>
      </c>
      <c r="D1443" s="26" t="s">
        <v>6749</v>
      </c>
      <c r="E1443" s="26" t="s">
        <v>173</v>
      </c>
      <c r="F1443" s="44">
        <v>548</v>
      </c>
      <c r="G1443" s="26" t="s">
        <v>174</v>
      </c>
      <c r="H1443" s="26" t="s">
        <v>6750</v>
      </c>
      <c r="I1443" s="26" t="s">
        <v>174</v>
      </c>
      <c r="K1443" s="26" t="s">
        <v>6751</v>
      </c>
      <c r="L1443" s="26" t="s">
        <v>264</v>
      </c>
      <c r="M1443" s="26" t="s">
        <v>178</v>
      </c>
      <c r="N1443" s="26" t="s">
        <v>255</v>
      </c>
      <c r="O1443" s="26" t="s">
        <v>6752</v>
      </c>
      <c r="P1443" s="26" t="s">
        <v>6753</v>
      </c>
      <c r="Q1443" s="31" t="s">
        <v>6719</v>
      </c>
      <c r="R1443" s="31" t="s">
        <v>6719</v>
      </c>
      <c r="S1443" s="31" t="s">
        <v>6719</v>
      </c>
      <c r="T1443" s="26" t="s">
        <v>6754</v>
      </c>
      <c r="V1443" s="41">
        <v>44510</v>
      </c>
      <c r="W1443" s="47">
        <v>1640</v>
      </c>
      <c r="X1443" s="18" t="s">
        <v>7462</v>
      </c>
      <c r="Y1443" s="29"/>
      <c r="Z1443" s="45">
        <v>26.770622661234381</v>
      </c>
      <c r="AA1443" s="30"/>
    </row>
    <row r="1444" spans="1:27">
      <c r="A1444" s="26" t="s">
        <v>1218</v>
      </c>
      <c r="B1444" s="26" t="s">
        <v>1219</v>
      </c>
      <c r="C1444" s="26" t="s">
        <v>174</v>
      </c>
      <c r="D1444" s="26" t="s">
        <v>1220</v>
      </c>
      <c r="E1444" s="26" t="s">
        <v>173</v>
      </c>
      <c r="F1444" s="44">
        <v>319440.58</v>
      </c>
      <c r="G1444" s="26" t="s">
        <v>174</v>
      </c>
      <c r="H1444" s="26" t="s">
        <v>6755</v>
      </c>
      <c r="I1444" s="26" t="s">
        <v>174</v>
      </c>
      <c r="K1444" s="26" t="s">
        <v>6756</v>
      </c>
      <c r="L1444" s="26" t="s">
        <v>502</v>
      </c>
      <c r="M1444" s="26" t="s">
        <v>178</v>
      </c>
      <c r="N1444" s="26" t="s">
        <v>255</v>
      </c>
      <c r="O1444" s="26" t="s">
        <v>6757</v>
      </c>
      <c r="P1444" s="26" t="s">
        <v>6758</v>
      </c>
      <c r="Q1444" s="31" t="s">
        <v>6719</v>
      </c>
      <c r="R1444" s="31" t="s">
        <v>6719</v>
      </c>
      <c r="S1444" s="31" t="s">
        <v>6719</v>
      </c>
      <c r="T1444" s="26" t="s">
        <v>6759</v>
      </c>
      <c r="V1444" s="41">
        <v>44510</v>
      </c>
      <c r="W1444" s="47">
        <v>101</v>
      </c>
      <c r="X1444" s="18" t="s">
        <v>7179</v>
      </c>
      <c r="Y1444" s="29"/>
      <c r="Z1444" s="45">
        <v>15605.151879317253</v>
      </c>
      <c r="AA1444" s="30"/>
    </row>
    <row r="1445" spans="1:27">
      <c r="A1445" s="26" t="s">
        <v>1507</v>
      </c>
      <c r="B1445" s="26" t="s">
        <v>1508</v>
      </c>
      <c r="C1445" s="26" t="s">
        <v>174</v>
      </c>
      <c r="D1445" s="26" t="s">
        <v>1509</v>
      </c>
      <c r="E1445" s="26" t="s">
        <v>173</v>
      </c>
      <c r="F1445" s="44">
        <v>97809.06</v>
      </c>
      <c r="G1445" s="26" t="s">
        <v>174</v>
      </c>
      <c r="H1445" s="26" t="s">
        <v>6760</v>
      </c>
      <c r="I1445" s="26" t="s">
        <v>174</v>
      </c>
      <c r="K1445" s="26" t="s">
        <v>6761</v>
      </c>
      <c r="L1445" s="26" t="s">
        <v>6762</v>
      </c>
      <c r="M1445" s="26" t="s">
        <v>178</v>
      </c>
      <c r="N1445" s="26" t="s">
        <v>1513</v>
      </c>
      <c r="O1445" s="26" t="s">
        <v>6763</v>
      </c>
      <c r="P1445" s="26" t="s">
        <v>6764</v>
      </c>
      <c r="Q1445" s="31" t="s">
        <v>6719</v>
      </c>
      <c r="R1445" s="31" t="s">
        <v>6719</v>
      </c>
      <c r="S1445" s="31" t="s">
        <v>6719</v>
      </c>
      <c r="T1445" s="26" t="s">
        <v>6765</v>
      </c>
      <c r="V1445" s="41">
        <v>44510</v>
      </c>
      <c r="W1445" s="47">
        <v>181</v>
      </c>
      <c r="X1445" s="18" t="s">
        <v>7213</v>
      </c>
      <c r="Y1445" s="29"/>
      <c r="Z1445" s="45">
        <v>4778.1194126095497</v>
      </c>
      <c r="AA1445" s="30"/>
    </row>
    <row r="1446" spans="1:27">
      <c r="A1446" s="26" t="s">
        <v>1967</v>
      </c>
      <c r="B1446" s="26" t="s">
        <v>1968</v>
      </c>
      <c r="C1446" s="26" t="s">
        <v>174</v>
      </c>
      <c r="D1446" s="26" t="s">
        <v>1969</v>
      </c>
      <c r="E1446" s="26" t="s">
        <v>173</v>
      </c>
      <c r="F1446" s="44">
        <v>63799.05</v>
      </c>
      <c r="G1446" s="26" t="s">
        <v>174</v>
      </c>
      <c r="H1446" s="26" t="s">
        <v>6766</v>
      </c>
      <c r="I1446" s="26" t="s">
        <v>174</v>
      </c>
      <c r="K1446" s="26" t="s">
        <v>6767</v>
      </c>
      <c r="L1446" s="26" t="s">
        <v>926</v>
      </c>
      <c r="M1446" s="26" t="s">
        <v>178</v>
      </c>
      <c r="N1446" s="26" t="s">
        <v>255</v>
      </c>
      <c r="O1446" s="26" t="s">
        <v>6768</v>
      </c>
      <c r="P1446" s="26" t="s">
        <v>6769</v>
      </c>
      <c r="Q1446" s="31" t="s">
        <v>6719</v>
      </c>
      <c r="R1446" s="31" t="s">
        <v>6719</v>
      </c>
      <c r="S1446" s="31" t="s">
        <v>6719</v>
      </c>
      <c r="T1446" s="26" t="s">
        <v>6770</v>
      </c>
      <c r="V1446" s="41">
        <v>44510</v>
      </c>
      <c r="W1446" s="47">
        <v>330</v>
      </c>
      <c r="X1446" s="18" t="s">
        <v>46</v>
      </c>
      <c r="Y1446" s="29"/>
      <c r="Z1446" s="45">
        <v>3116.6793680569808</v>
      </c>
      <c r="AA1446" s="30"/>
    </row>
    <row r="1447" spans="1:27">
      <c r="A1447" s="26" t="s">
        <v>6771</v>
      </c>
      <c r="B1447" s="26" t="s">
        <v>6772</v>
      </c>
      <c r="C1447" s="26" t="s">
        <v>174</v>
      </c>
      <c r="D1447" s="26" t="s">
        <v>6773</v>
      </c>
      <c r="E1447" s="26" t="s">
        <v>173</v>
      </c>
      <c r="F1447" s="44">
        <v>89126.73</v>
      </c>
      <c r="G1447" s="26" t="s">
        <v>174</v>
      </c>
      <c r="H1447" s="26" t="s">
        <v>6774</v>
      </c>
      <c r="I1447" s="26" t="s">
        <v>174</v>
      </c>
      <c r="K1447" s="26" t="s">
        <v>6775</v>
      </c>
      <c r="L1447" s="26" t="s">
        <v>6776</v>
      </c>
      <c r="M1447" s="26" t="s">
        <v>178</v>
      </c>
      <c r="N1447" s="26" t="s">
        <v>255</v>
      </c>
      <c r="O1447" s="26" t="s">
        <v>6777</v>
      </c>
      <c r="P1447" s="26" t="s">
        <v>6778</v>
      </c>
      <c r="Q1447" s="31" t="s">
        <v>6719</v>
      </c>
      <c r="R1447" s="31" t="s">
        <v>6719</v>
      </c>
      <c r="S1447" s="31" t="s">
        <v>6719</v>
      </c>
      <c r="T1447" s="26" t="s">
        <v>6779</v>
      </c>
      <c r="V1447" s="41">
        <v>44510</v>
      </c>
      <c r="W1447" s="47">
        <v>1118</v>
      </c>
      <c r="X1447" s="18" t="s">
        <v>8261</v>
      </c>
      <c r="Y1447" s="29"/>
      <c r="Z1447" s="45">
        <v>4353.9745581381721</v>
      </c>
      <c r="AA1447" s="30"/>
    </row>
    <row r="1448" spans="1:27">
      <c r="A1448" s="26" t="s">
        <v>1117</v>
      </c>
      <c r="B1448" s="26" t="s">
        <v>1118</v>
      </c>
      <c r="C1448" s="26" t="s">
        <v>192</v>
      </c>
      <c r="D1448" s="26" t="s">
        <v>1119</v>
      </c>
      <c r="E1448" s="26" t="s">
        <v>173</v>
      </c>
      <c r="F1448" s="44">
        <v>2620.88</v>
      </c>
      <c r="G1448" s="26" t="s">
        <v>174</v>
      </c>
      <c r="H1448" s="26" t="s">
        <v>1614</v>
      </c>
      <c r="I1448" s="26" t="s">
        <v>174</v>
      </c>
      <c r="K1448" s="26" t="s">
        <v>6780</v>
      </c>
      <c r="L1448" s="26" t="s">
        <v>177</v>
      </c>
      <c r="M1448" s="26" t="s">
        <v>178</v>
      </c>
      <c r="N1448" s="26" t="s">
        <v>120</v>
      </c>
      <c r="O1448" s="26" t="s">
        <v>6781</v>
      </c>
      <c r="P1448" s="26" t="s">
        <v>6782</v>
      </c>
      <c r="Q1448" s="31" t="s">
        <v>6719</v>
      </c>
      <c r="R1448" s="31" t="s">
        <v>6719</v>
      </c>
      <c r="S1448" s="31" t="s">
        <v>6719</v>
      </c>
      <c r="T1448" s="26" t="s">
        <v>6783</v>
      </c>
      <c r="V1448" s="41">
        <v>44510</v>
      </c>
      <c r="W1448" s="47">
        <v>369</v>
      </c>
      <c r="X1448" s="18" t="s">
        <v>8108</v>
      </c>
      <c r="Y1448" s="29"/>
      <c r="Z1448" s="45">
        <v>128.0339224824379</v>
      </c>
      <c r="AA1448" s="30"/>
    </row>
    <row r="1449" spans="1:27">
      <c r="A1449" s="26" t="s">
        <v>6784</v>
      </c>
      <c r="B1449" s="26" t="s">
        <v>6785</v>
      </c>
      <c r="C1449" s="26" t="s">
        <v>174</v>
      </c>
      <c r="D1449" s="26" t="s">
        <v>3673</v>
      </c>
      <c r="E1449" s="26" t="s">
        <v>173</v>
      </c>
      <c r="F1449" s="44">
        <v>46369.19</v>
      </c>
      <c r="G1449" s="26" t="s">
        <v>174</v>
      </c>
      <c r="H1449" s="26" t="s">
        <v>6786</v>
      </c>
      <c r="I1449" s="26" t="s">
        <v>174</v>
      </c>
      <c r="K1449" s="26" t="s">
        <v>6787</v>
      </c>
      <c r="L1449" s="26" t="s">
        <v>6788</v>
      </c>
      <c r="M1449" s="26" t="s">
        <v>178</v>
      </c>
      <c r="N1449" s="26" t="s">
        <v>255</v>
      </c>
      <c r="O1449" s="26" t="s">
        <v>6789</v>
      </c>
      <c r="P1449" s="26" t="s">
        <v>6790</v>
      </c>
      <c r="Q1449" s="31" t="s">
        <v>6719</v>
      </c>
      <c r="R1449" s="31" t="s">
        <v>6719</v>
      </c>
      <c r="S1449" s="31" t="s">
        <v>6719</v>
      </c>
      <c r="T1449" s="26" t="s">
        <v>6791</v>
      </c>
      <c r="V1449" s="41">
        <v>44510</v>
      </c>
      <c r="W1449" s="47">
        <v>831</v>
      </c>
      <c r="X1449" s="18" t="s">
        <v>7354</v>
      </c>
      <c r="Y1449" s="29"/>
      <c r="Z1449" s="45">
        <v>2265.2045412355524</v>
      </c>
      <c r="AA1449" s="30"/>
    </row>
    <row r="1450" spans="1:27">
      <c r="A1450" s="26" t="s">
        <v>2408</v>
      </c>
      <c r="B1450" s="26" t="s">
        <v>2409</v>
      </c>
      <c r="F1450" s="44">
        <v>1574144.28</v>
      </c>
      <c r="Q1450" s="31" t="s">
        <v>6792</v>
      </c>
      <c r="R1450" s="31" t="s">
        <v>6792</v>
      </c>
      <c r="S1450" s="31" t="s">
        <v>6792</v>
      </c>
      <c r="V1450" s="41">
        <v>44511</v>
      </c>
      <c r="W1450" s="47">
        <v>98</v>
      </c>
      <c r="X1450" s="18" t="s">
        <v>7178</v>
      </c>
      <c r="Y1450" s="29"/>
      <c r="Z1450" s="45">
        <v>76918.099016867665</v>
      </c>
      <c r="AA1450" s="30"/>
    </row>
    <row r="1451" spans="1:27">
      <c r="A1451" s="26" t="s">
        <v>3228</v>
      </c>
      <c r="B1451" s="26" t="s">
        <v>3229</v>
      </c>
      <c r="F1451" s="44">
        <v>47572.05</v>
      </c>
      <c r="Q1451" s="31" t="s">
        <v>6792</v>
      </c>
      <c r="R1451" s="31" t="s">
        <v>6792</v>
      </c>
      <c r="S1451" s="31" t="s">
        <v>6792</v>
      </c>
      <c r="V1451" s="41">
        <v>44511</v>
      </c>
      <c r="W1451" s="47">
        <v>891</v>
      </c>
      <c r="X1451" s="18" t="s">
        <v>7364</v>
      </c>
      <c r="Y1451" s="29"/>
      <c r="Z1451" s="45">
        <v>2324.5338428160976</v>
      </c>
      <c r="AA1451" s="30"/>
    </row>
    <row r="1452" spans="1:27">
      <c r="A1452" s="26" t="s">
        <v>4764</v>
      </c>
      <c r="B1452" s="26" t="s">
        <v>4765</v>
      </c>
      <c r="F1452" s="44">
        <v>25000</v>
      </c>
      <c r="Q1452" s="31" t="s">
        <v>6792</v>
      </c>
      <c r="R1452" s="31" t="s">
        <v>6792</v>
      </c>
      <c r="S1452" s="31" t="s">
        <v>6792</v>
      </c>
      <c r="V1452" s="41">
        <v>44511</v>
      </c>
      <c r="W1452" s="47">
        <v>1403</v>
      </c>
      <c r="X1452" s="18" t="s">
        <v>7441</v>
      </c>
      <c r="Y1452" s="29"/>
      <c r="Z1452" s="45">
        <v>1221.5859116939976</v>
      </c>
      <c r="AA1452" s="30"/>
    </row>
    <row r="1453" spans="1:27">
      <c r="A1453" s="26" t="s">
        <v>242</v>
      </c>
      <c r="B1453" s="26" t="s">
        <v>243</v>
      </c>
      <c r="F1453" s="44">
        <v>1196055.31</v>
      </c>
      <c r="Q1453" s="31" t="s">
        <v>6792</v>
      </c>
      <c r="R1453" s="31" t="s">
        <v>6792</v>
      </c>
      <c r="S1453" s="31" t="s">
        <v>6792</v>
      </c>
      <c r="V1453" s="41">
        <v>44511</v>
      </c>
      <c r="W1453" s="47">
        <v>133</v>
      </c>
      <c r="X1453" s="18" t="s">
        <v>7193</v>
      </c>
      <c r="Y1453" s="29"/>
      <c r="Z1453" s="45">
        <v>58443.372652111881</v>
      </c>
      <c r="AA1453" s="30"/>
    </row>
    <row r="1454" spans="1:27">
      <c r="A1454" s="26" t="s">
        <v>2712</v>
      </c>
      <c r="B1454" s="26" t="s">
        <v>2713</v>
      </c>
      <c r="C1454" s="26" t="s">
        <v>192</v>
      </c>
      <c r="D1454" s="26" t="s">
        <v>2714</v>
      </c>
      <c r="E1454" s="26" t="s">
        <v>173</v>
      </c>
      <c r="F1454" s="44">
        <v>69060</v>
      </c>
      <c r="G1454" s="26" t="s">
        <v>174</v>
      </c>
      <c r="H1454" s="26" t="s">
        <v>1501</v>
      </c>
      <c r="I1454" s="26" t="s">
        <v>174</v>
      </c>
      <c r="K1454" s="26" t="s">
        <v>6793</v>
      </c>
      <c r="L1454" s="26" t="s">
        <v>264</v>
      </c>
      <c r="M1454" s="26" t="s">
        <v>178</v>
      </c>
      <c r="N1454" s="26" t="s">
        <v>120</v>
      </c>
      <c r="O1454" s="26" t="s">
        <v>6794</v>
      </c>
      <c r="P1454" s="26" t="s">
        <v>6795</v>
      </c>
      <c r="Q1454" s="31" t="s">
        <v>6792</v>
      </c>
      <c r="R1454" s="31" t="s">
        <v>6792</v>
      </c>
      <c r="S1454" s="31" t="s">
        <v>6792</v>
      </c>
      <c r="T1454" s="26" t="s">
        <v>6796</v>
      </c>
      <c r="V1454" s="41">
        <v>44511</v>
      </c>
      <c r="W1454" s="47">
        <v>533</v>
      </c>
      <c r="X1454" s="18" t="s">
        <v>103</v>
      </c>
      <c r="Y1454" s="29"/>
      <c r="Z1454" s="45">
        <v>3374.5089224634989</v>
      </c>
      <c r="AA1454" s="30"/>
    </row>
    <row r="1455" spans="1:27">
      <c r="A1455" s="26" t="s">
        <v>5280</v>
      </c>
      <c r="B1455" s="26" t="s">
        <v>5281</v>
      </c>
      <c r="C1455" s="26" t="s">
        <v>3121</v>
      </c>
      <c r="D1455" s="26" t="s">
        <v>5282</v>
      </c>
      <c r="E1455" s="26" t="s">
        <v>173</v>
      </c>
      <c r="F1455" s="44">
        <v>100000</v>
      </c>
      <c r="G1455" s="26" t="s">
        <v>174</v>
      </c>
      <c r="H1455" s="26" t="s">
        <v>6797</v>
      </c>
      <c r="I1455" s="26" t="s">
        <v>174</v>
      </c>
      <c r="K1455" s="26" t="s">
        <v>6798</v>
      </c>
      <c r="L1455" s="26" t="s">
        <v>177</v>
      </c>
      <c r="M1455" s="26" t="s">
        <v>178</v>
      </c>
      <c r="N1455" s="26" t="s">
        <v>451</v>
      </c>
      <c r="O1455" s="26" t="s">
        <v>6799</v>
      </c>
      <c r="P1455" s="26" t="s">
        <v>6800</v>
      </c>
      <c r="Q1455" s="31" t="s">
        <v>6792</v>
      </c>
      <c r="R1455" s="31" t="s">
        <v>6792</v>
      </c>
      <c r="S1455" s="31" t="s">
        <v>6792</v>
      </c>
      <c r="T1455" s="26" t="s">
        <v>6801</v>
      </c>
      <c r="V1455" s="41">
        <v>44511</v>
      </c>
      <c r="W1455" s="47">
        <v>1214</v>
      </c>
      <c r="X1455" s="18" t="s">
        <v>7418</v>
      </c>
      <c r="Y1455" s="29"/>
      <c r="Z1455" s="45">
        <v>4886.3436467759902</v>
      </c>
      <c r="AA1455" s="30"/>
    </row>
    <row r="1456" spans="1:27">
      <c r="A1456" s="26" t="s">
        <v>1027</v>
      </c>
      <c r="B1456" s="26" t="s">
        <v>1028</v>
      </c>
      <c r="C1456" s="26" t="s">
        <v>174</v>
      </c>
      <c r="D1456" s="26" t="s">
        <v>1029</v>
      </c>
      <c r="E1456" s="26" t="s">
        <v>173</v>
      </c>
      <c r="F1456" s="44">
        <v>278005.65999999997</v>
      </c>
      <c r="G1456" s="26" t="s">
        <v>174</v>
      </c>
      <c r="H1456" s="26" t="s">
        <v>5563</v>
      </c>
      <c r="I1456" s="26" t="s">
        <v>174</v>
      </c>
      <c r="K1456" s="26" t="s">
        <v>6802</v>
      </c>
      <c r="L1456" s="26" t="s">
        <v>502</v>
      </c>
      <c r="M1456" s="26" t="s">
        <v>178</v>
      </c>
      <c r="N1456" s="26" t="s">
        <v>255</v>
      </c>
      <c r="O1456" s="26" t="s">
        <v>6803</v>
      </c>
      <c r="P1456" s="26" t="s">
        <v>6804</v>
      </c>
      <c r="Q1456" s="31" t="s">
        <v>6792</v>
      </c>
      <c r="R1456" s="31" t="s">
        <v>6792</v>
      </c>
      <c r="S1456" s="31" t="s">
        <v>6792</v>
      </c>
      <c r="T1456" s="26" t="s">
        <v>6805</v>
      </c>
      <c r="V1456" s="41">
        <v>44511</v>
      </c>
      <c r="W1456" s="47">
        <v>250</v>
      </c>
      <c r="X1456" s="18" t="s">
        <v>7230</v>
      </c>
      <c r="Y1456" s="29"/>
      <c r="Z1456" s="45">
        <v>13584.311905087659</v>
      </c>
      <c r="AA1456" s="30"/>
    </row>
    <row r="1457" spans="1:27">
      <c r="A1457" s="26" t="s">
        <v>2775</v>
      </c>
      <c r="B1457" s="26" t="s">
        <v>2776</v>
      </c>
      <c r="C1457" s="26" t="s">
        <v>174</v>
      </c>
      <c r="D1457" s="26" t="s">
        <v>2799</v>
      </c>
      <c r="E1457" s="26" t="s">
        <v>173</v>
      </c>
      <c r="F1457" s="44">
        <v>981717.74</v>
      </c>
      <c r="G1457" s="26" t="s">
        <v>174</v>
      </c>
      <c r="H1457" s="26" t="s">
        <v>2799</v>
      </c>
      <c r="I1457" s="26" t="s">
        <v>174</v>
      </c>
      <c r="K1457" s="26" t="s">
        <v>6806</v>
      </c>
      <c r="L1457" s="26" t="s">
        <v>363</v>
      </c>
      <c r="M1457" s="26" t="s">
        <v>178</v>
      </c>
      <c r="N1457" s="26" t="s">
        <v>255</v>
      </c>
      <c r="O1457" s="26" t="s">
        <v>6807</v>
      </c>
      <c r="P1457" s="26" t="s">
        <v>6808</v>
      </c>
      <c r="Q1457" s="31" t="s">
        <v>6792</v>
      </c>
      <c r="R1457" s="31" t="s">
        <v>6792</v>
      </c>
      <c r="S1457" s="31" t="s">
        <v>6792</v>
      </c>
      <c r="T1457" s="26" t="s">
        <v>6809</v>
      </c>
      <c r="V1457" s="41">
        <v>44511</v>
      </c>
      <c r="W1457" s="47">
        <v>825</v>
      </c>
      <c r="X1457" s="18" t="s">
        <v>7350</v>
      </c>
      <c r="Y1457" s="29"/>
      <c r="Z1457" s="45">
        <v>47970.102417762835</v>
      </c>
      <c r="AA1457" s="30"/>
    </row>
    <row r="1458" spans="1:27">
      <c r="A1458" s="26" t="s">
        <v>857</v>
      </c>
      <c r="B1458" s="26" t="s">
        <v>858</v>
      </c>
      <c r="C1458" s="26" t="s">
        <v>174</v>
      </c>
      <c r="D1458" s="26" t="s">
        <v>859</v>
      </c>
      <c r="E1458" s="26" t="s">
        <v>173</v>
      </c>
      <c r="F1458" s="44">
        <v>1016820</v>
      </c>
      <c r="G1458" s="26" t="s">
        <v>174</v>
      </c>
      <c r="H1458" s="26" t="s">
        <v>860</v>
      </c>
      <c r="I1458" s="26" t="s">
        <v>174</v>
      </c>
      <c r="K1458" s="26" t="s">
        <v>6810</v>
      </c>
      <c r="L1458" s="26" t="s">
        <v>177</v>
      </c>
      <c r="M1458" s="26" t="s">
        <v>178</v>
      </c>
      <c r="N1458" s="26" t="s">
        <v>255</v>
      </c>
      <c r="O1458" s="26" t="s">
        <v>6811</v>
      </c>
      <c r="P1458" s="26" t="s">
        <v>6812</v>
      </c>
      <c r="Q1458" s="31" t="s">
        <v>6792</v>
      </c>
      <c r="R1458" s="31" t="s">
        <v>6792</v>
      </c>
      <c r="S1458" s="31" t="s">
        <v>6792</v>
      </c>
      <c r="T1458" s="26" t="s">
        <v>6813</v>
      </c>
      <c r="V1458" s="41">
        <v>44511</v>
      </c>
      <c r="W1458" s="47">
        <v>254</v>
      </c>
      <c r="X1458" s="18" t="s">
        <v>40</v>
      </c>
      <c r="Y1458" s="29"/>
      <c r="Z1458" s="45">
        <v>49685.319469147631</v>
      </c>
      <c r="AA1458" s="30"/>
    </row>
    <row r="1459" spans="1:27">
      <c r="A1459" s="26" t="s">
        <v>6942</v>
      </c>
      <c r="B1459" s="26" t="s">
        <v>6814</v>
      </c>
      <c r="C1459" s="26" t="s">
        <v>174</v>
      </c>
      <c r="D1459" s="26" t="s">
        <v>6815</v>
      </c>
      <c r="E1459" s="26" t="s">
        <v>173</v>
      </c>
      <c r="F1459" s="44">
        <v>25000</v>
      </c>
      <c r="G1459" s="26" t="s">
        <v>174</v>
      </c>
      <c r="H1459" s="26" t="s">
        <v>6816</v>
      </c>
      <c r="I1459" s="26" t="s">
        <v>174</v>
      </c>
      <c r="K1459" s="26" t="s">
        <v>6817</v>
      </c>
      <c r="L1459" s="26" t="s">
        <v>6818</v>
      </c>
      <c r="M1459" s="26" t="s">
        <v>178</v>
      </c>
      <c r="N1459" s="26" t="s">
        <v>255</v>
      </c>
      <c r="O1459" s="26" t="s">
        <v>6819</v>
      </c>
      <c r="P1459" s="26" t="s">
        <v>6820</v>
      </c>
      <c r="Q1459" s="31" t="s">
        <v>6792</v>
      </c>
      <c r="R1459" s="31" t="s">
        <v>6792</v>
      </c>
      <c r="S1459" s="31" t="s">
        <v>6792</v>
      </c>
      <c r="T1459" s="26" t="s">
        <v>6821</v>
      </c>
      <c r="V1459" s="41">
        <v>44511</v>
      </c>
      <c r="W1459" s="47">
        <v>971</v>
      </c>
      <c r="X1459" s="18" t="s">
        <v>7385</v>
      </c>
      <c r="Y1459" s="29"/>
      <c r="Z1459" s="45">
        <v>1221.5859116939976</v>
      </c>
      <c r="AA1459" s="30"/>
    </row>
    <row r="1460" spans="1:27">
      <c r="A1460" s="26" t="s">
        <v>6822</v>
      </c>
      <c r="B1460" s="26" t="s">
        <v>6823</v>
      </c>
      <c r="D1460" s="26" t="s">
        <v>173</v>
      </c>
      <c r="E1460" s="26">
        <v>763920</v>
      </c>
      <c r="F1460" s="44">
        <v>763920</v>
      </c>
      <c r="J1460" s="26" t="s">
        <v>6824</v>
      </c>
      <c r="K1460" s="26" t="s">
        <v>177</v>
      </c>
      <c r="L1460" s="26" t="s">
        <v>178</v>
      </c>
      <c r="M1460" s="26" t="s">
        <v>451</v>
      </c>
      <c r="N1460" s="26" t="s">
        <v>6825</v>
      </c>
      <c r="O1460" s="26" t="s">
        <v>174</v>
      </c>
      <c r="P1460" s="26" t="s">
        <v>6826</v>
      </c>
      <c r="Q1460" s="31" t="s">
        <v>6827</v>
      </c>
      <c r="R1460" s="31" t="s">
        <v>6827</v>
      </c>
      <c r="S1460" s="31" t="s">
        <v>6827</v>
      </c>
      <c r="V1460" s="41">
        <v>44512</v>
      </c>
      <c r="W1460" s="47">
        <v>394</v>
      </c>
      <c r="X1460" s="18" t="s">
        <v>8242</v>
      </c>
      <c r="Y1460" s="29"/>
      <c r="Z1460" s="45">
        <v>37251.306858079115</v>
      </c>
      <c r="AA1460" s="30"/>
    </row>
    <row r="1461" spans="1:27">
      <c r="A1461" s="26" t="s">
        <v>2283</v>
      </c>
      <c r="B1461" s="26" t="s">
        <v>2284</v>
      </c>
      <c r="D1461" s="26" t="s">
        <v>173</v>
      </c>
      <c r="E1461" s="26">
        <v>4881.45</v>
      </c>
      <c r="F1461" s="44">
        <v>4881.45</v>
      </c>
      <c r="J1461" s="26" t="s">
        <v>6828</v>
      </c>
      <c r="K1461" s="26" t="s">
        <v>321</v>
      </c>
      <c r="L1461" s="26" t="s">
        <v>178</v>
      </c>
      <c r="M1461" s="26" t="s">
        <v>255</v>
      </c>
      <c r="N1461" s="26" t="s">
        <v>6829</v>
      </c>
      <c r="O1461" s="26" t="s">
        <v>174</v>
      </c>
      <c r="P1461" s="26" t="s">
        <v>6830</v>
      </c>
      <c r="Q1461" s="31" t="s">
        <v>6827</v>
      </c>
      <c r="R1461" s="31" t="s">
        <v>6827</v>
      </c>
      <c r="S1461" s="31" t="s">
        <v>6827</v>
      </c>
      <c r="V1461" s="41">
        <v>44512</v>
      </c>
      <c r="W1461" s="47">
        <v>531</v>
      </c>
      <c r="X1461" s="18" t="s">
        <v>73</v>
      </c>
      <c r="Y1461" s="29"/>
      <c r="Z1461" s="45">
        <v>238.03590933915891</v>
      </c>
      <c r="AA1461" s="30"/>
    </row>
    <row r="1462" spans="1:27">
      <c r="A1462" s="26" t="s">
        <v>1255</v>
      </c>
      <c r="B1462" s="26" t="s">
        <v>1256</v>
      </c>
      <c r="D1462" s="26" t="s">
        <v>173</v>
      </c>
      <c r="E1462" s="26">
        <v>102065.98</v>
      </c>
      <c r="F1462" s="44">
        <v>102065.98</v>
      </c>
      <c r="J1462" s="26" t="s">
        <v>6831</v>
      </c>
      <c r="K1462" s="26" t="s">
        <v>177</v>
      </c>
      <c r="L1462" s="26" t="s">
        <v>178</v>
      </c>
      <c r="M1462" s="26" t="s">
        <v>255</v>
      </c>
      <c r="N1462" s="26" t="s">
        <v>6832</v>
      </c>
      <c r="O1462" s="26" t="s">
        <v>174</v>
      </c>
      <c r="P1462" s="26" t="s">
        <v>6833</v>
      </c>
      <c r="Q1462" s="31" t="s">
        <v>6827</v>
      </c>
      <c r="R1462" s="31" t="s">
        <v>6827</v>
      </c>
      <c r="S1462" s="31" t="s">
        <v>6827</v>
      </c>
      <c r="V1462" s="41">
        <v>44512</v>
      </c>
      <c r="W1462" s="47">
        <v>55</v>
      </c>
      <c r="X1462" s="18" t="s">
        <v>7162</v>
      </c>
      <c r="Y1462" s="29"/>
      <c r="Z1462" s="45">
        <v>4977.0802449871262</v>
      </c>
      <c r="AA1462" s="30"/>
    </row>
    <row r="1463" spans="1:27">
      <c r="A1463" s="26" t="s">
        <v>889</v>
      </c>
      <c r="B1463" s="26" t="s">
        <v>890</v>
      </c>
      <c r="D1463" s="26" t="s">
        <v>174</v>
      </c>
      <c r="E1463" s="26">
        <v>13000</v>
      </c>
      <c r="F1463" s="44">
        <v>13000</v>
      </c>
      <c r="J1463" s="26" t="s">
        <v>6834</v>
      </c>
      <c r="K1463" s="26" t="s">
        <v>177</v>
      </c>
      <c r="L1463" s="26" t="s">
        <v>178</v>
      </c>
      <c r="M1463" s="26" t="s">
        <v>179</v>
      </c>
      <c r="N1463" s="26" t="s">
        <v>6835</v>
      </c>
      <c r="O1463" s="26" t="s">
        <v>174</v>
      </c>
      <c r="P1463" s="26" t="s">
        <v>6836</v>
      </c>
      <c r="Q1463" s="31" t="s">
        <v>6827</v>
      </c>
      <c r="R1463" s="31" t="s">
        <v>6827</v>
      </c>
      <c r="S1463" s="31" t="s">
        <v>6827</v>
      </c>
      <c r="V1463" s="41">
        <v>44512</v>
      </c>
      <c r="W1463" s="47">
        <v>378</v>
      </c>
      <c r="X1463" s="18" t="s">
        <v>7264</v>
      </c>
      <c r="Y1463" s="29"/>
      <c r="Z1463" s="45">
        <v>633.92369509245532</v>
      </c>
      <c r="AA1463" s="30"/>
    </row>
    <row r="1464" spans="1:27">
      <c r="A1464" s="26" t="s">
        <v>921</v>
      </c>
      <c r="B1464" s="26" t="s">
        <v>922</v>
      </c>
      <c r="D1464" s="26" t="s">
        <v>174</v>
      </c>
      <c r="E1464" s="26">
        <v>110000</v>
      </c>
      <c r="F1464" s="44">
        <v>110000</v>
      </c>
      <c r="J1464" s="26" t="s">
        <v>6837</v>
      </c>
      <c r="K1464" s="26" t="s">
        <v>196</v>
      </c>
      <c r="L1464" s="26" t="s">
        <v>178</v>
      </c>
      <c r="M1464" s="26" t="s">
        <v>255</v>
      </c>
      <c r="N1464" s="26" t="s">
        <v>6838</v>
      </c>
      <c r="O1464" s="26" t="s">
        <v>174</v>
      </c>
      <c r="P1464" s="26" t="s">
        <v>6839</v>
      </c>
      <c r="Q1464" s="31" t="s">
        <v>6827</v>
      </c>
      <c r="R1464" s="31" t="s">
        <v>6827</v>
      </c>
      <c r="S1464" s="31" t="s">
        <v>6827</v>
      </c>
      <c r="V1464" s="41">
        <v>44512</v>
      </c>
      <c r="W1464" s="47">
        <v>154</v>
      </c>
      <c r="X1464" s="18" t="s">
        <v>7204</v>
      </c>
      <c r="Y1464" s="29"/>
      <c r="Z1464" s="45">
        <v>5363.9697277053911</v>
      </c>
      <c r="AA1464" s="30"/>
    </row>
    <row r="1465" spans="1:27">
      <c r="A1465" s="26" t="s">
        <v>2671</v>
      </c>
      <c r="B1465" s="26" t="s">
        <v>2672</v>
      </c>
      <c r="D1465" s="26" t="s">
        <v>174</v>
      </c>
      <c r="E1465" s="26">
        <v>60703.82</v>
      </c>
      <c r="F1465" s="44">
        <v>60703.82</v>
      </c>
      <c r="J1465" s="26" t="s">
        <v>6840</v>
      </c>
      <c r="K1465" s="26" t="s">
        <v>196</v>
      </c>
      <c r="L1465" s="26" t="s">
        <v>178</v>
      </c>
      <c r="M1465" s="26" t="s">
        <v>255</v>
      </c>
      <c r="N1465" s="26" t="s">
        <v>6841</v>
      </c>
      <c r="O1465" s="26" t="s">
        <v>174</v>
      </c>
      <c r="P1465" s="26" t="s">
        <v>6842</v>
      </c>
      <c r="Q1465" s="31" t="s">
        <v>6827</v>
      </c>
      <c r="R1465" s="31" t="s">
        <v>6827</v>
      </c>
      <c r="S1465" s="31" t="s">
        <v>6827</v>
      </c>
      <c r="V1465" s="41">
        <v>44512</v>
      </c>
      <c r="W1465" s="47">
        <v>468</v>
      </c>
      <c r="X1465" s="18" t="s">
        <v>7280</v>
      </c>
      <c r="Y1465" s="29"/>
      <c r="Z1465" s="45">
        <v>2960.1222985097916</v>
      </c>
      <c r="AA1465" s="30"/>
    </row>
    <row r="1466" spans="1:27">
      <c r="A1466" s="26" t="s">
        <v>6843</v>
      </c>
      <c r="B1466" s="26" t="s">
        <v>6844</v>
      </c>
      <c r="D1466" s="26" t="s">
        <v>174</v>
      </c>
      <c r="E1466" s="26">
        <v>914</v>
      </c>
      <c r="F1466" s="44">
        <v>914</v>
      </c>
      <c r="J1466" s="26" t="s">
        <v>6845</v>
      </c>
      <c r="K1466" s="26" t="s">
        <v>177</v>
      </c>
      <c r="L1466" s="26" t="s">
        <v>178</v>
      </c>
      <c r="M1466" s="26" t="s">
        <v>120</v>
      </c>
      <c r="N1466" s="26" t="s">
        <v>6846</v>
      </c>
      <c r="O1466" s="26" t="s">
        <v>174</v>
      </c>
      <c r="P1466" s="26" t="s">
        <v>6847</v>
      </c>
      <c r="Q1466" s="31" t="s">
        <v>6827</v>
      </c>
      <c r="R1466" s="31" t="s">
        <v>6827</v>
      </c>
      <c r="S1466" s="31" t="s">
        <v>6827</v>
      </c>
      <c r="V1466" s="41">
        <v>44512</v>
      </c>
      <c r="W1466" s="47">
        <v>55</v>
      </c>
      <c r="X1466" s="18" t="s">
        <v>7162</v>
      </c>
      <c r="Y1466" s="29"/>
      <c r="Z1466" s="45">
        <v>44.569712101115705</v>
      </c>
      <c r="AA1466" s="30"/>
    </row>
    <row r="1467" spans="1:27">
      <c r="A1467" s="26" t="s">
        <v>1060</v>
      </c>
      <c r="B1467" s="26" t="s">
        <v>1061</v>
      </c>
      <c r="D1467" s="26" t="s">
        <v>174</v>
      </c>
      <c r="E1467" s="26">
        <v>873141.15</v>
      </c>
      <c r="F1467" s="44">
        <v>873141.15</v>
      </c>
      <c r="J1467" s="26" t="s">
        <v>6848</v>
      </c>
      <c r="K1467" s="26" t="s">
        <v>196</v>
      </c>
      <c r="L1467" s="26" t="s">
        <v>178</v>
      </c>
      <c r="M1467" s="26" t="s">
        <v>255</v>
      </c>
      <c r="N1467" s="26" t="s">
        <v>6849</v>
      </c>
      <c r="O1467" s="26" t="s">
        <v>174</v>
      </c>
      <c r="P1467" s="26" t="s">
        <v>6850</v>
      </c>
      <c r="Q1467" s="31" t="s">
        <v>6827</v>
      </c>
      <c r="R1467" s="31" t="s">
        <v>6827</v>
      </c>
      <c r="S1467" s="31" t="s">
        <v>6827</v>
      </c>
      <c r="V1467" s="41">
        <v>44512</v>
      </c>
      <c r="W1467" s="47">
        <v>39</v>
      </c>
      <c r="X1467" s="18" t="s">
        <v>7160</v>
      </c>
      <c r="Y1467" s="29"/>
      <c r="Z1467" s="45">
        <v>42577.297241944289</v>
      </c>
      <c r="AA1467" s="30"/>
    </row>
    <row r="1468" spans="1:27">
      <c r="A1468" s="26" t="s">
        <v>6851</v>
      </c>
      <c r="B1468" s="26" t="s">
        <v>6852</v>
      </c>
      <c r="D1468" s="26" t="s">
        <v>174</v>
      </c>
      <c r="E1468" s="26">
        <v>75811.289999999994</v>
      </c>
      <c r="F1468" s="44">
        <v>75811.289999999994</v>
      </c>
      <c r="J1468" s="26" t="s">
        <v>6853</v>
      </c>
      <c r="K1468" s="26" t="s">
        <v>177</v>
      </c>
      <c r="L1468" s="26" t="s">
        <v>178</v>
      </c>
      <c r="M1468" s="26" t="s">
        <v>451</v>
      </c>
      <c r="N1468" s="26" t="s">
        <v>6854</v>
      </c>
      <c r="O1468" s="26" t="s">
        <v>174</v>
      </c>
      <c r="P1468" s="26" t="s">
        <v>6855</v>
      </c>
      <c r="Q1468" s="31" t="s">
        <v>6827</v>
      </c>
      <c r="R1468" s="31" t="s">
        <v>6827</v>
      </c>
      <c r="S1468" s="31" t="s">
        <v>6827</v>
      </c>
      <c r="V1468" s="41">
        <v>44512</v>
      </c>
      <c r="W1468" s="47">
        <v>1736</v>
      </c>
      <c r="X1468" s="18" t="s">
        <v>7489</v>
      </c>
      <c r="Y1468" s="29"/>
      <c r="Z1468" s="45">
        <v>3696.8133143481309</v>
      </c>
      <c r="AA1468" s="30"/>
    </row>
    <row r="1469" spans="1:27">
      <c r="A1469" s="26" t="s">
        <v>6856</v>
      </c>
      <c r="B1469" s="26" t="s">
        <v>6857</v>
      </c>
      <c r="D1469" s="26" t="s">
        <v>174</v>
      </c>
      <c r="E1469" s="26">
        <v>155</v>
      </c>
      <c r="F1469" s="44">
        <v>155</v>
      </c>
      <c r="J1469" s="26" t="s">
        <v>6858</v>
      </c>
      <c r="K1469" s="26" t="s">
        <v>363</v>
      </c>
      <c r="L1469" s="26" t="s">
        <v>178</v>
      </c>
      <c r="M1469" s="26" t="s">
        <v>255</v>
      </c>
      <c r="N1469" s="26" t="s">
        <v>6859</v>
      </c>
      <c r="O1469" s="26" t="s">
        <v>174</v>
      </c>
      <c r="P1469" s="26" t="s">
        <v>6860</v>
      </c>
      <c r="Q1469" s="31" t="s">
        <v>6827</v>
      </c>
      <c r="R1469" s="31" t="s">
        <v>6827</v>
      </c>
      <c r="S1469" s="31" t="s">
        <v>6827</v>
      </c>
      <c r="V1469" s="41">
        <v>44512</v>
      </c>
      <c r="W1469" s="47">
        <v>1691</v>
      </c>
      <c r="X1469" s="18" t="s">
        <v>7491</v>
      </c>
      <c r="Y1469" s="29"/>
      <c r="Z1469" s="45">
        <v>7.5583209799485056</v>
      </c>
      <c r="AA1469" s="30"/>
    </row>
    <row r="1470" spans="1:27">
      <c r="A1470" s="26" t="s">
        <v>2698</v>
      </c>
      <c r="B1470" s="26" t="s">
        <v>2699</v>
      </c>
      <c r="D1470" s="26" t="s">
        <v>174</v>
      </c>
      <c r="E1470" s="26">
        <v>915138</v>
      </c>
      <c r="F1470" s="44">
        <v>915138</v>
      </c>
      <c r="J1470" s="26" t="s">
        <v>6861</v>
      </c>
      <c r="K1470" s="26" t="s">
        <v>264</v>
      </c>
      <c r="L1470" s="26" t="s">
        <v>178</v>
      </c>
      <c r="M1470" s="26" t="s">
        <v>255</v>
      </c>
      <c r="N1470" s="26" t="s">
        <v>6862</v>
      </c>
      <c r="O1470" s="26" t="s">
        <v>174</v>
      </c>
      <c r="P1470" s="26" t="s">
        <v>6863</v>
      </c>
      <c r="Q1470" s="31" t="s">
        <v>6827</v>
      </c>
      <c r="R1470" s="31" t="s">
        <v>6827</v>
      </c>
      <c r="S1470" s="31" t="s">
        <v>6827</v>
      </c>
      <c r="V1470" s="41">
        <v>44512</v>
      </c>
      <c r="W1470" s="47">
        <v>604</v>
      </c>
      <c r="X1470" s="18" t="s">
        <v>7298</v>
      </c>
      <c r="Y1470" s="29"/>
      <c r="Z1470" s="45">
        <v>44625.204806116875</v>
      </c>
      <c r="AA1470" s="30"/>
    </row>
    <row r="1471" spans="1:27">
      <c r="A1471" s="26" t="s">
        <v>1307</v>
      </c>
      <c r="B1471" s="26" t="s">
        <v>1308</v>
      </c>
      <c r="D1471" s="26" t="s">
        <v>174</v>
      </c>
      <c r="E1471" s="26">
        <v>760277.89</v>
      </c>
      <c r="F1471" s="44">
        <v>760277.89</v>
      </c>
      <c r="J1471" s="26" t="s">
        <v>6864</v>
      </c>
      <c r="K1471" s="26" t="s">
        <v>6865</v>
      </c>
      <c r="L1471" s="26" t="s">
        <v>178</v>
      </c>
      <c r="M1471" s="26" t="s">
        <v>179</v>
      </c>
      <c r="N1471" s="26" t="s">
        <v>6866</v>
      </c>
      <c r="O1471" s="26" t="s">
        <v>174</v>
      </c>
      <c r="P1471" s="26" t="s">
        <v>6867</v>
      </c>
      <c r="Q1471" s="31" t="s">
        <v>6827</v>
      </c>
      <c r="R1471" s="31" t="s">
        <v>6827</v>
      </c>
      <c r="S1471" s="31" t="s">
        <v>6827</v>
      </c>
      <c r="V1471" s="41">
        <v>44512</v>
      </c>
      <c r="W1471" s="47">
        <v>315</v>
      </c>
      <c r="X1471" s="18" t="s">
        <v>91</v>
      </c>
      <c r="Y1471" s="29"/>
      <c r="Z1471" s="45">
        <v>37073.705332761172</v>
      </c>
      <c r="AA1471" s="30"/>
    </row>
    <row r="1472" spans="1:27">
      <c r="A1472" s="26" t="s">
        <v>4798</v>
      </c>
      <c r="B1472" s="26" t="s">
        <v>4799</v>
      </c>
      <c r="D1472" s="26" t="s">
        <v>174</v>
      </c>
      <c r="E1472" s="26">
        <v>18000</v>
      </c>
      <c r="F1472" s="44">
        <v>18000</v>
      </c>
      <c r="J1472" s="26" t="s">
        <v>6868</v>
      </c>
      <c r="K1472" s="26" t="s">
        <v>926</v>
      </c>
      <c r="L1472" s="26" t="s">
        <v>178</v>
      </c>
      <c r="M1472" s="26" t="s">
        <v>255</v>
      </c>
      <c r="N1472" s="26" t="s">
        <v>6869</v>
      </c>
      <c r="O1472" s="26" t="s">
        <v>174</v>
      </c>
      <c r="P1472" s="26" t="s">
        <v>6870</v>
      </c>
      <c r="Q1472" s="31" t="s">
        <v>6827</v>
      </c>
      <c r="R1472" s="31" t="s">
        <v>6827</v>
      </c>
      <c r="S1472" s="31" t="s">
        <v>6827</v>
      </c>
      <c r="V1472" s="41">
        <v>44512</v>
      </c>
      <c r="W1472" s="47">
        <v>1379</v>
      </c>
      <c r="X1472" s="18" t="s">
        <v>7438</v>
      </c>
      <c r="Y1472" s="29"/>
      <c r="Z1472" s="45">
        <v>877.74050089724585</v>
      </c>
      <c r="AA1472" s="30"/>
    </row>
    <row r="1473" spans="1:27">
      <c r="A1473" s="26" t="s">
        <v>4315</v>
      </c>
      <c r="B1473" s="26" t="s">
        <v>4316</v>
      </c>
      <c r="C1473" s="26" t="s">
        <v>192</v>
      </c>
      <c r="D1473" s="26" t="s">
        <v>4317</v>
      </c>
      <c r="E1473" s="26" t="s">
        <v>173</v>
      </c>
      <c r="F1473" s="44">
        <v>18000</v>
      </c>
      <c r="G1473" s="26" t="s">
        <v>174</v>
      </c>
      <c r="H1473" s="26" t="s">
        <v>782</v>
      </c>
      <c r="I1473" s="26" t="s">
        <v>174</v>
      </c>
      <c r="K1473" s="26" t="s">
        <v>6876</v>
      </c>
      <c r="L1473" s="26" t="s">
        <v>6877</v>
      </c>
      <c r="M1473" s="26" t="s">
        <v>178</v>
      </c>
      <c r="N1473" s="26" t="s">
        <v>120</v>
      </c>
      <c r="O1473" s="26" t="s">
        <v>6878</v>
      </c>
      <c r="P1473" s="26" t="s">
        <v>6879</v>
      </c>
      <c r="Q1473" s="31" t="s">
        <v>6827</v>
      </c>
      <c r="R1473" s="31" t="s">
        <v>6827</v>
      </c>
      <c r="S1473" s="31" t="s">
        <v>6827</v>
      </c>
      <c r="T1473" s="26" t="s">
        <v>6880</v>
      </c>
      <c r="V1473" s="41">
        <v>44512</v>
      </c>
      <c r="W1473" s="47">
        <v>1089</v>
      </c>
      <c r="X1473" s="18" t="s">
        <v>7404</v>
      </c>
      <c r="Y1473" s="29"/>
      <c r="Z1473" s="45">
        <v>877.74050089724585</v>
      </c>
      <c r="AA1473" s="30"/>
    </row>
    <row r="1474" spans="1:27">
      <c r="A1474" s="26" t="s">
        <v>3995</v>
      </c>
      <c r="B1474" s="26" t="s">
        <v>3996</v>
      </c>
      <c r="C1474" s="26" t="s">
        <v>174</v>
      </c>
      <c r="D1474" s="26" t="s">
        <v>3997</v>
      </c>
      <c r="E1474" s="26" t="s">
        <v>173</v>
      </c>
      <c r="F1474" s="44">
        <v>989.58</v>
      </c>
      <c r="G1474" s="26" t="s">
        <v>174</v>
      </c>
      <c r="H1474" s="26" t="s">
        <v>6881</v>
      </c>
      <c r="I1474" s="26" t="s">
        <v>174</v>
      </c>
      <c r="K1474" s="26" t="s">
        <v>6882</v>
      </c>
      <c r="L1474" s="26" t="s">
        <v>6818</v>
      </c>
      <c r="M1474" s="26" t="s">
        <v>178</v>
      </c>
      <c r="N1474" s="26" t="s">
        <v>255</v>
      </c>
      <c r="O1474" s="26" t="s">
        <v>6883</v>
      </c>
      <c r="P1474" s="26" t="s">
        <v>6884</v>
      </c>
      <c r="Q1474" s="31" t="s">
        <v>6827</v>
      </c>
      <c r="R1474" s="31" t="s">
        <v>6827</v>
      </c>
      <c r="S1474" s="31" t="s">
        <v>6827</v>
      </c>
      <c r="T1474" s="26" t="s">
        <v>6885</v>
      </c>
      <c r="V1474" s="41">
        <v>44512</v>
      </c>
      <c r="W1474" s="47">
        <v>397</v>
      </c>
      <c r="X1474" s="18" t="s">
        <v>8237</v>
      </c>
      <c r="Y1474" s="29"/>
      <c r="Z1474" s="45">
        <v>48.255246937660921</v>
      </c>
      <c r="AA1474" s="30"/>
    </row>
    <row r="1475" spans="1:27">
      <c r="A1475" s="26" t="s">
        <v>2960</v>
      </c>
      <c r="B1475" s="26" t="s">
        <v>2961</v>
      </c>
      <c r="C1475" s="26" t="s">
        <v>192</v>
      </c>
      <c r="D1475" s="26" t="s">
        <v>4323</v>
      </c>
      <c r="E1475" s="26" t="s">
        <v>173</v>
      </c>
      <c r="F1475" s="44">
        <v>886525</v>
      </c>
      <c r="G1475" s="26" t="s">
        <v>174</v>
      </c>
      <c r="H1475" s="26" t="s">
        <v>6886</v>
      </c>
      <c r="I1475" s="26" t="s">
        <v>174</v>
      </c>
      <c r="K1475" s="26" t="s">
        <v>6887</v>
      </c>
      <c r="L1475" s="26" t="s">
        <v>6888</v>
      </c>
      <c r="M1475" s="26" t="s">
        <v>178</v>
      </c>
      <c r="N1475" s="26" t="s">
        <v>120</v>
      </c>
      <c r="O1475" s="26" t="s">
        <v>6889</v>
      </c>
      <c r="P1475" s="26" t="s">
        <v>6890</v>
      </c>
      <c r="Q1475" s="31" t="s">
        <v>6827</v>
      </c>
      <c r="R1475" s="31" t="s">
        <v>6827</v>
      </c>
      <c r="S1475" s="31" t="s">
        <v>6827</v>
      </c>
      <c r="T1475" s="26" t="s">
        <v>6891</v>
      </c>
      <c r="V1475" s="41">
        <v>44512</v>
      </c>
      <c r="W1475" s="47">
        <v>776</v>
      </c>
      <c r="X1475" s="18" t="s">
        <v>7332</v>
      </c>
      <c r="Y1475" s="29"/>
      <c r="Z1475" s="45">
        <v>43229.938753218383</v>
      </c>
      <c r="AA1475" s="30"/>
    </row>
    <row r="1476" spans="1:27">
      <c r="A1476" s="26" t="s">
        <v>3564</v>
      </c>
      <c r="B1476" s="26" t="s">
        <v>3565</v>
      </c>
      <c r="C1476" s="26" t="s">
        <v>174</v>
      </c>
      <c r="D1476" s="26" t="s">
        <v>3566</v>
      </c>
      <c r="E1476" s="26" t="s">
        <v>173</v>
      </c>
      <c r="F1476" s="44">
        <v>75099.990000000005</v>
      </c>
      <c r="G1476" s="26" t="s">
        <v>174</v>
      </c>
      <c r="H1476" s="26" t="s">
        <v>6892</v>
      </c>
      <c r="I1476" s="26" t="s">
        <v>174</v>
      </c>
      <c r="K1476" s="26" t="s">
        <v>6893</v>
      </c>
      <c r="L1476" s="26" t="s">
        <v>6877</v>
      </c>
      <c r="M1476" s="26" t="s">
        <v>178</v>
      </c>
      <c r="N1476" s="26" t="s">
        <v>255</v>
      </c>
      <c r="O1476" s="26" t="s">
        <v>6894</v>
      </c>
      <c r="P1476" s="26" t="s">
        <v>6895</v>
      </c>
      <c r="Q1476" s="31" t="s">
        <v>6827</v>
      </c>
      <c r="R1476" s="31" t="s">
        <v>6827</v>
      </c>
      <c r="S1476" s="31" t="s">
        <v>6827</v>
      </c>
      <c r="T1476" s="26" t="s">
        <v>6896</v>
      </c>
      <c r="V1476" s="41">
        <v>44512</v>
      </c>
      <c r="W1476" s="47">
        <v>920</v>
      </c>
      <c r="X1476" s="18" t="s">
        <v>7373</v>
      </c>
      <c r="Y1476" s="29"/>
      <c r="Z1476" s="45">
        <v>3662.127935554342</v>
      </c>
      <c r="AA1476" s="30"/>
    </row>
    <row r="1477" spans="1:27">
      <c r="A1477" s="26" t="s">
        <v>6897</v>
      </c>
      <c r="B1477" s="26" t="s">
        <v>6898</v>
      </c>
      <c r="C1477" s="26" t="s">
        <v>192</v>
      </c>
      <c r="D1477" s="26" t="s">
        <v>6899</v>
      </c>
      <c r="E1477" s="26" t="s">
        <v>173</v>
      </c>
      <c r="F1477" s="44">
        <v>53083.7</v>
      </c>
      <c r="G1477" s="26" t="s">
        <v>174</v>
      </c>
      <c r="H1477" s="26" t="s">
        <v>6900</v>
      </c>
      <c r="I1477" s="26" t="s">
        <v>174</v>
      </c>
      <c r="K1477" s="26" t="s">
        <v>6901</v>
      </c>
      <c r="L1477" s="26" t="s">
        <v>363</v>
      </c>
      <c r="M1477" s="26" t="s">
        <v>178</v>
      </c>
      <c r="N1477" s="26" t="s">
        <v>179</v>
      </c>
      <c r="O1477" s="26" t="s">
        <v>6902</v>
      </c>
      <c r="P1477" s="26" t="s">
        <v>6903</v>
      </c>
      <c r="Q1477" s="31" t="s">
        <v>6827</v>
      </c>
      <c r="R1477" s="31" t="s">
        <v>6827</v>
      </c>
      <c r="S1477" s="31" t="s">
        <v>6827</v>
      </c>
      <c r="T1477" s="26" t="s">
        <v>6904</v>
      </c>
      <c r="V1477" s="41">
        <v>44512</v>
      </c>
      <c r="W1477" s="47">
        <v>902</v>
      </c>
      <c r="X1477" s="18" t="s">
        <v>7368</v>
      </c>
      <c r="Y1477" s="29"/>
      <c r="Z1477" s="45">
        <v>2588.5396348599515</v>
      </c>
      <c r="AA1477" s="30"/>
    </row>
    <row r="1478" spans="1:27">
      <c r="A1478" s="26" t="s">
        <v>3009</v>
      </c>
      <c r="B1478" s="26" t="s">
        <v>3010</v>
      </c>
      <c r="C1478" s="26" t="s">
        <v>174</v>
      </c>
      <c r="D1478" s="26" t="s">
        <v>3011</v>
      </c>
      <c r="E1478" s="26" t="s">
        <v>173</v>
      </c>
      <c r="F1478" s="44">
        <v>329311.34999999998</v>
      </c>
      <c r="G1478" s="26" t="s">
        <v>174</v>
      </c>
      <c r="H1478" s="26" t="s">
        <v>6905</v>
      </c>
      <c r="I1478" s="26" t="s">
        <v>174</v>
      </c>
      <c r="K1478" s="26" t="s">
        <v>6906</v>
      </c>
      <c r="L1478" s="26" t="s">
        <v>196</v>
      </c>
      <c r="M1478" s="26" t="s">
        <v>178</v>
      </c>
      <c r="N1478" s="26" t="s">
        <v>122</v>
      </c>
      <c r="O1478" s="26" t="s">
        <v>6907</v>
      </c>
      <c r="P1478" s="26" t="s">
        <v>6908</v>
      </c>
      <c r="Q1478" s="31" t="s">
        <v>6827</v>
      </c>
      <c r="R1478" s="31" t="s">
        <v>6827</v>
      </c>
      <c r="S1478" s="31" t="s">
        <v>6827</v>
      </c>
      <c r="T1478" s="26" t="s">
        <v>6909</v>
      </c>
      <c r="V1478" s="41">
        <v>44512</v>
      </c>
      <c r="W1478" s="47">
        <v>389</v>
      </c>
      <c r="X1478" s="18" t="s">
        <v>7269</v>
      </c>
      <c r="Y1478" s="29"/>
      <c r="Z1478" s="45">
        <v>16058.328294452678</v>
      </c>
      <c r="AA1478" s="30"/>
    </row>
    <row r="1479" spans="1:27">
      <c r="A1479" s="26" t="s">
        <v>4610</v>
      </c>
      <c r="B1479" s="26" t="s">
        <v>4611</v>
      </c>
      <c r="C1479" s="26" t="s">
        <v>174</v>
      </c>
      <c r="D1479" s="26" t="s">
        <v>6910</v>
      </c>
      <c r="E1479" s="26" t="s">
        <v>173</v>
      </c>
      <c r="F1479" s="44">
        <v>1016837.4</v>
      </c>
      <c r="G1479" s="26" t="s">
        <v>174</v>
      </c>
      <c r="H1479" s="26" t="s">
        <v>4612</v>
      </c>
      <c r="I1479" s="26" t="s">
        <v>174</v>
      </c>
      <c r="K1479" s="26" t="s">
        <v>6911</v>
      </c>
      <c r="L1479" s="26" t="s">
        <v>6912</v>
      </c>
      <c r="M1479" s="26" t="s">
        <v>178</v>
      </c>
      <c r="N1479" s="26" t="s">
        <v>255</v>
      </c>
      <c r="O1479" s="26" t="s">
        <v>6913</v>
      </c>
      <c r="P1479" s="26" t="s">
        <v>6914</v>
      </c>
      <c r="Q1479" s="31" t="s">
        <v>6827</v>
      </c>
      <c r="R1479" s="31" t="s">
        <v>6827</v>
      </c>
      <c r="S1479" s="31" t="s">
        <v>6827</v>
      </c>
      <c r="T1479" s="26" t="s">
        <v>6915</v>
      </c>
      <c r="V1479" s="41">
        <v>44512</v>
      </c>
      <c r="W1479" s="47">
        <v>697</v>
      </c>
      <c r="X1479" s="18" t="s">
        <v>7311</v>
      </c>
      <c r="Y1479" s="29"/>
      <c r="Z1479" s="45">
        <v>49584.409378169614</v>
      </c>
      <c r="AA1479" s="30"/>
    </row>
    <row r="1480" spans="1:27">
      <c r="A1480" s="26" t="s">
        <v>3932</v>
      </c>
      <c r="B1480" s="26" t="s">
        <v>3933</v>
      </c>
      <c r="C1480" s="26" t="s">
        <v>174</v>
      </c>
      <c r="D1480" s="26" t="s">
        <v>3934</v>
      </c>
      <c r="E1480" s="26" t="s">
        <v>173</v>
      </c>
      <c r="F1480" s="44">
        <v>203596</v>
      </c>
      <c r="G1480" s="26" t="s">
        <v>174</v>
      </c>
      <c r="H1480" s="26" t="s">
        <v>6916</v>
      </c>
      <c r="I1480" s="26" t="s">
        <v>174</v>
      </c>
      <c r="K1480" s="26" t="s">
        <v>6917</v>
      </c>
      <c r="L1480" s="26" t="s">
        <v>1557</v>
      </c>
      <c r="M1480" s="26" t="s">
        <v>178</v>
      </c>
      <c r="N1480" s="26" t="s">
        <v>255</v>
      </c>
      <c r="O1480" s="26" t="s">
        <v>6918</v>
      </c>
      <c r="P1480" s="26" t="s">
        <v>6919</v>
      </c>
      <c r="Q1480" s="31" t="s">
        <v>6827</v>
      </c>
      <c r="R1480" s="31" t="s">
        <v>6827</v>
      </c>
      <c r="S1480" s="31" t="s">
        <v>6827</v>
      </c>
      <c r="T1480" s="26" t="s">
        <v>6920</v>
      </c>
      <c r="V1480" s="41">
        <v>44512</v>
      </c>
      <c r="W1480" s="47">
        <v>839</v>
      </c>
      <c r="X1480" s="18" t="s">
        <v>7356</v>
      </c>
      <c r="Y1480" s="29"/>
      <c r="Z1480" s="45">
        <v>9928.025278926425</v>
      </c>
      <c r="AA1480" s="30"/>
    </row>
    <row r="1481" spans="1:27">
      <c r="A1481" s="26" t="s">
        <v>6921</v>
      </c>
      <c r="B1481" s="26" t="s">
        <v>6922</v>
      </c>
      <c r="C1481" s="26" t="s">
        <v>174</v>
      </c>
      <c r="D1481" s="26" t="s">
        <v>6923</v>
      </c>
      <c r="E1481" s="26" t="s">
        <v>173</v>
      </c>
      <c r="F1481" s="44">
        <v>315</v>
      </c>
      <c r="G1481" s="26" t="s">
        <v>174</v>
      </c>
      <c r="H1481" s="26" t="s">
        <v>6924</v>
      </c>
      <c r="I1481" s="26" t="s">
        <v>174</v>
      </c>
      <c r="K1481" s="26" t="s">
        <v>6925</v>
      </c>
      <c r="L1481" s="26" t="s">
        <v>6926</v>
      </c>
      <c r="M1481" s="26" t="s">
        <v>178</v>
      </c>
      <c r="N1481" s="26" t="s">
        <v>1513</v>
      </c>
      <c r="O1481" s="26" t="s">
        <v>6927</v>
      </c>
      <c r="P1481" s="26" t="s">
        <v>6928</v>
      </c>
      <c r="Q1481" s="31" t="s">
        <v>6827</v>
      </c>
      <c r="R1481" s="31" t="s">
        <v>6827</v>
      </c>
      <c r="S1481" s="31" t="s">
        <v>6827</v>
      </c>
      <c r="T1481" s="26" t="s">
        <v>6929</v>
      </c>
      <c r="V1481" s="41">
        <v>44512</v>
      </c>
      <c r="W1481" s="47">
        <v>1248</v>
      </c>
      <c r="X1481" s="18" t="s">
        <v>7424</v>
      </c>
      <c r="Y1481" s="29"/>
      <c r="Z1481" s="45">
        <v>15.360458765701802</v>
      </c>
      <c r="AA1481" s="30"/>
    </row>
    <row r="1482" spans="1:27">
      <c r="A1482" s="26" t="s">
        <v>174</v>
      </c>
      <c r="B1482" s="26" t="s">
        <v>174</v>
      </c>
      <c r="C1482" s="26" t="s">
        <v>174</v>
      </c>
      <c r="D1482" s="26" t="s">
        <v>174</v>
      </c>
      <c r="E1482" s="26" t="s">
        <v>174</v>
      </c>
      <c r="F1482" s="44">
        <v>9999.9500000000007</v>
      </c>
      <c r="G1482" s="26" t="s">
        <v>174</v>
      </c>
      <c r="H1482" s="26" t="s">
        <v>174</v>
      </c>
      <c r="I1482" s="26" t="s">
        <v>174</v>
      </c>
      <c r="K1482" s="26" t="s">
        <v>6930</v>
      </c>
      <c r="L1482" s="26" t="s">
        <v>2301</v>
      </c>
      <c r="M1482" s="26" t="s">
        <v>178</v>
      </c>
      <c r="N1482" s="26" t="s">
        <v>255</v>
      </c>
      <c r="O1482" s="26" t="s">
        <v>6931</v>
      </c>
      <c r="P1482" s="26" t="s">
        <v>6932</v>
      </c>
      <c r="Q1482" s="31" t="s">
        <v>6827</v>
      </c>
      <c r="R1482" s="31" t="s">
        <v>6827</v>
      </c>
      <c r="S1482" s="31" t="s">
        <v>6827</v>
      </c>
      <c r="T1482" s="26" t="s">
        <v>6933</v>
      </c>
      <c r="V1482" s="41">
        <v>44512</v>
      </c>
      <c r="W1482" s="47">
        <v>202</v>
      </c>
      <c r="X1482" s="18" t="s">
        <v>137</v>
      </c>
      <c r="Y1482" s="29"/>
      <c r="Z1482" s="45">
        <v>487.631173441523</v>
      </c>
      <c r="AA1482" s="30"/>
    </row>
    <row r="1483" spans="1:27">
      <c r="A1483" s="26" t="s">
        <v>471</v>
      </c>
      <c r="B1483" s="26" t="s">
        <v>472</v>
      </c>
      <c r="C1483" s="26" t="s">
        <v>173</v>
      </c>
      <c r="D1483" s="26" t="s">
        <v>473</v>
      </c>
      <c r="E1483" s="26" t="s">
        <v>174</v>
      </c>
      <c r="F1483" s="44">
        <v>720000</v>
      </c>
      <c r="G1483" s="26" t="s">
        <v>174</v>
      </c>
      <c r="H1483" s="26" t="s">
        <v>1614</v>
      </c>
      <c r="I1483" s="26" t="s">
        <v>174</v>
      </c>
      <c r="K1483" s="26" t="s">
        <v>6934</v>
      </c>
      <c r="L1483" s="26" t="s">
        <v>177</v>
      </c>
      <c r="M1483" s="26" t="s">
        <v>178</v>
      </c>
      <c r="N1483" s="26" t="s">
        <v>476</v>
      </c>
      <c r="O1483" s="26" t="s">
        <v>6935</v>
      </c>
      <c r="P1483" s="26" t="s">
        <v>6936</v>
      </c>
      <c r="Q1483" s="31" t="s">
        <v>6827</v>
      </c>
      <c r="R1483" s="31" t="s">
        <v>6827</v>
      </c>
      <c r="S1483" s="31" t="s">
        <v>6827</v>
      </c>
      <c r="T1483" s="26" t="s">
        <v>6937</v>
      </c>
      <c r="V1483" s="41">
        <v>44512</v>
      </c>
      <c r="W1483" s="47">
        <v>442</v>
      </c>
      <c r="X1483" s="18" t="s">
        <v>61</v>
      </c>
      <c r="Y1483" s="29"/>
      <c r="Z1483" s="45">
        <v>35109.620035889835</v>
      </c>
      <c r="AA1483" s="30"/>
    </row>
    <row r="1484" spans="1:27">
      <c r="A1484" s="26" t="s">
        <v>471</v>
      </c>
      <c r="B1484" s="26" t="s">
        <v>472</v>
      </c>
      <c r="C1484" s="26" t="s">
        <v>173</v>
      </c>
      <c r="D1484" s="26" t="s">
        <v>473</v>
      </c>
      <c r="E1484" s="26" t="s">
        <v>174</v>
      </c>
      <c r="F1484" s="44">
        <v>100000</v>
      </c>
      <c r="G1484" s="26" t="s">
        <v>174</v>
      </c>
      <c r="H1484" s="26" t="s">
        <v>1614</v>
      </c>
      <c r="I1484" s="26" t="s">
        <v>174</v>
      </c>
      <c r="K1484" s="26" t="s">
        <v>6938</v>
      </c>
      <c r="L1484" s="26" t="s">
        <v>177</v>
      </c>
      <c r="M1484" s="26" t="s">
        <v>178</v>
      </c>
      <c r="N1484" s="26" t="s">
        <v>476</v>
      </c>
      <c r="O1484" s="26" t="s">
        <v>6939</v>
      </c>
      <c r="P1484" s="26" t="s">
        <v>6940</v>
      </c>
      <c r="Q1484" s="31" t="s">
        <v>6827</v>
      </c>
      <c r="R1484" s="31" t="s">
        <v>6827</v>
      </c>
      <c r="S1484" s="31" t="s">
        <v>6827</v>
      </c>
      <c r="T1484" s="26" t="s">
        <v>6941</v>
      </c>
      <c r="V1484" s="41">
        <v>44512</v>
      </c>
      <c r="W1484" s="47">
        <v>442</v>
      </c>
      <c r="X1484" s="18" t="s">
        <v>61</v>
      </c>
      <c r="Y1484" s="29"/>
      <c r="Z1484" s="45">
        <v>4876.3361160958102</v>
      </c>
      <c r="AA1484" s="30"/>
    </row>
    <row r="1485" spans="1:27">
      <c r="A1485" s="26" t="s">
        <v>921</v>
      </c>
      <c r="B1485" s="26" t="s">
        <v>922</v>
      </c>
      <c r="F1485" s="44">
        <v>65910.149999999994</v>
      </c>
      <c r="Q1485" s="31" t="s">
        <v>6827</v>
      </c>
      <c r="R1485" s="31" t="s">
        <v>6827</v>
      </c>
      <c r="S1485" s="31" t="s">
        <v>6827</v>
      </c>
      <c r="V1485" s="41">
        <v>44512</v>
      </c>
      <c r="W1485" s="47">
        <v>154</v>
      </c>
      <c r="X1485" s="18" t="s">
        <v>7204</v>
      </c>
      <c r="Y1485" s="29"/>
      <c r="Z1485" s="45">
        <v>3214.0004486229222</v>
      </c>
      <c r="AA1485" s="30"/>
    </row>
    <row r="1486" spans="1:27">
      <c r="A1486" s="26" t="s">
        <v>2462</v>
      </c>
      <c r="B1486" s="26" t="s">
        <v>2463</v>
      </c>
      <c r="F1486" s="44">
        <v>5290920</v>
      </c>
      <c r="Q1486" s="31" t="s">
        <v>6827</v>
      </c>
      <c r="R1486" s="31" t="s">
        <v>6827</v>
      </c>
      <c r="S1486" s="31" t="s">
        <v>6827</v>
      </c>
      <c r="V1486" s="41">
        <v>44512</v>
      </c>
      <c r="W1486" s="47">
        <v>442</v>
      </c>
      <c r="X1486" s="18" t="s">
        <v>61</v>
      </c>
      <c r="Y1486" s="29"/>
      <c r="Z1486" s="45">
        <v>258003.04283373643</v>
      </c>
      <c r="AA1486" s="30"/>
    </row>
    <row r="1487" spans="1:27">
      <c r="A1487" s="26" t="s">
        <v>6943</v>
      </c>
      <c r="B1487" s="26" t="s">
        <v>6944</v>
      </c>
      <c r="E1487" s="26" t="s">
        <v>6945</v>
      </c>
      <c r="F1487" s="44">
        <v>57517.7</v>
      </c>
      <c r="H1487" s="26" t="s">
        <v>174</v>
      </c>
      <c r="K1487" s="26" t="s">
        <v>6946</v>
      </c>
      <c r="L1487" s="26" t="s">
        <v>485</v>
      </c>
      <c r="M1487" s="26" t="s">
        <v>178</v>
      </c>
      <c r="N1487" s="26" t="s">
        <v>255</v>
      </c>
      <c r="O1487" s="26" t="s">
        <v>6947</v>
      </c>
      <c r="P1487" s="26" t="s">
        <v>174</v>
      </c>
      <c r="Q1487" s="31" t="s">
        <v>6960</v>
      </c>
      <c r="R1487" s="31" t="s">
        <v>6960</v>
      </c>
      <c r="S1487" s="31" t="s">
        <v>6960</v>
      </c>
      <c r="V1487" s="41">
        <v>44516</v>
      </c>
      <c r="W1487" s="47">
        <v>1495</v>
      </c>
      <c r="X1487" s="18" t="s">
        <v>7499</v>
      </c>
      <c r="Y1487" s="29"/>
      <c r="Z1487" s="45">
        <v>2804.7563782476395</v>
      </c>
      <c r="AA1487" s="30"/>
    </row>
    <row r="1488" spans="1:27">
      <c r="A1488" s="26" t="s">
        <v>5376</v>
      </c>
      <c r="B1488" s="26" t="s">
        <v>5377</v>
      </c>
      <c r="E1488" s="26" t="s">
        <v>6948</v>
      </c>
      <c r="F1488" s="44">
        <v>10000</v>
      </c>
      <c r="H1488" s="26" t="s">
        <v>174</v>
      </c>
      <c r="K1488" s="26" t="s">
        <v>6949</v>
      </c>
      <c r="L1488" s="26" t="s">
        <v>177</v>
      </c>
      <c r="M1488" s="26" t="s">
        <v>178</v>
      </c>
      <c r="N1488" s="26" t="s">
        <v>451</v>
      </c>
      <c r="O1488" s="26" t="s">
        <v>6950</v>
      </c>
      <c r="P1488" s="26" t="s">
        <v>174</v>
      </c>
      <c r="Q1488" s="31" t="s">
        <v>6960</v>
      </c>
      <c r="R1488" s="31" t="s">
        <v>6960</v>
      </c>
      <c r="S1488" s="31" t="s">
        <v>6960</v>
      </c>
      <c r="V1488" s="41">
        <v>44516</v>
      </c>
      <c r="W1488" s="47">
        <v>1084</v>
      </c>
      <c r="X1488" s="18" t="s">
        <v>7402</v>
      </c>
      <c r="Y1488" s="29"/>
      <c r="Z1488" s="45">
        <v>487.63361160958101</v>
      </c>
      <c r="AA1488" s="30"/>
    </row>
    <row r="1489" spans="1:27">
      <c r="A1489" s="26" t="s">
        <v>2775</v>
      </c>
      <c r="B1489" s="26" t="s">
        <v>2776</v>
      </c>
      <c r="E1489" s="26" t="s">
        <v>2799</v>
      </c>
      <c r="F1489" s="44">
        <v>2897.15</v>
      </c>
      <c r="H1489" s="26" t="s">
        <v>174</v>
      </c>
      <c r="K1489" s="26" t="s">
        <v>6951</v>
      </c>
      <c r="L1489" s="26" t="s">
        <v>177</v>
      </c>
      <c r="M1489" s="26" t="s">
        <v>178</v>
      </c>
      <c r="N1489" s="26" t="s">
        <v>255</v>
      </c>
      <c r="O1489" s="26" t="s">
        <v>6952</v>
      </c>
      <c r="P1489" s="26" t="s">
        <v>174</v>
      </c>
      <c r="Q1489" s="31" t="s">
        <v>6960</v>
      </c>
      <c r="R1489" s="31" t="s">
        <v>6960</v>
      </c>
      <c r="S1489" s="31" t="s">
        <v>6960</v>
      </c>
      <c r="V1489" s="41">
        <v>44516</v>
      </c>
      <c r="W1489" s="47">
        <v>825</v>
      </c>
      <c r="X1489" s="18" t="s">
        <v>7350</v>
      </c>
      <c r="Y1489" s="29"/>
      <c r="Z1489" s="45">
        <v>141.27477178746977</v>
      </c>
      <c r="AA1489" s="30"/>
    </row>
    <row r="1490" spans="1:27">
      <c r="A1490" s="26" t="s">
        <v>6953</v>
      </c>
      <c r="B1490" s="26" t="s">
        <v>6954</v>
      </c>
      <c r="E1490" s="26" t="s">
        <v>6955</v>
      </c>
      <c r="F1490" s="44">
        <v>97064.31</v>
      </c>
      <c r="H1490" s="26" t="s">
        <v>174</v>
      </c>
      <c r="K1490" s="26" t="s">
        <v>6956</v>
      </c>
      <c r="L1490" s="26" t="s">
        <v>363</v>
      </c>
      <c r="M1490" s="26" t="s">
        <v>178</v>
      </c>
      <c r="N1490" s="26" t="s">
        <v>255</v>
      </c>
      <c r="O1490" s="26" t="s">
        <v>6957</v>
      </c>
      <c r="P1490" s="26" t="s">
        <v>174</v>
      </c>
      <c r="Q1490" s="31" t="s">
        <v>6960</v>
      </c>
      <c r="R1490" s="31" t="s">
        <v>6960</v>
      </c>
      <c r="S1490" s="31" t="s">
        <v>6960</v>
      </c>
      <c r="V1490" s="41">
        <v>44516</v>
      </c>
      <c r="W1490" s="47">
        <v>863</v>
      </c>
      <c r="X1490" s="18" t="s">
        <v>7362</v>
      </c>
      <c r="Y1490" s="29"/>
      <c r="Z1490" s="45">
        <v>4733.1820043691969</v>
      </c>
      <c r="AA1490" s="30"/>
    </row>
    <row r="1491" spans="1:27">
      <c r="A1491" s="26" t="s">
        <v>1646</v>
      </c>
      <c r="B1491" s="26" t="s">
        <v>1647</v>
      </c>
      <c r="E1491" s="26" t="s">
        <v>1648</v>
      </c>
      <c r="F1491" s="44">
        <v>866525</v>
      </c>
      <c r="H1491" s="26" t="s">
        <v>174</v>
      </c>
      <c r="K1491" s="26" t="s">
        <v>6958</v>
      </c>
      <c r="L1491" s="26" t="s">
        <v>363</v>
      </c>
      <c r="M1491" s="26" t="s">
        <v>178</v>
      </c>
      <c r="N1491" s="26" t="s">
        <v>255</v>
      </c>
      <c r="O1491" s="26" t="s">
        <v>6959</v>
      </c>
      <c r="P1491" s="26" t="s">
        <v>174</v>
      </c>
      <c r="Q1491" s="31" t="s">
        <v>6960</v>
      </c>
      <c r="R1491" s="31" t="s">
        <v>6960</v>
      </c>
      <c r="S1491" s="31" t="s">
        <v>6960</v>
      </c>
      <c r="V1491" s="41">
        <v>44516</v>
      </c>
      <c r="W1491" s="47">
        <v>147</v>
      </c>
      <c r="X1491" s="18" t="s">
        <v>140</v>
      </c>
      <c r="Y1491" s="29"/>
      <c r="Z1491" s="45">
        <v>42254.671529999221</v>
      </c>
      <c r="AA1491" s="30"/>
    </row>
    <row r="1492" spans="1:27">
      <c r="A1492" s="26" t="s">
        <v>1448</v>
      </c>
      <c r="B1492" s="26" t="s">
        <v>1449</v>
      </c>
      <c r="C1492" s="26" t="s">
        <v>192</v>
      </c>
      <c r="D1492" s="26" t="s">
        <v>173</v>
      </c>
      <c r="F1492" s="44">
        <v>533.4</v>
      </c>
      <c r="G1492" s="26" t="s">
        <v>1451</v>
      </c>
      <c r="H1492" s="26" t="s">
        <v>174</v>
      </c>
      <c r="I1492" s="26" t="s">
        <v>6962</v>
      </c>
      <c r="J1492" s="26" t="s">
        <v>363</v>
      </c>
      <c r="K1492" s="26" t="s">
        <v>178</v>
      </c>
      <c r="L1492" s="26" t="s">
        <v>120</v>
      </c>
      <c r="M1492" s="26" t="s">
        <v>6963</v>
      </c>
      <c r="N1492" s="26" t="s">
        <v>174</v>
      </c>
      <c r="O1492" s="26" t="s">
        <v>6964</v>
      </c>
      <c r="Q1492" s="31" t="s">
        <v>6960</v>
      </c>
      <c r="R1492" s="31" t="s">
        <v>6960</v>
      </c>
      <c r="S1492" s="31" t="s">
        <v>6960</v>
      </c>
      <c r="V1492" s="41">
        <v>44516</v>
      </c>
      <c r="W1492" s="47">
        <v>122</v>
      </c>
      <c r="X1492" s="18" t="s">
        <v>7190</v>
      </c>
      <c r="Y1492" s="29"/>
      <c r="Z1492" s="45">
        <v>26.010376843255049</v>
      </c>
      <c r="AA1492" s="30"/>
    </row>
    <row r="1493" spans="1:27">
      <c r="A1493" s="26" t="s">
        <v>5362</v>
      </c>
      <c r="B1493" s="26" t="s">
        <v>5363</v>
      </c>
      <c r="C1493" s="26" t="s">
        <v>174</v>
      </c>
      <c r="D1493" s="26" t="s">
        <v>173</v>
      </c>
      <c r="F1493" s="44">
        <v>400000</v>
      </c>
      <c r="G1493" s="26" t="s">
        <v>6965</v>
      </c>
      <c r="H1493" s="26" t="s">
        <v>174</v>
      </c>
      <c r="I1493" s="26" t="s">
        <v>6966</v>
      </c>
      <c r="J1493" s="26" t="s">
        <v>321</v>
      </c>
      <c r="K1493" s="26" t="s">
        <v>178</v>
      </c>
      <c r="L1493" s="26" t="s">
        <v>255</v>
      </c>
      <c r="M1493" s="26" t="s">
        <v>6967</v>
      </c>
      <c r="N1493" s="26" t="s">
        <v>174</v>
      </c>
      <c r="O1493" s="26" t="s">
        <v>6968</v>
      </c>
      <c r="Q1493" s="31" t="s">
        <v>6960</v>
      </c>
      <c r="R1493" s="31" t="s">
        <v>6960</v>
      </c>
      <c r="S1493" s="31" t="s">
        <v>6960</v>
      </c>
      <c r="V1493" s="41">
        <v>44516</v>
      </c>
      <c r="W1493" s="47">
        <v>1294</v>
      </c>
      <c r="X1493" s="18" t="s">
        <v>7429</v>
      </c>
      <c r="Y1493" s="29"/>
      <c r="Z1493" s="45">
        <v>19505.344464383241</v>
      </c>
      <c r="AA1493" s="30"/>
    </row>
    <row r="1494" spans="1:27">
      <c r="A1494" s="26" t="s">
        <v>1571</v>
      </c>
      <c r="B1494" s="26" t="s">
        <v>1572</v>
      </c>
      <c r="C1494" s="26" t="s">
        <v>174</v>
      </c>
      <c r="D1494" s="26" t="s">
        <v>173</v>
      </c>
      <c r="F1494" s="44">
        <v>31330.799999999999</v>
      </c>
      <c r="G1494" s="26" t="s">
        <v>5613</v>
      </c>
      <c r="H1494" s="26" t="s">
        <v>174</v>
      </c>
      <c r="I1494" s="26" t="s">
        <v>6969</v>
      </c>
      <c r="J1494" s="26" t="s">
        <v>363</v>
      </c>
      <c r="K1494" s="26" t="s">
        <v>178</v>
      </c>
      <c r="L1494" s="26" t="s">
        <v>255</v>
      </c>
      <c r="M1494" s="26" t="s">
        <v>6970</v>
      </c>
      <c r="N1494" s="26" t="s">
        <v>174</v>
      </c>
      <c r="O1494" s="26" t="s">
        <v>6971</v>
      </c>
      <c r="Q1494" s="31" t="s">
        <v>6960</v>
      </c>
      <c r="R1494" s="31" t="s">
        <v>6960</v>
      </c>
      <c r="S1494" s="31" t="s">
        <v>6960</v>
      </c>
      <c r="V1494" s="41">
        <v>44516</v>
      </c>
      <c r="W1494" s="47">
        <v>368</v>
      </c>
      <c r="X1494" s="18" t="s">
        <v>1574</v>
      </c>
      <c r="Y1494" s="29"/>
      <c r="Z1494" s="45">
        <v>1527.7951158617459</v>
      </c>
      <c r="AA1494" s="30"/>
    </row>
    <row r="1495" spans="1:27">
      <c r="A1495" s="26" t="s">
        <v>6972</v>
      </c>
      <c r="B1495" s="26" t="s">
        <v>6973</v>
      </c>
      <c r="C1495" s="26" t="s">
        <v>174</v>
      </c>
      <c r="D1495" s="26" t="s">
        <v>173</v>
      </c>
      <c r="F1495" s="44">
        <v>25000</v>
      </c>
      <c r="G1495" s="26" t="s">
        <v>782</v>
      </c>
      <c r="H1495" s="26" t="s">
        <v>174</v>
      </c>
      <c r="I1495" s="26" t="s">
        <v>6974</v>
      </c>
      <c r="J1495" s="26" t="s">
        <v>196</v>
      </c>
      <c r="K1495" s="26" t="s">
        <v>178</v>
      </c>
      <c r="L1495" s="26" t="s">
        <v>255</v>
      </c>
      <c r="M1495" s="26" t="s">
        <v>6975</v>
      </c>
      <c r="N1495" s="26" t="s">
        <v>174</v>
      </c>
      <c r="O1495" s="26" t="s">
        <v>6976</v>
      </c>
      <c r="Q1495" s="31" t="s">
        <v>6960</v>
      </c>
      <c r="R1495" s="31" t="s">
        <v>6960</v>
      </c>
      <c r="S1495" s="31" t="s">
        <v>6960</v>
      </c>
      <c r="V1495" s="41">
        <v>44516</v>
      </c>
      <c r="W1495" s="47">
        <v>1430</v>
      </c>
      <c r="X1495" s="18" t="s">
        <v>7502</v>
      </c>
      <c r="Y1495" s="29"/>
      <c r="Z1495" s="45">
        <v>1219.0840290239526</v>
      </c>
      <c r="AA1495" s="30"/>
    </row>
    <row r="1496" spans="1:27">
      <c r="A1496" s="26" t="s">
        <v>6977</v>
      </c>
      <c r="B1496" s="26" t="s">
        <v>6978</v>
      </c>
      <c r="C1496" s="26" t="s">
        <v>174</v>
      </c>
      <c r="D1496" s="26" t="s">
        <v>173</v>
      </c>
      <c r="F1496" s="44">
        <v>7163.48</v>
      </c>
      <c r="G1496" s="26" t="s">
        <v>6979</v>
      </c>
      <c r="H1496" s="26" t="s">
        <v>174</v>
      </c>
      <c r="I1496" s="26" t="s">
        <v>6980</v>
      </c>
      <c r="J1496" s="26" t="s">
        <v>2000</v>
      </c>
      <c r="K1496" s="26" t="s">
        <v>178</v>
      </c>
      <c r="L1496" s="26" t="s">
        <v>255</v>
      </c>
      <c r="M1496" s="26" t="s">
        <v>6981</v>
      </c>
      <c r="N1496" s="26" t="s">
        <v>174</v>
      </c>
      <c r="O1496" s="26" t="s">
        <v>6982</v>
      </c>
      <c r="Q1496" s="31" t="s">
        <v>6960</v>
      </c>
      <c r="R1496" s="31" t="s">
        <v>6960</v>
      </c>
      <c r="S1496" s="31" t="s">
        <v>6960</v>
      </c>
      <c r="V1496" s="41">
        <v>44516</v>
      </c>
      <c r="W1496" s="47">
        <v>1813</v>
      </c>
      <c r="X1496" s="18" t="s">
        <v>7465</v>
      </c>
      <c r="Y1496" s="29"/>
      <c r="Z1496" s="45">
        <v>349.31536240930012</v>
      </c>
      <c r="AA1496" s="30"/>
    </row>
    <row r="1497" spans="1:27">
      <c r="A1497" s="26" t="s">
        <v>700</v>
      </c>
      <c r="B1497" s="26" t="s">
        <v>701</v>
      </c>
      <c r="C1497" s="26" t="s">
        <v>173</v>
      </c>
      <c r="D1497" s="26" t="s">
        <v>173</v>
      </c>
      <c r="F1497" s="44">
        <v>200000</v>
      </c>
      <c r="G1497" s="26" t="s">
        <v>2793</v>
      </c>
      <c r="H1497" s="26" t="s">
        <v>174</v>
      </c>
      <c r="I1497" s="26" t="s">
        <v>6983</v>
      </c>
      <c r="J1497" s="26" t="s">
        <v>6984</v>
      </c>
      <c r="K1497" s="26" t="s">
        <v>178</v>
      </c>
      <c r="L1497" s="26" t="s">
        <v>274</v>
      </c>
      <c r="M1497" s="26" t="s">
        <v>6985</v>
      </c>
      <c r="N1497" s="26" t="s">
        <v>174</v>
      </c>
      <c r="O1497" s="26" t="s">
        <v>6986</v>
      </c>
      <c r="Q1497" s="31" t="s">
        <v>6960</v>
      </c>
      <c r="R1497" s="31" t="s">
        <v>6960</v>
      </c>
      <c r="S1497" s="31" t="s">
        <v>6960</v>
      </c>
      <c r="V1497" s="41">
        <v>44516</v>
      </c>
      <c r="W1497" s="47">
        <v>183</v>
      </c>
      <c r="X1497" s="18" t="s">
        <v>7215</v>
      </c>
      <c r="Y1497" s="29"/>
      <c r="Z1497" s="45">
        <v>9752.6722321916204</v>
      </c>
      <c r="AA1497" s="30"/>
    </row>
    <row r="1498" spans="1:27">
      <c r="A1498" s="26" t="s">
        <v>4598</v>
      </c>
      <c r="B1498" s="26" t="s">
        <v>4599</v>
      </c>
      <c r="C1498" s="26" t="s">
        <v>174</v>
      </c>
      <c r="D1498" s="26" t="s">
        <v>173</v>
      </c>
      <c r="F1498" s="44">
        <v>1016651.28</v>
      </c>
      <c r="G1498" s="26" t="s">
        <v>6987</v>
      </c>
      <c r="H1498" s="26" t="s">
        <v>174</v>
      </c>
      <c r="I1498" s="26" t="s">
        <v>6988</v>
      </c>
      <c r="J1498" s="26" t="s">
        <v>926</v>
      </c>
      <c r="K1498" s="26" t="s">
        <v>178</v>
      </c>
      <c r="L1498" s="26" t="s">
        <v>255</v>
      </c>
      <c r="M1498" s="26" t="s">
        <v>6989</v>
      </c>
      <c r="N1498" s="26" t="s">
        <v>174</v>
      </c>
      <c r="O1498" s="26" t="s">
        <v>6990</v>
      </c>
      <c r="Q1498" s="31" t="s">
        <v>6960</v>
      </c>
      <c r="R1498" s="31" t="s">
        <v>6960</v>
      </c>
      <c r="S1498" s="31" t="s">
        <v>6960</v>
      </c>
      <c r="V1498" s="41">
        <v>44516</v>
      </c>
      <c r="W1498" s="47">
        <v>1155</v>
      </c>
      <c r="X1498" s="18" t="s">
        <v>7409</v>
      </c>
      <c r="Y1498" s="29"/>
      <c r="Z1498" s="45">
        <v>49575.333541390341</v>
      </c>
      <c r="AA1498" s="30"/>
    </row>
    <row r="1499" spans="1:27">
      <c r="A1499" s="26" t="s">
        <v>4208</v>
      </c>
      <c r="B1499" s="26" t="s">
        <v>4209</v>
      </c>
      <c r="C1499" s="26" t="s">
        <v>192</v>
      </c>
      <c r="D1499" s="26" t="s">
        <v>173</v>
      </c>
      <c r="F1499" s="44">
        <v>1022620</v>
      </c>
      <c r="G1499" s="26" t="s">
        <v>2637</v>
      </c>
      <c r="H1499" s="26" t="s">
        <v>174</v>
      </c>
      <c r="I1499" s="26" t="s">
        <v>6991</v>
      </c>
      <c r="J1499" s="26" t="s">
        <v>177</v>
      </c>
      <c r="K1499" s="26" t="s">
        <v>178</v>
      </c>
      <c r="L1499" s="26" t="s">
        <v>686</v>
      </c>
      <c r="M1499" s="26" t="s">
        <v>6992</v>
      </c>
      <c r="N1499" s="26" t="s">
        <v>174</v>
      </c>
      <c r="O1499" s="26" t="s">
        <v>6993</v>
      </c>
      <c r="Q1499" s="31" t="s">
        <v>6960</v>
      </c>
      <c r="R1499" s="31" t="s">
        <v>6960</v>
      </c>
      <c r="S1499" s="31" t="s">
        <v>6960</v>
      </c>
      <c r="V1499" s="41">
        <v>44516</v>
      </c>
      <c r="W1499" s="47">
        <v>650</v>
      </c>
      <c r="X1499" s="18" t="s">
        <v>4208</v>
      </c>
      <c r="Y1499" s="29"/>
      <c r="Z1499" s="45">
        <v>49866.388390418972</v>
      </c>
      <c r="AA1499" s="30"/>
    </row>
    <row r="1500" spans="1:27">
      <c r="A1500" s="26" t="s">
        <v>4315</v>
      </c>
      <c r="B1500" s="26" t="s">
        <v>4316</v>
      </c>
      <c r="C1500" s="26" t="s">
        <v>192</v>
      </c>
      <c r="D1500" s="26" t="s">
        <v>173</v>
      </c>
      <c r="F1500" s="44">
        <v>15000</v>
      </c>
      <c r="G1500" s="26" t="s">
        <v>782</v>
      </c>
      <c r="H1500" s="26" t="s">
        <v>174</v>
      </c>
      <c r="I1500" s="26" t="s">
        <v>6994</v>
      </c>
      <c r="J1500" s="26" t="s">
        <v>264</v>
      </c>
      <c r="K1500" s="26" t="s">
        <v>178</v>
      </c>
      <c r="L1500" s="26" t="s">
        <v>120</v>
      </c>
      <c r="M1500" s="26" t="s">
        <v>6995</v>
      </c>
      <c r="N1500" s="26" t="s">
        <v>174</v>
      </c>
      <c r="O1500" s="26" t="s">
        <v>6996</v>
      </c>
      <c r="Q1500" s="31" t="s">
        <v>6960</v>
      </c>
      <c r="R1500" s="31" t="s">
        <v>6960</v>
      </c>
      <c r="S1500" s="31" t="s">
        <v>6960</v>
      </c>
      <c r="V1500" s="41">
        <v>44516</v>
      </c>
      <c r="W1500" s="47">
        <v>1089</v>
      </c>
      <c r="X1500" s="18" t="s">
        <v>7404</v>
      </c>
      <c r="Y1500" s="29"/>
      <c r="Z1500" s="45">
        <v>731.45041741437149</v>
      </c>
      <c r="AA1500" s="30"/>
    </row>
    <row r="1501" spans="1:27">
      <c r="A1501" s="26" t="s">
        <v>2804</v>
      </c>
      <c r="B1501" s="26" t="s">
        <v>2805</v>
      </c>
      <c r="C1501" s="26" t="s">
        <v>174</v>
      </c>
      <c r="D1501" s="26" t="s">
        <v>173</v>
      </c>
      <c r="F1501" s="44">
        <v>722912.08</v>
      </c>
      <c r="G1501" s="26" t="s">
        <v>2806</v>
      </c>
      <c r="H1501" s="26" t="s">
        <v>174</v>
      </c>
      <c r="I1501" s="26" t="s">
        <v>6997</v>
      </c>
      <c r="J1501" s="26" t="s">
        <v>4794</v>
      </c>
      <c r="K1501" s="26" t="s">
        <v>178</v>
      </c>
      <c r="L1501" s="26" t="s">
        <v>255</v>
      </c>
      <c r="M1501" s="26" t="s">
        <v>6998</v>
      </c>
      <c r="N1501" s="26" t="s">
        <v>174</v>
      </c>
      <c r="O1501" s="26" t="s">
        <v>6999</v>
      </c>
      <c r="Q1501" s="31" t="s">
        <v>6960</v>
      </c>
      <c r="R1501" s="31" t="s">
        <v>6960</v>
      </c>
      <c r="S1501" s="31" t="s">
        <v>6960</v>
      </c>
      <c r="V1501" s="41">
        <v>44516</v>
      </c>
      <c r="W1501" s="47">
        <v>827</v>
      </c>
      <c r="X1501" s="18" t="s">
        <v>7352</v>
      </c>
      <c r="Y1501" s="29"/>
      <c r="Z1501" s="45">
        <v>35251.622844659432</v>
      </c>
      <c r="AA1501" s="30"/>
    </row>
    <row r="1502" spans="1:27">
      <c r="A1502" s="26" t="s">
        <v>2812</v>
      </c>
      <c r="B1502" s="26" t="s">
        <v>2813</v>
      </c>
      <c r="C1502" s="26" t="s">
        <v>174</v>
      </c>
      <c r="D1502" s="26" t="s">
        <v>173</v>
      </c>
      <c r="F1502" s="44">
        <v>2630057.79</v>
      </c>
      <c r="G1502" s="26" t="s">
        <v>2814</v>
      </c>
      <c r="H1502" s="26" t="s">
        <v>174</v>
      </c>
      <c r="I1502" s="26" t="s">
        <v>7000</v>
      </c>
      <c r="J1502" s="26" t="s">
        <v>926</v>
      </c>
      <c r="K1502" s="26" t="s">
        <v>178</v>
      </c>
      <c r="L1502" s="26" t="s">
        <v>255</v>
      </c>
      <c r="M1502" s="26" t="s">
        <v>7001</v>
      </c>
      <c r="N1502" s="26" t="s">
        <v>174</v>
      </c>
      <c r="O1502" s="26" t="s">
        <v>7002</v>
      </c>
      <c r="Q1502" s="31" t="s">
        <v>6960</v>
      </c>
      <c r="R1502" s="31" t="s">
        <v>6960</v>
      </c>
      <c r="S1502" s="31" t="s">
        <v>6960</v>
      </c>
      <c r="V1502" s="41">
        <v>44516</v>
      </c>
      <c r="W1502" s="47">
        <v>826</v>
      </c>
      <c r="X1502" s="18" t="s">
        <v>7351</v>
      </c>
      <c r="Y1502" s="29"/>
      <c r="Z1502" s="45">
        <v>128250.4578879613</v>
      </c>
      <c r="AA1502" s="30"/>
    </row>
    <row r="1503" spans="1:27">
      <c r="A1503" s="26" t="s">
        <v>2775</v>
      </c>
      <c r="B1503" s="26" t="s">
        <v>2776</v>
      </c>
      <c r="C1503" s="26" t="s">
        <v>174</v>
      </c>
      <c r="D1503" s="26" t="s">
        <v>173</v>
      </c>
      <c r="F1503" s="44">
        <v>2918468.99</v>
      </c>
      <c r="G1503" s="26" t="s">
        <v>2799</v>
      </c>
      <c r="H1503" s="26" t="s">
        <v>174</v>
      </c>
      <c r="I1503" s="26" t="s">
        <v>7003</v>
      </c>
      <c r="J1503" s="26" t="s">
        <v>869</v>
      </c>
      <c r="K1503" s="26" t="s">
        <v>178</v>
      </c>
      <c r="L1503" s="26" t="s">
        <v>255</v>
      </c>
      <c r="M1503" s="26" t="s">
        <v>7004</v>
      </c>
      <c r="N1503" s="26" t="s">
        <v>174</v>
      </c>
      <c r="O1503" s="26" t="s">
        <v>7002</v>
      </c>
      <c r="Q1503" s="31" t="s">
        <v>6960</v>
      </c>
      <c r="R1503" s="31" t="s">
        <v>6960</v>
      </c>
      <c r="S1503" s="31" t="s">
        <v>6960</v>
      </c>
      <c r="V1503" s="41">
        <v>44516</v>
      </c>
      <c r="W1503" s="47">
        <v>825</v>
      </c>
      <c r="X1503" s="18" t="s">
        <v>7350</v>
      </c>
      <c r="Y1503" s="29"/>
      <c r="Z1503" s="45">
        <v>142314.35739642661</v>
      </c>
      <c r="AA1503" s="30"/>
    </row>
    <row r="1504" spans="1:27">
      <c r="A1504" s="26" t="s">
        <v>1218</v>
      </c>
      <c r="B1504" s="26" t="s">
        <v>1219</v>
      </c>
      <c r="C1504" s="26" t="s">
        <v>174</v>
      </c>
      <c r="D1504" s="26" t="s">
        <v>173</v>
      </c>
      <c r="F1504" s="44">
        <v>60000</v>
      </c>
      <c r="G1504" s="26" t="s">
        <v>113</v>
      </c>
      <c r="H1504" s="26" t="s">
        <v>174</v>
      </c>
      <c r="I1504" s="26" t="s">
        <v>7005</v>
      </c>
      <c r="J1504" s="26" t="s">
        <v>485</v>
      </c>
      <c r="K1504" s="26" t="s">
        <v>178</v>
      </c>
      <c r="L1504" s="26" t="s">
        <v>255</v>
      </c>
      <c r="M1504" s="26" t="s">
        <v>7006</v>
      </c>
      <c r="N1504" s="26" t="s">
        <v>174</v>
      </c>
      <c r="O1504" s="26" t="s">
        <v>7007</v>
      </c>
      <c r="Q1504" s="31" t="s">
        <v>6960</v>
      </c>
      <c r="R1504" s="31" t="s">
        <v>6960</v>
      </c>
      <c r="S1504" s="31" t="s">
        <v>6960</v>
      </c>
      <c r="V1504" s="41">
        <v>44516</v>
      </c>
      <c r="W1504" s="47">
        <v>101</v>
      </c>
      <c r="X1504" s="18" t="s">
        <v>7179</v>
      </c>
      <c r="Y1504" s="29"/>
      <c r="Z1504" s="45">
        <v>2925.8016696574859</v>
      </c>
      <c r="AA1504" s="30"/>
    </row>
    <row r="1505" spans="1:27">
      <c r="A1505" s="26" t="s">
        <v>2939</v>
      </c>
      <c r="B1505" s="26" t="s">
        <v>2940</v>
      </c>
      <c r="C1505" s="26" t="s">
        <v>192</v>
      </c>
      <c r="D1505" s="26" t="s">
        <v>173</v>
      </c>
      <c r="F1505" s="44">
        <v>5000</v>
      </c>
      <c r="G1505" s="26" t="s">
        <v>1614</v>
      </c>
      <c r="H1505" s="26" t="s">
        <v>174</v>
      </c>
      <c r="I1505" s="26" t="s">
        <v>7008</v>
      </c>
      <c r="J1505" s="26" t="s">
        <v>7009</v>
      </c>
      <c r="K1505" s="26" t="s">
        <v>178</v>
      </c>
      <c r="L1505" s="26" t="s">
        <v>274</v>
      </c>
      <c r="M1505" s="26" t="s">
        <v>7010</v>
      </c>
      <c r="N1505" s="26" t="s">
        <v>174</v>
      </c>
      <c r="O1505" s="26" t="s">
        <v>7011</v>
      </c>
      <c r="Q1505" s="31" t="s">
        <v>6960</v>
      </c>
      <c r="R1505" s="31" t="s">
        <v>6960</v>
      </c>
      <c r="S1505" s="31" t="s">
        <v>6960</v>
      </c>
      <c r="V1505" s="41">
        <v>44516</v>
      </c>
      <c r="W1505" s="47">
        <v>359</v>
      </c>
      <c r="X1505" s="18" t="s">
        <v>7256</v>
      </c>
      <c r="Y1505" s="29"/>
      <c r="Z1505" s="45">
        <v>243.8168058047905</v>
      </c>
      <c r="AA1505" s="30"/>
    </row>
    <row r="1506" spans="1:27">
      <c r="A1506" s="26" t="s">
        <v>4071</v>
      </c>
      <c r="B1506" s="26" t="s">
        <v>4072</v>
      </c>
      <c r="C1506" s="26" t="s">
        <v>192</v>
      </c>
      <c r="D1506" s="26" t="s">
        <v>173</v>
      </c>
      <c r="F1506" s="44">
        <v>15000</v>
      </c>
      <c r="G1506" s="26" t="s">
        <v>7012</v>
      </c>
      <c r="H1506" s="26" t="s">
        <v>174</v>
      </c>
      <c r="I1506" s="26" t="s">
        <v>7013</v>
      </c>
      <c r="J1506" s="26" t="s">
        <v>196</v>
      </c>
      <c r="K1506" s="26" t="s">
        <v>178</v>
      </c>
      <c r="L1506" s="26" t="s">
        <v>179</v>
      </c>
      <c r="M1506" s="26" t="s">
        <v>7014</v>
      </c>
      <c r="N1506" s="26" t="s">
        <v>174</v>
      </c>
      <c r="O1506" s="26" t="s">
        <v>7015</v>
      </c>
      <c r="Q1506" s="31" t="s">
        <v>6960</v>
      </c>
      <c r="R1506" s="31" t="s">
        <v>6960</v>
      </c>
      <c r="S1506" s="31" t="s">
        <v>6960</v>
      </c>
      <c r="V1506" s="41">
        <v>44516</v>
      </c>
      <c r="W1506" s="47">
        <v>393</v>
      </c>
      <c r="X1506" s="18" t="s">
        <v>7270</v>
      </c>
      <c r="Y1506" s="29"/>
      <c r="Z1506" s="45">
        <v>731.45041741437149</v>
      </c>
      <c r="AA1506" s="30"/>
    </row>
    <row r="1507" spans="1:27">
      <c r="A1507" s="26" t="s">
        <v>7016</v>
      </c>
      <c r="B1507" s="26" t="s">
        <v>7017</v>
      </c>
      <c r="C1507" s="26" t="s">
        <v>3195</v>
      </c>
      <c r="D1507" s="26" t="s">
        <v>7017</v>
      </c>
      <c r="E1507" s="26" t="s">
        <v>7018</v>
      </c>
      <c r="F1507" s="44">
        <v>9000</v>
      </c>
      <c r="G1507" s="26" t="s">
        <v>13</v>
      </c>
      <c r="H1507" s="26" t="s">
        <v>174</v>
      </c>
      <c r="J1507" s="26" t="s">
        <v>7019</v>
      </c>
      <c r="K1507" s="26" t="s">
        <v>321</v>
      </c>
      <c r="L1507" s="26" t="s">
        <v>178</v>
      </c>
      <c r="M1507" s="26" t="s">
        <v>255</v>
      </c>
      <c r="O1507" s="26" t="s">
        <v>7020</v>
      </c>
      <c r="P1507" s="26" t="s">
        <v>174</v>
      </c>
      <c r="Q1507" s="31" t="s">
        <v>7042</v>
      </c>
      <c r="R1507" s="31" t="s">
        <v>7042</v>
      </c>
      <c r="S1507" s="31" t="s">
        <v>7042</v>
      </c>
      <c r="V1507" s="41">
        <v>44517</v>
      </c>
      <c r="W1507" s="47">
        <v>920</v>
      </c>
      <c r="X1507" s="18" t="s">
        <v>7373</v>
      </c>
      <c r="Y1507" s="29"/>
      <c r="Z1507" s="45">
        <v>434.9675224249923</v>
      </c>
      <c r="AA1507" s="30"/>
    </row>
    <row r="1508" spans="1:27">
      <c r="A1508" s="26" t="s">
        <v>1539</v>
      </c>
      <c r="B1508" s="26" t="s">
        <v>1540</v>
      </c>
      <c r="C1508" s="26" t="s">
        <v>3195</v>
      </c>
      <c r="D1508" s="26" t="s">
        <v>1540</v>
      </c>
      <c r="E1508" s="26" t="s">
        <v>1541</v>
      </c>
      <c r="F1508" s="44">
        <v>214371.08</v>
      </c>
      <c r="G1508" s="26" t="s">
        <v>13</v>
      </c>
      <c r="H1508" s="26" t="s">
        <v>174</v>
      </c>
      <c r="J1508" s="26" t="s">
        <v>7021</v>
      </c>
      <c r="K1508" s="26" t="s">
        <v>177</v>
      </c>
      <c r="L1508" s="26" t="s">
        <v>178</v>
      </c>
      <c r="M1508" s="26" t="s">
        <v>179</v>
      </c>
      <c r="O1508" s="26" t="s">
        <v>7022</v>
      </c>
      <c r="P1508" s="26" t="s">
        <v>174</v>
      </c>
      <c r="Q1508" s="31" t="s">
        <v>7042</v>
      </c>
      <c r="R1508" s="31" t="s">
        <v>7042</v>
      </c>
      <c r="S1508" s="31" t="s">
        <v>7042</v>
      </c>
      <c r="V1508" s="41">
        <v>44517</v>
      </c>
      <c r="W1508" s="47">
        <v>67</v>
      </c>
      <c r="X1508" s="18" t="s">
        <v>7166</v>
      </c>
      <c r="Y1508" s="29"/>
      <c r="Z1508" s="45">
        <v>10360.495283018869</v>
      </c>
      <c r="AA1508" s="30"/>
    </row>
    <row r="1509" spans="1:27">
      <c r="A1509" s="26" t="s">
        <v>5280</v>
      </c>
      <c r="B1509" s="26" t="s">
        <v>5281</v>
      </c>
      <c r="C1509" s="26" t="s">
        <v>3195</v>
      </c>
      <c r="D1509" s="26" t="s">
        <v>5281</v>
      </c>
      <c r="E1509" s="26" t="s">
        <v>5282</v>
      </c>
      <c r="F1509" s="44">
        <v>150000</v>
      </c>
      <c r="G1509" s="26" t="s">
        <v>13</v>
      </c>
      <c r="H1509" s="26" t="s">
        <v>174</v>
      </c>
      <c r="J1509" s="26" t="s">
        <v>7023</v>
      </c>
      <c r="K1509" s="26" t="s">
        <v>177</v>
      </c>
      <c r="L1509" s="26" t="s">
        <v>178</v>
      </c>
      <c r="M1509" s="26" t="s">
        <v>451</v>
      </c>
      <c r="O1509" s="26" t="s">
        <v>7024</v>
      </c>
      <c r="P1509" s="26" t="s">
        <v>174</v>
      </c>
      <c r="Q1509" s="31" t="s">
        <v>7042</v>
      </c>
      <c r="R1509" s="31" t="s">
        <v>7042</v>
      </c>
      <c r="S1509" s="31" t="s">
        <v>7042</v>
      </c>
      <c r="V1509" s="41">
        <v>44517</v>
      </c>
      <c r="W1509" s="47">
        <v>1214</v>
      </c>
      <c r="X1509" s="18" t="s">
        <v>7418</v>
      </c>
      <c r="Y1509" s="29"/>
      <c r="Z1509" s="45">
        <v>7249.4587070832049</v>
      </c>
      <c r="AA1509" s="30"/>
    </row>
    <row r="1510" spans="1:27">
      <c r="A1510" s="26" t="s">
        <v>2775</v>
      </c>
      <c r="B1510" s="26" t="s">
        <v>2776</v>
      </c>
      <c r="C1510" s="26" t="s">
        <v>3195</v>
      </c>
      <c r="D1510" s="26" t="s">
        <v>2776</v>
      </c>
      <c r="E1510" s="26" t="s">
        <v>2799</v>
      </c>
      <c r="F1510" s="44">
        <v>154966.73000000001</v>
      </c>
      <c r="G1510" s="26" t="s">
        <v>13</v>
      </c>
      <c r="H1510" s="26" t="s">
        <v>174</v>
      </c>
      <c r="J1510" s="26" t="s">
        <v>7025</v>
      </c>
      <c r="K1510" s="26" t="s">
        <v>3928</v>
      </c>
      <c r="L1510" s="26" t="s">
        <v>178</v>
      </c>
      <c r="M1510" s="26" t="s">
        <v>255</v>
      </c>
      <c r="O1510" s="26" t="s">
        <v>7026</v>
      </c>
      <c r="P1510" s="26" t="s">
        <v>174</v>
      </c>
      <c r="Q1510" s="31" t="s">
        <v>7042</v>
      </c>
      <c r="R1510" s="31" t="s">
        <v>7042</v>
      </c>
      <c r="S1510" s="31" t="s">
        <v>7042</v>
      </c>
      <c r="V1510" s="41">
        <v>44517</v>
      </c>
      <c r="W1510" s="47">
        <v>825</v>
      </c>
      <c r="X1510" s="18" t="s">
        <v>7350</v>
      </c>
      <c r="Y1510" s="29"/>
      <c r="Z1510" s="45">
        <v>7489.4994007114146</v>
      </c>
      <c r="AA1510" s="30"/>
    </row>
    <row r="1511" spans="1:27">
      <c r="A1511" s="26" t="s">
        <v>7027</v>
      </c>
      <c r="B1511" s="26" t="s">
        <v>7028</v>
      </c>
      <c r="C1511" s="26" t="s">
        <v>3195</v>
      </c>
      <c r="D1511" s="26" t="s">
        <v>7028</v>
      </c>
      <c r="E1511" s="26" t="s">
        <v>6718</v>
      </c>
      <c r="F1511" s="44">
        <v>5575.51</v>
      </c>
      <c r="G1511" s="26" t="s">
        <v>13</v>
      </c>
      <c r="H1511" s="26" t="s">
        <v>174</v>
      </c>
      <c r="J1511" s="26" t="s">
        <v>7029</v>
      </c>
      <c r="K1511" s="26" t="s">
        <v>177</v>
      </c>
      <c r="L1511" s="26" t="s">
        <v>178</v>
      </c>
      <c r="M1511" s="26" t="s">
        <v>451</v>
      </c>
      <c r="O1511" s="26" t="s">
        <v>7030</v>
      </c>
      <c r="P1511" s="26" t="s">
        <v>174</v>
      </c>
      <c r="Q1511" s="31" t="s">
        <v>7042</v>
      </c>
      <c r="R1511" s="31" t="s">
        <v>7042</v>
      </c>
      <c r="S1511" s="31" t="s">
        <v>7042</v>
      </c>
      <c r="V1511" s="41">
        <v>44517</v>
      </c>
      <c r="W1511" s="47">
        <v>1544</v>
      </c>
      <c r="X1511" s="18" t="s">
        <v>8391</v>
      </c>
      <c r="Y1511" s="29"/>
      <c r="Z1511" s="45">
        <v>269.46286343952988</v>
      </c>
      <c r="AA1511" s="30"/>
    </row>
    <row r="1512" spans="1:27">
      <c r="A1512" s="26" t="s">
        <v>7027</v>
      </c>
      <c r="B1512" s="26" t="s">
        <v>7028</v>
      </c>
      <c r="C1512" s="26" t="s">
        <v>3195</v>
      </c>
      <c r="D1512" s="26" t="s">
        <v>7028</v>
      </c>
      <c r="E1512" s="26" t="s">
        <v>6718</v>
      </c>
      <c r="F1512" s="44">
        <v>6301.12</v>
      </c>
      <c r="G1512" s="26" t="s">
        <v>13</v>
      </c>
      <c r="H1512" s="26" t="s">
        <v>174</v>
      </c>
      <c r="J1512" s="26" t="s">
        <v>7031</v>
      </c>
      <c r="K1512" s="26" t="s">
        <v>177</v>
      </c>
      <c r="L1512" s="26" t="s">
        <v>178</v>
      </c>
      <c r="M1512" s="26" t="s">
        <v>451</v>
      </c>
      <c r="O1512" s="26" t="s">
        <v>7032</v>
      </c>
      <c r="P1512" s="26" t="s">
        <v>174</v>
      </c>
      <c r="Q1512" s="31" t="s">
        <v>7042</v>
      </c>
      <c r="R1512" s="31" t="s">
        <v>7042</v>
      </c>
      <c r="S1512" s="31" t="s">
        <v>7042</v>
      </c>
      <c r="V1512" s="41">
        <v>44517</v>
      </c>
      <c r="W1512" s="47">
        <v>1544</v>
      </c>
      <c r="X1512" s="18" t="s">
        <v>8391</v>
      </c>
      <c r="Y1512" s="29"/>
      <c r="Z1512" s="45">
        <v>304.53139498917415</v>
      </c>
      <c r="AA1512" s="30"/>
    </row>
    <row r="1513" spans="1:27">
      <c r="A1513" s="26" t="s">
        <v>7027</v>
      </c>
      <c r="B1513" s="26" t="s">
        <v>7028</v>
      </c>
      <c r="C1513" s="26" t="s">
        <v>3195</v>
      </c>
      <c r="D1513" s="26" t="s">
        <v>7028</v>
      </c>
      <c r="E1513" s="26" t="s">
        <v>6718</v>
      </c>
      <c r="F1513" s="44">
        <v>4578</v>
      </c>
      <c r="G1513" s="26" t="s">
        <v>13</v>
      </c>
      <c r="H1513" s="26" t="s">
        <v>174</v>
      </c>
      <c r="J1513" s="26" t="s">
        <v>7033</v>
      </c>
      <c r="K1513" s="26" t="s">
        <v>196</v>
      </c>
      <c r="L1513" s="26" t="s">
        <v>178</v>
      </c>
      <c r="M1513" s="26" t="s">
        <v>451</v>
      </c>
      <c r="O1513" s="26" t="s">
        <v>7034</v>
      </c>
      <c r="P1513" s="26" t="s">
        <v>174</v>
      </c>
      <c r="Q1513" s="31" t="s">
        <v>7042</v>
      </c>
      <c r="R1513" s="31" t="s">
        <v>7042</v>
      </c>
      <c r="S1513" s="31" t="s">
        <v>7042</v>
      </c>
      <c r="V1513" s="41">
        <v>44517</v>
      </c>
      <c r="W1513" s="47">
        <v>1544</v>
      </c>
      <c r="X1513" s="18" t="s">
        <v>8391</v>
      </c>
      <c r="Y1513" s="29"/>
      <c r="Z1513" s="45">
        <v>221.25347974017942</v>
      </c>
      <c r="AA1513" s="30"/>
    </row>
    <row r="1514" spans="1:27">
      <c r="A1514" s="26" t="s">
        <v>7027</v>
      </c>
      <c r="B1514" s="26" t="s">
        <v>7028</v>
      </c>
      <c r="C1514" s="26" t="s">
        <v>3195</v>
      </c>
      <c r="D1514" s="26" t="s">
        <v>7028</v>
      </c>
      <c r="E1514" s="26" t="s">
        <v>6718</v>
      </c>
      <c r="F1514" s="44">
        <v>2266</v>
      </c>
      <c r="G1514" s="26" t="s">
        <v>13</v>
      </c>
      <c r="H1514" s="26" t="s">
        <v>174</v>
      </c>
      <c r="J1514" s="26" t="s">
        <v>7035</v>
      </c>
      <c r="K1514" s="26" t="s">
        <v>196</v>
      </c>
      <c r="L1514" s="26" t="s">
        <v>178</v>
      </c>
      <c r="M1514" s="26" t="s">
        <v>451</v>
      </c>
      <c r="O1514" s="26" t="s">
        <v>7036</v>
      </c>
      <c r="P1514" s="26" t="s">
        <v>174</v>
      </c>
      <c r="Q1514" s="31" t="s">
        <v>7042</v>
      </c>
      <c r="R1514" s="31" t="s">
        <v>7042</v>
      </c>
      <c r="S1514" s="31" t="s">
        <v>7042</v>
      </c>
      <c r="V1514" s="41">
        <v>44517</v>
      </c>
      <c r="W1514" s="47">
        <v>1544</v>
      </c>
      <c r="X1514" s="18" t="s">
        <v>8391</v>
      </c>
      <c r="Y1514" s="29"/>
      <c r="Z1514" s="45">
        <v>109.51515620167028</v>
      </c>
      <c r="AA1514" s="30"/>
    </row>
    <row r="1515" spans="1:27">
      <c r="A1515" s="26" t="s">
        <v>7027</v>
      </c>
      <c r="B1515" s="26" t="s">
        <v>7028</v>
      </c>
      <c r="C1515" s="26" t="s">
        <v>3195</v>
      </c>
      <c r="D1515" s="26" t="s">
        <v>7028</v>
      </c>
      <c r="E1515" s="26" t="s">
        <v>6718</v>
      </c>
      <c r="F1515" s="44">
        <v>2224.58</v>
      </c>
      <c r="G1515" s="26" t="s">
        <v>13</v>
      </c>
      <c r="H1515" s="26" t="s">
        <v>174</v>
      </c>
      <c r="J1515" s="26" t="s">
        <v>7037</v>
      </c>
      <c r="K1515" s="26" t="s">
        <v>177</v>
      </c>
      <c r="L1515" s="26" t="s">
        <v>178</v>
      </c>
      <c r="M1515" s="26" t="s">
        <v>451</v>
      </c>
      <c r="O1515" s="26" t="s">
        <v>7038</v>
      </c>
      <c r="P1515" s="26" t="s">
        <v>174</v>
      </c>
      <c r="Q1515" s="31" t="s">
        <v>7042</v>
      </c>
      <c r="R1515" s="31" t="s">
        <v>7042</v>
      </c>
      <c r="S1515" s="31" t="s">
        <v>7042</v>
      </c>
      <c r="V1515" s="41">
        <v>44517</v>
      </c>
      <c r="W1515" s="47">
        <v>1544</v>
      </c>
      <c r="X1515" s="18" t="s">
        <v>8391</v>
      </c>
      <c r="Y1515" s="29"/>
      <c r="Z1515" s="45">
        <v>107.51333900402103</v>
      </c>
      <c r="AA1515" s="30"/>
    </row>
    <row r="1516" spans="1:27">
      <c r="A1516" s="26" t="s">
        <v>7027</v>
      </c>
      <c r="B1516" s="26" t="s">
        <v>7028</v>
      </c>
      <c r="C1516" s="26" t="s">
        <v>3195</v>
      </c>
      <c r="D1516" s="26" t="s">
        <v>7028</v>
      </c>
      <c r="E1516" s="26" t="s">
        <v>6718</v>
      </c>
      <c r="F1516" s="44">
        <v>9000</v>
      </c>
      <c r="G1516" s="26" t="s">
        <v>13</v>
      </c>
      <c r="H1516" s="26" t="s">
        <v>174</v>
      </c>
      <c r="J1516" s="26" t="s">
        <v>7039</v>
      </c>
      <c r="K1516" s="26" t="s">
        <v>264</v>
      </c>
      <c r="L1516" s="26" t="s">
        <v>178</v>
      </c>
      <c r="M1516" s="26" t="s">
        <v>451</v>
      </c>
      <c r="O1516" s="26" t="s">
        <v>7036</v>
      </c>
      <c r="P1516" s="26" t="s">
        <v>174</v>
      </c>
      <c r="Q1516" s="31" t="s">
        <v>7042</v>
      </c>
      <c r="R1516" s="31" t="s">
        <v>7042</v>
      </c>
      <c r="S1516" s="31" t="s">
        <v>7042</v>
      </c>
      <c r="V1516" s="41">
        <v>44517</v>
      </c>
      <c r="W1516" s="47">
        <v>1544</v>
      </c>
      <c r="X1516" s="18" t="s">
        <v>8391</v>
      </c>
      <c r="Y1516" s="29"/>
      <c r="Z1516" s="45">
        <v>434.9675224249923</v>
      </c>
      <c r="AA1516" s="30"/>
    </row>
    <row r="1517" spans="1:27">
      <c r="A1517" s="26" t="s">
        <v>3564</v>
      </c>
      <c r="B1517" s="26" t="s">
        <v>3565</v>
      </c>
      <c r="C1517" s="26" t="s">
        <v>3195</v>
      </c>
      <c r="D1517" s="26" t="s">
        <v>3565</v>
      </c>
      <c r="E1517" s="26" t="s">
        <v>3566</v>
      </c>
      <c r="F1517" s="44">
        <v>8500</v>
      </c>
      <c r="G1517" s="26" t="s">
        <v>13</v>
      </c>
      <c r="H1517" s="26" t="s">
        <v>174</v>
      </c>
      <c r="J1517" s="26" t="s">
        <v>7040</v>
      </c>
      <c r="K1517" s="26" t="s">
        <v>177</v>
      </c>
      <c r="L1517" s="26" t="s">
        <v>178</v>
      </c>
      <c r="M1517" s="26" t="s">
        <v>255</v>
      </c>
      <c r="O1517" s="26" t="s">
        <v>7041</v>
      </c>
      <c r="P1517" s="26" t="s">
        <v>174</v>
      </c>
      <c r="Q1517" s="31" t="s">
        <v>7042</v>
      </c>
      <c r="R1517" s="31" t="s">
        <v>7042</v>
      </c>
      <c r="S1517" s="31" t="s">
        <v>7042</v>
      </c>
      <c r="V1517" s="41">
        <v>44517</v>
      </c>
      <c r="W1517" s="47">
        <v>920</v>
      </c>
      <c r="X1517" s="18" t="s">
        <v>7373</v>
      </c>
      <c r="Y1517" s="29"/>
      <c r="Z1517" s="45">
        <v>410.80266006804828</v>
      </c>
      <c r="AA1517" s="30"/>
    </row>
    <row r="1518" spans="1:27">
      <c r="A1518" s="26" t="s">
        <v>7043</v>
      </c>
      <c r="B1518" s="26" t="s">
        <v>7044</v>
      </c>
      <c r="C1518" s="26" t="s">
        <v>174</v>
      </c>
      <c r="D1518" s="26" t="s">
        <v>7045</v>
      </c>
      <c r="E1518" s="26" t="s">
        <v>173</v>
      </c>
      <c r="F1518" s="44">
        <v>6000</v>
      </c>
      <c r="G1518" s="26" t="s">
        <v>174</v>
      </c>
      <c r="I1518" s="26" t="s">
        <v>174</v>
      </c>
      <c r="J1518" s="26" t="s">
        <v>7046</v>
      </c>
      <c r="K1518" s="26" t="s">
        <v>177</v>
      </c>
      <c r="L1518" s="26" t="s">
        <v>178</v>
      </c>
      <c r="M1518" s="26" t="s">
        <v>255</v>
      </c>
      <c r="N1518" s="26" t="s">
        <v>7047</v>
      </c>
      <c r="O1518" s="26" t="s">
        <v>7048</v>
      </c>
      <c r="Q1518" s="31" t="s">
        <v>7042</v>
      </c>
      <c r="R1518" s="31" t="s">
        <v>7042</v>
      </c>
      <c r="S1518" s="31" t="s">
        <v>7042</v>
      </c>
      <c r="V1518" s="41">
        <v>44517</v>
      </c>
      <c r="W1518" s="47">
        <v>2152</v>
      </c>
      <c r="X1518" s="18" t="s">
        <v>8262</v>
      </c>
      <c r="Y1518" s="29"/>
      <c r="Z1518" s="45">
        <v>289.97834828332822</v>
      </c>
      <c r="AA1518" s="30"/>
    </row>
    <row r="1519" spans="1:27">
      <c r="A1519" s="26" t="s">
        <v>5829</v>
      </c>
      <c r="B1519" s="26" t="s">
        <v>5830</v>
      </c>
      <c r="C1519" s="26" t="s">
        <v>174</v>
      </c>
      <c r="D1519" s="26" t="s">
        <v>5831</v>
      </c>
      <c r="E1519" s="26" t="s">
        <v>173</v>
      </c>
      <c r="F1519" s="44">
        <v>282410.28000000003</v>
      </c>
      <c r="G1519" s="26" t="s">
        <v>174</v>
      </c>
      <c r="I1519" s="26" t="s">
        <v>174</v>
      </c>
      <c r="J1519" s="26" t="s">
        <v>7049</v>
      </c>
      <c r="K1519" s="26" t="s">
        <v>321</v>
      </c>
      <c r="L1519" s="26" t="s">
        <v>178</v>
      </c>
      <c r="M1519" s="26" t="s">
        <v>255</v>
      </c>
      <c r="N1519" s="26" t="s">
        <v>7050</v>
      </c>
      <c r="O1519" s="26" t="s">
        <v>7051</v>
      </c>
      <c r="Q1519" s="31" t="s">
        <v>7042</v>
      </c>
      <c r="R1519" s="31" t="s">
        <v>7042</v>
      </c>
      <c r="S1519" s="31" t="s">
        <v>7042</v>
      </c>
      <c r="V1519" s="41">
        <v>44517</v>
      </c>
      <c r="W1519" s="47">
        <v>35</v>
      </c>
      <c r="X1519" s="18" t="s">
        <v>7159</v>
      </c>
      <c r="Y1519" s="29"/>
      <c r="Z1519" s="45">
        <v>13648.811088772041</v>
      </c>
      <c r="AA1519" s="30"/>
    </row>
    <row r="1520" spans="1:27">
      <c r="A1520" s="26" t="s">
        <v>6041</v>
      </c>
      <c r="B1520" s="26" t="s">
        <v>6042</v>
      </c>
      <c r="C1520" s="26" t="s">
        <v>192</v>
      </c>
      <c r="D1520" s="26" t="s">
        <v>6043</v>
      </c>
      <c r="E1520" s="26" t="s">
        <v>173</v>
      </c>
      <c r="F1520" s="44">
        <v>180000</v>
      </c>
      <c r="G1520" s="26" t="s">
        <v>174</v>
      </c>
      <c r="I1520" s="26" t="s">
        <v>174</v>
      </c>
      <c r="J1520" s="26" t="s">
        <v>7052</v>
      </c>
      <c r="K1520" s="26" t="s">
        <v>177</v>
      </c>
      <c r="L1520" s="26" t="s">
        <v>178</v>
      </c>
      <c r="M1520" s="26" t="s">
        <v>179</v>
      </c>
      <c r="N1520" s="26" t="s">
        <v>7053</v>
      </c>
      <c r="O1520" s="26" t="s">
        <v>7054</v>
      </c>
      <c r="Q1520" s="31" t="s">
        <v>7042</v>
      </c>
      <c r="R1520" s="31" t="s">
        <v>7042</v>
      </c>
      <c r="S1520" s="31" t="s">
        <v>7042</v>
      </c>
      <c r="V1520" s="41">
        <v>44517</v>
      </c>
      <c r="W1520" s="47">
        <v>1238</v>
      </c>
      <c r="X1520" s="18" t="s">
        <v>7421</v>
      </c>
      <c r="Y1520" s="29"/>
      <c r="Z1520" s="45">
        <v>8699.3504484998466</v>
      </c>
      <c r="AA1520" s="30"/>
    </row>
    <row r="1521" spans="1:27">
      <c r="A1521" s="26" t="s">
        <v>506</v>
      </c>
      <c r="B1521" s="26" t="s">
        <v>507</v>
      </c>
      <c r="C1521" s="26" t="s">
        <v>174</v>
      </c>
      <c r="D1521" s="26" t="s">
        <v>508</v>
      </c>
      <c r="E1521" s="26" t="s">
        <v>173</v>
      </c>
      <c r="F1521" s="44">
        <v>5400</v>
      </c>
      <c r="G1521" s="26" t="s">
        <v>174</v>
      </c>
      <c r="I1521" s="26" t="s">
        <v>174</v>
      </c>
      <c r="J1521" s="26" t="s">
        <v>7055</v>
      </c>
      <c r="K1521" s="26" t="s">
        <v>502</v>
      </c>
      <c r="L1521" s="26" t="s">
        <v>178</v>
      </c>
      <c r="M1521" s="26" t="s">
        <v>255</v>
      </c>
      <c r="N1521" s="26" t="s">
        <v>7056</v>
      </c>
      <c r="O1521" s="26" t="s">
        <v>7057</v>
      </c>
      <c r="Q1521" s="31" t="s">
        <v>7042</v>
      </c>
      <c r="R1521" s="31" t="s">
        <v>7042</v>
      </c>
      <c r="S1521" s="31" t="s">
        <v>7042</v>
      </c>
      <c r="V1521" s="41">
        <v>44517</v>
      </c>
      <c r="W1521" s="47">
        <v>58</v>
      </c>
      <c r="X1521" s="18" t="s">
        <v>7163</v>
      </c>
      <c r="Y1521" s="29"/>
      <c r="Z1521" s="45">
        <v>260.98051345499539</v>
      </c>
      <c r="AA1521" s="30"/>
    </row>
    <row r="1522" spans="1:27">
      <c r="A1522" s="26" t="s">
        <v>913</v>
      </c>
      <c r="B1522" s="26" t="s">
        <v>914</v>
      </c>
      <c r="C1522" s="26" t="s">
        <v>173</v>
      </c>
      <c r="D1522" s="26" t="s">
        <v>915</v>
      </c>
      <c r="E1522" s="26" t="s">
        <v>173</v>
      </c>
      <c r="F1522" s="44">
        <v>40000</v>
      </c>
      <c r="G1522" s="26" t="s">
        <v>174</v>
      </c>
      <c r="I1522" s="26" t="s">
        <v>174</v>
      </c>
      <c r="J1522" s="26" t="s">
        <v>7058</v>
      </c>
      <c r="K1522" s="26" t="s">
        <v>177</v>
      </c>
      <c r="L1522" s="26" t="s">
        <v>178</v>
      </c>
      <c r="M1522" s="26" t="s">
        <v>451</v>
      </c>
      <c r="N1522" s="26" t="s">
        <v>7059</v>
      </c>
      <c r="O1522" s="26" t="s">
        <v>7060</v>
      </c>
      <c r="Q1522" s="31" t="s">
        <v>7042</v>
      </c>
      <c r="R1522" s="31" t="s">
        <v>7042</v>
      </c>
      <c r="S1522" s="31" t="s">
        <v>7042</v>
      </c>
      <c r="V1522" s="41">
        <v>44517</v>
      </c>
      <c r="W1522" s="47">
        <v>152</v>
      </c>
      <c r="X1522" s="18" t="s">
        <v>7203</v>
      </c>
      <c r="Y1522" s="29"/>
      <c r="Z1522" s="45">
        <v>1933.1889885555213</v>
      </c>
      <c r="AA1522" s="30"/>
    </row>
    <row r="1523" spans="1:27">
      <c r="A1523" s="26" t="s">
        <v>1406</v>
      </c>
      <c r="B1523" s="26" t="s">
        <v>1407</v>
      </c>
      <c r="C1523" s="26" t="s">
        <v>174</v>
      </c>
      <c r="D1523" s="26" t="s">
        <v>1408</v>
      </c>
      <c r="E1523" s="26" t="s">
        <v>173</v>
      </c>
      <c r="F1523" s="44">
        <v>6500000</v>
      </c>
      <c r="G1523" s="26" t="s">
        <v>174</v>
      </c>
      <c r="I1523" s="26" t="s">
        <v>174</v>
      </c>
      <c r="J1523" s="26" t="s">
        <v>7061</v>
      </c>
      <c r="K1523" s="26" t="s">
        <v>7062</v>
      </c>
      <c r="L1523" s="26" t="s">
        <v>178</v>
      </c>
      <c r="M1523" s="26" t="s">
        <v>255</v>
      </c>
      <c r="N1523" s="26" t="s">
        <v>7063</v>
      </c>
      <c r="O1523" s="26" t="s">
        <v>7064</v>
      </c>
      <c r="Q1523" s="31" t="s">
        <v>7042</v>
      </c>
      <c r="R1523" s="31" t="s">
        <v>7042</v>
      </c>
      <c r="S1523" s="31" t="s">
        <v>7042</v>
      </c>
      <c r="V1523" s="41">
        <v>44517</v>
      </c>
      <c r="W1523" s="47">
        <v>321</v>
      </c>
      <c r="X1523" s="18" t="s">
        <v>27</v>
      </c>
      <c r="Y1523" s="29"/>
      <c r="Z1523" s="45">
        <v>314143.21064027224</v>
      </c>
      <c r="AA1523" s="30"/>
    </row>
    <row r="1524" spans="1:27">
      <c r="A1524" s="26" t="s">
        <v>3846</v>
      </c>
      <c r="B1524" s="26" t="s">
        <v>3847</v>
      </c>
      <c r="C1524" s="26" t="s">
        <v>192</v>
      </c>
      <c r="D1524" s="26" t="s">
        <v>4513</v>
      </c>
      <c r="E1524" s="26" t="s">
        <v>173</v>
      </c>
      <c r="F1524" s="44">
        <v>112000</v>
      </c>
      <c r="G1524" s="26" t="s">
        <v>174</v>
      </c>
      <c r="I1524" s="26" t="s">
        <v>174</v>
      </c>
      <c r="J1524" s="26" t="s">
        <v>7065</v>
      </c>
      <c r="K1524" s="26" t="s">
        <v>241</v>
      </c>
      <c r="L1524" s="26" t="s">
        <v>178</v>
      </c>
      <c r="M1524" s="26" t="s">
        <v>3850</v>
      </c>
      <c r="N1524" s="26" t="s">
        <v>7066</v>
      </c>
      <c r="O1524" s="26" t="s">
        <v>7067</v>
      </c>
      <c r="Q1524" s="31" t="s">
        <v>7042</v>
      </c>
      <c r="R1524" s="31" t="s">
        <v>7042</v>
      </c>
      <c r="S1524" s="31" t="s">
        <v>7042</v>
      </c>
      <c r="V1524" s="41">
        <v>44517</v>
      </c>
      <c r="W1524" s="47">
        <v>472</v>
      </c>
      <c r="X1524" s="18" t="s">
        <v>7282</v>
      </c>
      <c r="Y1524" s="29"/>
      <c r="Z1524" s="45">
        <v>5412.9291679554599</v>
      </c>
      <c r="AA1524" s="30"/>
    </row>
    <row r="1525" spans="1:27">
      <c r="A1525" s="26" t="s">
        <v>3244</v>
      </c>
      <c r="B1525" s="26" t="s">
        <v>3245</v>
      </c>
      <c r="F1525" s="44">
        <v>3144.83</v>
      </c>
      <c r="Q1525" s="31" t="s">
        <v>7068</v>
      </c>
      <c r="R1525" s="31" t="s">
        <v>7068</v>
      </c>
      <c r="S1525" s="31" t="s">
        <v>7068</v>
      </c>
      <c r="V1525" s="41">
        <v>44518</v>
      </c>
      <c r="W1525" s="47">
        <v>623</v>
      </c>
      <c r="X1525" s="18" t="s">
        <v>7301</v>
      </c>
      <c r="Y1525" s="29"/>
      <c r="Z1525" s="45">
        <v>151.46463868071746</v>
      </c>
      <c r="AA1525" s="30"/>
    </row>
    <row r="1526" spans="1:27">
      <c r="A1526" s="26" t="s">
        <v>5362</v>
      </c>
      <c r="B1526" s="26" t="s">
        <v>5363</v>
      </c>
      <c r="F1526" s="44">
        <v>400000</v>
      </c>
      <c r="Q1526" s="31" t="s">
        <v>7068</v>
      </c>
      <c r="R1526" s="31" t="s">
        <v>7068</v>
      </c>
      <c r="S1526" s="31" t="s">
        <v>7068</v>
      </c>
      <c r="V1526" s="41">
        <v>44518</v>
      </c>
      <c r="W1526" s="47">
        <v>1294</v>
      </c>
      <c r="X1526" s="18" t="s">
        <v>7429</v>
      </c>
      <c r="Y1526" s="29"/>
      <c r="Z1526" s="45">
        <v>19265.22434353748</v>
      </c>
      <c r="AA1526" s="30"/>
    </row>
    <row r="1527" spans="1:27">
      <c r="A1527" s="26" t="s">
        <v>1646</v>
      </c>
      <c r="B1527" s="26" t="s">
        <v>1647</v>
      </c>
      <c r="F1527" s="44">
        <v>20000</v>
      </c>
      <c r="Q1527" s="31" t="s">
        <v>7068</v>
      </c>
      <c r="R1527" s="31" t="s">
        <v>7068</v>
      </c>
      <c r="S1527" s="31" t="s">
        <v>7068</v>
      </c>
      <c r="V1527" s="41">
        <v>44518</v>
      </c>
      <c r="W1527" s="47">
        <v>147</v>
      </c>
      <c r="X1527" s="18" t="s">
        <v>140</v>
      </c>
      <c r="Y1527" s="29"/>
      <c r="Z1527" s="45">
        <v>963.26121717687408</v>
      </c>
      <c r="AA1527" s="30"/>
    </row>
    <row r="1528" spans="1:27">
      <c r="A1528" s="26" t="s">
        <v>1225</v>
      </c>
      <c r="B1528" s="26" t="s">
        <v>1226</v>
      </c>
      <c r="F1528" s="44">
        <v>17085000</v>
      </c>
      <c r="Q1528" s="31" t="s">
        <v>7068</v>
      </c>
      <c r="R1528" s="31" t="s">
        <v>7068</v>
      </c>
      <c r="S1528" s="31" t="s">
        <v>7068</v>
      </c>
      <c r="V1528" s="41">
        <v>44518</v>
      </c>
      <c r="W1528" s="47">
        <v>51</v>
      </c>
      <c r="X1528" s="18" t="s">
        <v>88</v>
      </c>
      <c r="Y1528" s="29"/>
      <c r="Z1528" s="45">
        <v>822865.89477334474</v>
      </c>
      <c r="AA1528" s="30"/>
    </row>
    <row r="1529" spans="1:27">
      <c r="A1529" s="26" t="s">
        <v>3387</v>
      </c>
      <c r="B1529" s="26" t="s">
        <v>3388</v>
      </c>
      <c r="F1529" s="44">
        <v>65000</v>
      </c>
      <c r="Q1529" s="31" t="s">
        <v>7068</v>
      </c>
      <c r="R1529" s="31" t="s">
        <v>7068</v>
      </c>
      <c r="S1529" s="31" t="s">
        <v>7068</v>
      </c>
      <c r="V1529" s="41">
        <v>44518</v>
      </c>
      <c r="W1529" s="47">
        <v>820</v>
      </c>
      <c r="X1529" s="18" t="s">
        <v>7348</v>
      </c>
      <c r="Y1529" s="29"/>
      <c r="Z1529" s="45">
        <v>3130.5989558248407</v>
      </c>
      <c r="AA1529" s="30"/>
    </row>
    <row r="1530" spans="1:27">
      <c r="A1530" s="26" t="s">
        <v>286</v>
      </c>
      <c r="B1530" s="26" t="s">
        <v>287</v>
      </c>
      <c r="F1530" s="44">
        <v>230331</v>
      </c>
      <c r="Q1530" s="31" t="s">
        <v>7068</v>
      </c>
      <c r="R1530" s="31" t="s">
        <v>7068</v>
      </c>
      <c r="S1530" s="31" t="s">
        <v>7068</v>
      </c>
      <c r="V1530" s="41">
        <v>44518</v>
      </c>
      <c r="W1530" s="47">
        <v>324</v>
      </c>
      <c r="X1530" s="18" t="s">
        <v>1691</v>
      </c>
      <c r="Y1530" s="29"/>
      <c r="Z1530" s="45">
        <v>11093.445970678329</v>
      </c>
      <c r="AA1530" s="30"/>
    </row>
    <row r="1531" spans="1:27">
      <c r="A1531" s="26" t="s">
        <v>3317</v>
      </c>
      <c r="B1531" s="26" t="s">
        <v>3318</v>
      </c>
      <c r="F1531" s="44">
        <v>3050460</v>
      </c>
      <c r="Q1531" s="31" t="s">
        <v>7068</v>
      </c>
      <c r="R1531" s="31" t="s">
        <v>7068</v>
      </c>
      <c r="S1531" s="31" t="s">
        <v>7068</v>
      </c>
      <c r="V1531" s="41">
        <v>44518</v>
      </c>
      <c r="W1531" s="47">
        <v>832</v>
      </c>
      <c r="X1531" s="18" t="s">
        <v>7355</v>
      </c>
      <c r="Y1531" s="29"/>
      <c r="Z1531" s="45">
        <v>146919.49062746836</v>
      </c>
      <c r="AA1531" s="30"/>
    </row>
    <row r="1532" spans="1:27">
      <c r="A1532" s="26" t="s">
        <v>6406</v>
      </c>
      <c r="B1532" s="26" t="s">
        <v>6407</v>
      </c>
      <c r="F1532" s="44">
        <v>2350</v>
      </c>
      <c r="Q1532" s="31" t="s">
        <v>7068</v>
      </c>
      <c r="R1532" s="31" t="s">
        <v>7068</v>
      </c>
      <c r="S1532" s="31" t="s">
        <v>7068</v>
      </c>
      <c r="V1532" s="41">
        <v>44518</v>
      </c>
      <c r="W1532" s="47">
        <v>1093</v>
      </c>
      <c r="X1532" s="18" t="s">
        <v>7405</v>
      </c>
      <c r="Y1532" s="29"/>
      <c r="Z1532" s="45">
        <v>113.18319301828271</v>
      </c>
      <c r="AA1532" s="30"/>
    </row>
    <row r="1533" spans="1:27">
      <c r="A1533" s="26" t="s">
        <v>913</v>
      </c>
      <c r="B1533" s="26" t="s">
        <v>914</v>
      </c>
      <c r="F1533" s="44">
        <v>240000</v>
      </c>
      <c r="Q1533" s="31" t="s">
        <v>7068</v>
      </c>
      <c r="R1533" s="31" t="s">
        <v>7068</v>
      </c>
      <c r="S1533" s="31" t="s">
        <v>7068</v>
      </c>
      <c r="V1533" s="41">
        <v>44518</v>
      </c>
      <c r="W1533" s="47">
        <v>152</v>
      </c>
      <c r="X1533" s="18" t="s">
        <v>7203</v>
      </c>
      <c r="Y1533" s="29"/>
      <c r="Z1533" s="45">
        <v>11559.134606122489</v>
      </c>
      <c r="AA1533" s="30"/>
    </row>
    <row r="1534" spans="1:27">
      <c r="A1534" s="26" t="s">
        <v>5595</v>
      </c>
      <c r="B1534" s="26" t="s">
        <v>5596</v>
      </c>
      <c r="C1534" s="26" t="s">
        <v>3195</v>
      </c>
      <c r="D1534" s="26" t="s">
        <v>5596</v>
      </c>
      <c r="E1534" s="26" t="s">
        <v>5597</v>
      </c>
      <c r="F1534" s="44">
        <v>16000</v>
      </c>
      <c r="Q1534" s="31" t="s">
        <v>7072</v>
      </c>
      <c r="R1534" s="31" t="s">
        <v>7072</v>
      </c>
      <c r="S1534" s="31" t="s">
        <v>7072</v>
      </c>
      <c r="V1534" s="41">
        <v>44519</v>
      </c>
      <c r="W1534" s="47">
        <v>1076</v>
      </c>
      <c r="X1534" s="18" t="s">
        <v>7400</v>
      </c>
      <c r="Y1534" s="29"/>
      <c r="Z1534" s="45">
        <v>768.18559363942336</v>
      </c>
      <c r="AA1534" s="30"/>
    </row>
    <row r="1535" spans="1:27">
      <c r="A1535" s="26" t="s">
        <v>5362</v>
      </c>
      <c r="B1535" s="26" t="s">
        <v>5363</v>
      </c>
      <c r="C1535" s="26" t="s">
        <v>3195</v>
      </c>
      <c r="D1535" s="26" t="s">
        <v>5363</v>
      </c>
      <c r="E1535" s="26" t="s">
        <v>5364</v>
      </c>
      <c r="F1535" s="44">
        <v>400000</v>
      </c>
      <c r="Q1535" s="31" t="s">
        <v>7072</v>
      </c>
      <c r="R1535" s="31" t="s">
        <v>7072</v>
      </c>
      <c r="S1535" s="31" t="s">
        <v>7072</v>
      </c>
      <c r="V1535" s="41">
        <v>44519</v>
      </c>
      <c r="W1535" s="47">
        <v>1294</v>
      </c>
      <c r="X1535" s="18" t="s">
        <v>7429</v>
      </c>
      <c r="Y1535" s="29"/>
      <c r="Z1535" s="45">
        <v>19204.639840985583</v>
      </c>
      <c r="AA1535" s="30"/>
    </row>
    <row r="1536" spans="1:27">
      <c r="A1536" s="26" t="s">
        <v>7069</v>
      </c>
      <c r="B1536" s="26" t="s">
        <v>7070</v>
      </c>
      <c r="C1536" s="26" t="s">
        <v>3195</v>
      </c>
      <c r="D1536" s="26" t="s">
        <v>7070</v>
      </c>
      <c r="E1536" s="26" t="s">
        <v>7071</v>
      </c>
      <c r="F1536" s="44">
        <v>160</v>
      </c>
      <c r="Q1536" s="31" t="s">
        <v>7072</v>
      </c>
      <c r="R1536" s="31" t="s">
        <v>7072</v>
      </c>
      <c r="S1536" s="31" t="s">
        <v>7072</v>
      </c>
      <c r="V1536" s="41">
        <v>44519</v>
      </c>
      <c r="W1536" s="47">
        <v>2171</v>
      </c>
      <c r="X1536" s="18" t="s">
        <v>7469</v>
      </c>
      <c r="Y1536" s="29"/>
      <c r="Z1536" s="45">
        <v>7.6818559363942329</v>
      </c>
      <c r="AA1536" s="30"/>
    </row>
    <row r="1537" spans="1:27">
      <c r="A1537" s="26" t="s">
        <v>5807</v>
      </c>
      <c r="B1537" s="26" t="s">
        <v>5808</v>
      </c>
      <c r="C1537" s="26" t="s">
        <v>3195</v>
      </c>
      <c r="D1537" s="26" t="s">
        <v>5808</v>
      </c>
      <c r="E1537" s="26" t="s">
        <v>5809</v>
      </c>
      <c r="F1537" s="44">
        <v>250000</v>
      </c>
      <c r="Q1537" s="31" t="s">
        <v>7072</v>
      </c>
      <c r="R1537" s="31" t="s">
        <v>7072</v>
      </c>
      <c r="S1537" s="31" t="s">
        <v>7072</v>
      </c>
      <c r="V1537" s="41">
        <v>44519</v>
      </c>
      <c r="W1537" s="47">
        <v>1605</v>
      </c>
      <c r="X1537" s="18" t="s">
        <v>7459</v>
      </c>
      <c r="Y1537" s="29"/>
      <c r="Z1537" s="45">
        <v>12002.89990061599</v>
      </c>
      <c r="AA1537" s="30"/>
    </row>
    <row r="1538" spans="1:27">
      <c r="A1538" s="26" t="s">
        <v>5901</v>
      </c>
      <c r="B1538" s="26" t="s">
        <v>5902</v>
      </c>
      <c r="C1538" s="26" t="s">
        <v>3195</v>
      </c>
      <c r="D1538" s="26" t="s">
        <v>5902</v>
      </c>
      <c r="E1538" s="26" t="s">
        <v>5903</v>
      </c>
      <c r="F1538" s="44">
        <v>40000</v>
      </c>
      <c r="Q1538" s="31" t="s">
        <v>7072</v>
      </c>
      <c r="R1538" s="31" t="s">
        <v>7072</v>
      </c>
      <c r="S1538" s="31" t="s">
        <v>7072</v>
      </c>
      <c r="V1538" s="41">
        <v>44519</v>
      </c>
      <c r="W1538" s="47">
        <v>1526</v>
      </c>
      <c r="X1538" s="18" t="s">
        <v>7451</v>
      </c>
      <c r="Y1538" s="29"/>
      <c r="Z1538" s="45">
        <v>1920.4639840985583</v>
      </c>
      <c r="AA1538" s="30"/>
    </row>
    <row r="1539" spans="1:27">
      <c r="A1539" s="26" t="s">
        <v>3955</v>
      </c>
      <c r="B1539" s="26" t="s">
        <v>3956</v>
      </c>
      <c r="C1539" s="26" t="s">
        <v>3195</v>
      </c>
      <c r="D1539" s="26" t="s">
        <v>3956</v>
      </c>
      <c r="E1539" s="26" t="s">
        <v>5846</v>
      </c>
      <c r="F1539" s="44">
        <v>3000</v>
      </c>
      <c r="Q1539" s="31" t="s">
        <v>7072</v>
      </c>
      <c r="R1539" s="31" t="s">
        <v>7072</v>
      </c>
      <c r="S1539" s="31" t="s">
        <v>7072</v>
      </c>
      <c r="V1539" s="41">
        <v>44519</v>
      </c>
      <c r="W1539" s="47">
        <v>764</v>
      </c>
      <c r="X1539" s="18" t="s">
        <v>7329</v>
      </c>
      <c r="Y1539" s="29"/>
      <c r="Z1539" s="45">
        <v>144.03479880739187</v>
      </c>
      <c r="AA1539" s="30"/>
    </row>
    <row r="1540" spans="1:27">
      <c r="A1540" s="26" t="s">
        <v>7027</v>
      </c>
      <c r="B1540" s="26" t="s">
        <v>7028</v>
      </c>
      <c r="C1540" s="26" t="s">
        <v>3195</v>
      </c>
      <c r="D1540" s="26" t="s">
        <v>7028</v>
      </c>
      <c r="E1540" s="26" t="s">
        <v>6718</v>
      </c>
      <c r="F1540" s="44">
        <v>8287.32</v>
      </c>
      <c r="Q1540" s="31" t="s">
        <v>7072</v>
      </c>
      <c r="R1540" s="31" t="s">
        <v>7072</v>
      </c>
      <c r="S1540" s="31" t="s">
        <v>7072</v>
      </c>
      <c r="V1540" s="41">
        <v>44519</v>
      </c>
      <c r="W1540" s="47">
        <v>1544</v>
      </c>
      <c r="X1540" s="18" t="s">
        <v>8391</v>
      </c>
      <c r="Y1540" s="29"/>
      <c r="Z1540" s="45">
        <v>397.88748961749161</v>
      </c>
      <c r="AA1540" s="30"/>
    </row>
    <row r="1541" spans="1:27">
      <c r="A1541" s="26" t="s">
        <v>7027</v>
      </c>
      <c r="B1541" s="26" t="s">
        <v>7028</v>
      </c>
      <c r="C1541" s="26" t="s">
        <v>3195</v>
      </c>
      <c r="D1541" s="26" t="s">
        <v>7028</v>
      </c>
      <c r="E1541" s="26" t="s">
        <v>6718</v>
      </c>
      <c r="F1541" s="44">
        <v>12678</v>
      </c>
      <c r="Q1541" s="31" t="s">
        <v>7072</v>
      </c>
      <c r="R1541" s="31" t="s">
        <v>7072</v>
      </c>
      <c r="S1541" s="31" t="s">
        <v>7072</v>
      </c>
      <c r="V1541" s="41">
        <v>44519</v>
      </c>
      <c r="W1541" s="47">
        <v>1544</v>
      </c>
      <c r="X1541" s="18" t="s">
        <v>8391</v>
      </c>
      <c r="Y1541" s="29"/>
      <c r="Z1541" s="45">
        <v>608.69105976003812</v>
      </c>
      <c r="AA1541" s="30"/>
    </row>
    <row r="1542" spans="1:27">
      <c r="A1542" s="26" t="s">
        <v>2973</v>
      </c>
      <c r="B1542" s="26" t="s">
        <v>2974</v>
      </c>
      <c r="C1542" s="26" t="s">
        <v>174</v>
      </c>
      <c r="D1542" s="26" t="s">
        <v>4484</v>
      </c>
      <c r="E1542" s="26" t="s">
        <v>173</v>
      </c>
      <c r="F1542" s="44">
        <v>60000000</v>
      </c>
      <c r="G1542" s="26" t="s">
        <v>174</v>
      </c>
      <c r="H1542" s="26" t="s">
        <v>6391</v>
      </c>
      <c r="I1542" s="26" t="s">
        <v>174</v>
      </c>
      <c r="K1542" s="26" t="s">
        <v>7073</v>
      </c>
      <c r="L1542" s="26" t="s">
        <v>177</v>
      </c>
      <c r="M1542" s="26" t="s">
        <v>178</v>
      </c>
      <c r="N1542" s="26" t="s">
        <v>255</v>
      </c>
      <c r="O1542" s="26" t="s">
        <v>7074</v>
      </c>
      <c r="P1542" s="26" t="s">
        <v>7075</v>
      </c>
      <c r="Q1542" s="31" t="s">
        <v>7072</v>
      </c>
      <c r="R1542" s="31" t="s">
        <v>7072</v>
      </c>
      <c r="S1542" s="31" t="s">
        <v>7072</v>
      </c>
      <c r="V1542" s="41">
        <v>44519</v>
      </c>
      <c r="W1542" s="47">
        <v>711</v>
      </c>
      <c r="X1542" s="18" t="s">
        <v>7314</v>
      </c>
      <c r="Y1542" s="29"/>
      <c r="Z1542" s="45">
        <v>2880695.9761478375</v>
      </c>
      <c r="AA1542" s="30"/>
    </row>
    <row r="1543" spans="1:27">
      <c r="A1543" s="26" t="s">
        <v>200</v>
      </c>
      <c r="B1543" s="26" t="s">
        <v>201</v>
      </c>
      <c r="C1543" s="26" t="s">
        <v>174</v>
      </c>
      <c r="D1543" s="26" t="s">
        <v>202</v>
      </c>
      <c r="E1543" s="26" t="s">
        <v>173</v>
      </c>
      <c r="F1543" s="44">
        <v>1017409</v>
      </c>
      <c r="G1543" s="26" t="s">
        <v>174</v>
      </c>
      <c r="H1543" s="26" t="s">
        <v>210</v>
      </c>
      <c r="I1543" s="26" t="s">
        <v>174</v>
      </c>
      <c r="K1543" s="26" t="s">
        <v>7076</v>
      </c>
      <c r="L1543" s="26" t="s">
        <v>7077</v>
      </c>
      <c r="M1543" s="26" t="s">
        <v>178</v>
      </c>
      <c r="N1543" s="26" t="s">
        <v>206</v>
      </c>
      <c r="O1543" s="26" t="s">
        <v>7078</v>
      </c>
      <c r="P1543" s="26" t="s">
        <v>7079</v>
      </c>
      <c r="Q1543" s="31" t="s">
        <v>7072</v>
      </c>
      <c r="R1543" s="31" t="s">
        <v>7072</v>
      </c>
      <c r="S1543" s="31" t="s">
        <v>7072</v>
      </c>
      <c r="V1543" s="41">
        <v>44519</v>
      </c>
      <c r="W1543" s="47">
        <v>219</v>
      </c>
      <c r="X1543" s="18" t="s">
        <v>31</v>
      </c>
      <c r="Y1543" s="29"/>
      <c r="Z1543" s="45">
        <v>48847.433539943253</v>
      </c>
      <c r="AA1543" s="30"/>
    </row>
    <row r="1544" spans="1:27">
      <c r="A1544" s="26" t="s">
        <v>7069</v>
      </c>
      <c r="B1544" s="26" t="s">
        <v>7070</v>
      </c>
      <c r="C1544" s="26" t="s">
        <v>174</v>
      </c>
      <c r="D1544" s="26" t="s">
        <v>7071</v>
      </c>
      <c r="E1544" s="26" t="s">
        <v>173</v>
      </c>
      <c r="F1544" s="44">
        <v>500</v>
      </c>
      <c r="G1544" s="26" t="s">
        <v>174</v>
      </c>
      <c r="H1544" s="26" t="s">
        <v>7080</v>
      </c>
      <c r="I1544" s="26" t="s">
        <v>174</v>
      </c>
      <c r="K1544" s="26" t="s">
        <v>7081</v>
      </c>
      <c r="L1544" s="26" t="s">
        <v>1638</v>
      </c>
      <c r="M1544" s="26" t="s">
        <v>178</v>
      </c>
      <c r="N1544" s="26" t="s">
        <v>255</v>
      </c>
      <c r="O1544" s="26" t="s">
        <v>7082</v>
      </c>
      <c r="P1544" s="26" t="s">
        <v>7083</v>
      </c>
      <c r="Q1544" s="31" t="s">
        <v>7072</v>
      </c>
      <c r="R1544" s="31" t="s">
        <v>7072</v>
      </c>
      <c r="S1544" s="31" t="s">
        <v>7072</v>
      </c>
      <c r="V1544" s="41">
        <v>44519</v>
      </c>
      <c r="W1544" s="47">
        <v>2171</v>
      </c>
      <c r="X1544" s="18" t="s">
        <v>7469</v>
      </c>
      <c r="Y1544" s="29"/>
      <c r="Z1544" s="45">
        <v>24.00579980123198</v>
      </c>
      <c r="AA1544" s="30"/>
    </row>
    <row r="1545" spans="1:27">
      <c r="A1545" s="26" t="s">
        <v>1011</v>
      </c>
      <c r="B1545" s="26" t="s">
        <v>1012</v>
      </c>
      <c r="C1545" s="26" t="s">
        <v>192</v>
      </c>
      <c r="D1545" s="26" t="s">
        <v>1013</v>
      </c>
      <c r="E1545" s="26" t="s">
        <v>173</v>
      </c>
      <c r="F1545" s="44">
        <v>80000</v>
      </c>
      <c r="G1545" s="26" t="s">
        <v>174</v>
      </c>
      <c r="H1545" s="26" t="s">
        <v>2217</v>
      </c>
      <c r="I1545" s="26" t="s">
        <v>174</v>
      </c>
      <c r="K1545" s="26" t="s">
        <v>7084</v>
      </c>
      <c r="L1545" s="26" t="s">
        <v>196</v>
      </c>
      <c r="M1545" s="26" t="s">
        <v>178</v>
      </c>
      <c r="N1545" s="26" t="s">
        <v>179</v>
      </c>
      <c r="O1545" s="26" t="s">
        <v>7085</v>
      </c>
      <c r="P1545" s="26" t="s">
        <v>7086</v>
      </c>
      <c r="Q1545" s="31" t="s">
        <v>7072</v>
      </c>
      <c r="R1545" s="31" t="s">
        <v>7072</v>
      </c>
      <c r="S1545" s="31" t="s">
        <v>7072</v>
      </c>
      <c r="V1545" s="41">
        <v>44519</v>
      </c>
      <c r="W1545" s="47">
        <v>271</v>
      </c>
      <c r="X1545" s="18" t="s">
        <v>7236</v>
      </c>
      <c r="Y1545" s="29"/>
      <c r="Z1545" s="45">
        <v>3840.9279681971166</v>
      </c>
      <c r="AA1545" s="30"/>
    </row>
    <row r="1546" spans="1:27">
      <c r="A1546" s="26" t="s">
        <v>316</v>
      </c>
      <c r="B1546" s="26" t="s">
        <v>317</v>
      </c>
      <c r="C1546" s="26" t="s">
        <v>174</v>
      </c>
      <c r="D1546" s="26" t="s">
        <v>318</v>
      </c>
      <c r="E1546" s="26" t="s">
        <v>173</v>
      </c>
      <c r="F1546" s="44">
        <v>18792</v>
      </c>
      <c r="G1546" s="26" t="s">
        <v>174</v>
      </c>
      <c r="H1546" s="26" t="s">
        <v>7087</v>
      </c>
      <c r="I1546" s="26" t="s">
        <v>174</v>
      </c>
      <c r="K1546" s="26" t="s">
        <v>7088</v>
      </c>
      <c r="L1546" s="26" t="s">
        <v>264</v>
      </c>
      <c r="M1546" s="26" t="s">
        <v>178</v>
      </c>
      <c r="N1546" s="26" t="s">
        <v>255</v>
      </c>
      <c r="O1546" s="26" t="s">
        <v>7089</v>
      </c>
      <c r="P1546" s="26" t="s">
        <v>7090</v>
      </c>
      <c r="Q1546" s="31" t="s">
        <v>7072</v>
      </c>
      <c r="R1546" s="31" t="s">
        <v>7072</v>
      </c>
      <c r="S1546" s="31" t="s">
        <v>7072</v>
      </c>
      <c r="V1546" s="41">
        <v>44519</v>
      </c>
      <c r="W1546" s="47">
        <v>384</v>
      </c>
      <c r="X1546" s="18" t="s">
        <v>58</v>
      </c>
      <c r="Y1546" s="29"/>
      <c r="Z1546" s="45">
        <v>902.23397972950272</v>
      </c>
      <c r="AA1546" s="30"/>
    </row>
    <row r="1547" spans="1:27">
      <c r="A1547" s="26" t="s">
        <v>2775</v>
      </c>
      <c r="B1547" s="26" t="s">
        <v>2776</v>
      </c>
      <c r="C1547" s="26" t="s">
        <v>174</v>
      </c>
      <c r="D1547" s="26" t="s">
        <v>2799</v>
      </c>
      <c r="E1547" s="26" t="s">
        <v>173</v>
      </c>
      <c r="F1547" s="44">
        <v>755229</v>
      </c>
      <c r="G1547" s="26" t="s">
        <v>174</v>
      </c>
      <c r="H1547" s="26" t="s">
        <v>2799</v>
      </c>
      <c r="I1547" s="26" t="s">
        <v>174</v>
      </c>
      <c r="K1547" s="26" t="s">
        <v>7091</v>
      </c>
      <c r="L1547" s="26" t="s">
        <v>321</v>
      </c>
      <c r="M1547" s="26" t="s">
        <v>178</v>
      </c>
      <c r="N1547" s="26" t="s">
        <v>255</v>
      </c>
      <c r="O1547" s="26" t="s">
        <v>7092</v>
      </c>
      <c r="P1547" s="26" t="s">
        <v>7093</v>
      </c>
      <c r="Q1547" s="31" t="s">
        <v>7072</v>
      </c>
      <c r="R1547" s="31" t="s">
        <v>7072</v>
      </c>
      <c r="S1547" s="31" t="s">
        <v>7072</v>
      </c>
      <c r="V1547" s="41">
        <v>44519</v>
      </c>
      <c r="W1547" s="47">
        <v>825</v>
      </c>
      <c r="X1547" s="18" t="s">
        <v>7350</v>
      </c>
      <c r="Y1547" s="29"/>
      <c r="Z1547" s="45">
        <v>36259.752356169251</v>
      </c>
      <c r="AA1547" s="30"/>
    </row>
    <row r="1548" spans="1:27">
      <c r="A1548" s="26" t="s">
        <v>2375</v>
      </c>
      <c r="B1548" s="26" t="s">
        <v>2376</v>
      </c>
      <c r="F1548" s="44">
        <v>18000</v>
      </c>
      <c r="Q1548" s="31" t="s">
        <v>7096</v>
      </c>
      <c r="R1548" s="31" t="s">
        <v>7096</v>
      </c>
      <c r="S1548" s="31" t="s">
        <v>7096</v>
      </c>
      <c r="V1548" s="41">
        <v>44522</v>
      </c>
      <c r="W1548" s="47">
        <v>383</v>
      </c>
      <c r="X1548" s="18" t="s">
        <v>7266</v>
      </c>
      <c r="Y1548" s="29"/>
      <c r="Z1548" s="45">
        <v>858.6475347275225</v>
      </c>
      <c r="AA1548" s="30"/>
    </row>
    <row r="1549" spans="1:27">
      <c r="A1549" s="26" t="s">
        <v>1611</v>
      </c>
      <c r="B1549" s="26" t="s">
        <v>1612</v>
      </c>
      <c r="F1549" s="44">
        <v>2539150</v>
      </c>
      <c r="Q1549" s="31" t="s">
        <v>7096</v>
      </c>
      <c r="R1549" s="31" t="s">
        <v>7096</v>
      </c>
      <c r="S1549" s="31" t="s">
        <v>7096</v>
      </c>
      <c r="V1549" s="41">
        <v>44522</v>
      </c>
      <c r="W1549" s="47">
        <v>372</v>
      </c>
      <c r="X1549" s="18" t="s">
        <v>134</v>
      </c>
      <c r="Y1549" s="29"/>
      <c r="Z1549" s="45">
        <v>121124.1604335216</v>
      </c>
      <c r="AA1549" s="30"/>
    </row>
    <row r="1550" spans="1:27">
      <c r="A1550" s="26" t="s">
        <v>7094</v>
      </c>
      <c r="B1550" s="26" t="s">
        <v>7095</v>
      </c>
      <c r="F1550" s="44">
        <v>188851.49</v>
      </c>
      <c r="Q1550" s="31" t="s">
        <v>7096</v>
      </c>
      <c r="R1550" s="31" t="s">
        <v>7096</v>
      </c>
      <c r="S1550" s="31" t="s">
        <v>7096</v>
      </c>
      <c r="V1550" s="41">
        <v>44522</v>
      </c>
      <c r="W1550" s="47">
        <v>1463</v>
      </c>
      <c r="X1550" s="18" t="s">
        <v>8263</v>
      </c>
      <c r="Y1550" s="29"/>
      <c r="Z1550" s="45">
        <v>9008.7147954510747</v>
      </c>
      <c r="AA1550" s="30"/>
    </row>
    <row r="1551" spans="1:27">
      <c r="A1551" s="26" t="s">
        <v>3439</v>
      </c>
      <c r="B1551" s="26" t="s">
        <v>3440</v>
      </c>
      <c r="F1551" s="44">
        <v>1182454.73</v>
      </c>
      <c r="Q1551" s="31" t="s">
        <v>7096</v>
      </c>
      <c r="R1551" s="31" t="s">
        <v>7096</v>
      </c>
      <c r="S1551" s="31" t="s">
        <v>7096</v>
      </c>
      <c r="V1551" s="41">
        <v>44522</v>
      </c>
      <c r="W1551" s="47">
        <v>1206</v>
      </c>
      <c r="X1551" s="18" t="s">
        <v>7416</v>
      </c>
      <c r="Y1551" s="29"/>
      <c r="Z1551" s="45">
        <v>56406.213268966567</v>
      </c>
      <c r="AA1551" s="30"/>
    </row>
    <row r="1552" spans="1:27">
      <c r="A1552" s="26" t="s">
        <v>174</v>
      </c>
      <c r="B1552" s="26" t="s">
        <v>7121</v>
      </c>
      <c r="C1552" s="26" t="s">
        <v>174</v>
      </c>
      <c r="D1552" s="26" t="s">
        <v>174</v>
      </c>
      <c r="E1552" s="26" t="s">
        <v>174</v>
      </c>
      <c r="F1552" s="44">
        <v>30740</v>
      </c>
      <c r="G1552" s="26" t="s">
        <v>174</v>
      </c>
      <c r="H1552" s="26" t="s">
        <v>7122</v>
      </c>
      <c r="I1552" s="26" t="s">
        <v>174</v>
      </c>
      <c r="K1552" s="26" t="s">
        <v>7123</v>
      </c>
      <c r="L1552" s="26" t="s">
        <v>177</v>
      </c>
      <c r="M1552" s="26" t="s">
        <v>178</v>
      </c>
      <c r="N1552" s="26" t="s">
        <v>255</v>
      </c>
      <c r="O1552" s="26" t="s">
        <v>7124</v>
      </c>
      <c r="P1552" s="26" t="s">
        <v>7125</v>
      </c>
      <c r="Q1552" s="31" t="s">
        <v>7097</v>
      </c>
      <c r="R1552" s="31" t="s">
        <v>7097</v>
      </c>
      <c r="S1552" s="31" t="s">
        <v>7097</v>
      </c>
      <c r="T1552" s="26" t="s">
        <v>7126</v>
      </c>
      <c r="V1552" s="41">
        <v>44523</v>
      </c>
      <c r="W1552" s="47">
        <v>456</v>
      </c>
      <c r="X1552" s="18" t="s">
        <v>7278</v>
      </c>
      <c r="Y1552" s="29"/>
      <c r="Z1552" s="45">
        <v>1449.2685295629094</v>
      </c>
      <c r="AA1552" s="30"/>
    </row>
    <row r="1553" spans="1:27">
      <c r="A1553" s="26" t="s">
        <v>2401</v>
      </c>
      <c r="B1553" s="26" t="s">
        <v>2402</v>
      </c>
      <c r="F1553" s="44">
        <v>67685.929999999993</v>
      </c>
      <c r="Q1553" s="31" t="s">
        <v>7097</v>
      </c>
      <c r="R1553" s="31" t="s">
        <v>7097</v>
      </c>
      <c r="S1553" s="31" t="s">
        <v>7097</v>
      </c>
      <c r="T1553" s="26" t="s">
        <v>7097</v>
      </c>
      <c r="V1553" s="41">
        <v>44523</v>
      </c>
      <c r="W1553" s="47">
        <v>138</v>
      </c>
      <c r="X1553" s="18" t="s">
        <v>7196</v>
      </c>
      <c r="Y1553" s="29"/>
      <c r="Z1553" s="45">
        <v>3191.1219337409889</v>
      </c>
      <c r="AA1553" s="30"/>
    </row>
    <row r="1554" spans="1:27">
      <c r="A1554" s="26" t="s">
        <v>4815</v>
      </c>
      <c r="B1554" s="26" t="s">
        <v>4816</v>
      </c>
      <c r="F1554" s="44">
        <v>101856</v>
      </c>
      <c r="Q1554" s="31" t="s">
        <v>7097</v>
      </c>
      <c r="R1554" s="31" t="s">
        <v>7097</v>
      </c>
      <c r="S1554" s="31" t="s">
        <v>7097</v>
      </c>
      <c r="T1554" s="26" t="s">
        <v>7097</v>
      </c>
      <c r="V1554" s="41">
        <v>44523</v>
      </c>
      <c r="W1554" s="47">
        <v>1218</v>
      </c>
      <c r="X1554" s="18" t="s">
        <v>7419</v>
      </c>
      <c r="Y1554" s="29"/>
      <c r="Z1554" s="45">
        <v>4802.1045981509333</v>
      </c>
      <c r="AA1554" s="30"/>
    </row>
    <row r="1555" spans="1:27">
      <c r="A1555" s="26" t="s">
        <v>5280</v>
      </c>
      <c r="B1555" s="26" t="s">
        <v>5281</v>
      </c>
      <c r="F1555" s="44">
        <v>150000</v>
      </c>
      <c r="Q1555" s="31" t="s">
        <v>7097</v>
      </c>
      <c r="R1555" s="31" t="s">
        <v>7097</v>
      </c>
      <c r="S1555" s="31" t="s">
        <v>7097</v>
      </c>
      <c r="T1555" s="26" t="s">
        <v>7097</v>
      </c>
      <c r="V1555" s="41">
        <v>44523</v>
      </c>
      <c r="W1555" s="47">
        <v>1214</v>
      </c>
      <c r="X1555" s="18" t="s">
        <v>7418</v>
      </c>
      <c r="Y1555" s="29"/>
      <c r="Z1555" s="45">
        <v>7071.9023888886268</v>
      </c>
      <c r="AA1555" s="30"/>
    </row>
    <row r="1556" spans="1:27">
      <c r="A1556" s="26" t="s">
        <v>1571</v>
      </c>
      <c r="B1556" s="26" t="s">
        <v>1572</v>
      </c>
      <c r="F1556" s="44">
        <v>38029.599999999999</v>
      </c>
      <c r="Q1556" s="31" t="s">
        <v>7097</v>
      </c>
      <c r="R1556" s="31" t="s">
        <v>7097</v>
      </c>
      <c r="S1556" s="31" t="s">
        <v>7097</v>
      </c>
      <c r="T1556" s="26" t="s">
        <v>7097</v>
      </c>
      <c r="V1556" s="41">
        <v>44523</v>
      </c>
      <c r="W1556" s="47">
        <v>368</v>
      </c>
      <c r="X1556" s="18" t="s">
        <v>1574</v>
      </c>
      <c r="Y1556" s="29"/>
      <c r="Z1556" s="45">
        <v>1792.9441272565261</v>
      </c>
      <c r="AA1556" s="30"/>
    </row>
    <row r="1557" spans="1:27">
      <c r="A1557" s="26" t="s">
        <v>3228</v>
      </c>
      <c r="B1557" s="26" t="s">
        <v>3229</v>
      </c>
      <c r="F1557" s="44">
        <v>31024.54</v>
      </c>
      <c r="Q1557" s="31" t="s">
        <v>7097</v>
      </c>
      <c r="R1557" s="31" t="s">
        <v>7097</v>
      </c>
      <c r="S1557" s="31" t="s">
        <v>7097</v>
      </c>
      <c r="T1557" s="26" t="s">
        <v>7097</v>
      </c>
      <c r="V1557" s="41">
        <v>44523</v>
      </c>
      <c r="W1557" s="47">
        <v>891</v>
      </c>
      <c r="X1557" s="18" t="s">
        <v>7364</v>
      </c>
      <c r="Y1557" s="29"/>
      <c r="Z1557" s="45">
        <v>1462.6834569344719</v>
      </c>
      <c r="AA1557" s="30"/>
    </row>
    <row r="1558" spans="1:27">
      <c r="A1558" s="26" t="s">
        <v>2939</v>
      </c>
      <c r="B1558" s="26" t="s">
        <v>2940</v>
      </c>
      <c r="F1558" s="44">
        <v>20000</v>
      </c>
      <c r="Q1558" s="31" t="s">
        <v>7097</v>
      </c>
      <c r="R1558" s="31" t="s">
        <v>7097</v>
      </c>
      <c r="S1558" s="31" t="s">
        <v>7097</v>
      </c>
      <c r="T1558" s="26" t="s">
        <v>7097</v>
      </c>
      <c r="V1558" s="41">
        <v>44523</v>
      </c>
      <c r="W1558" s="47">
        <v>359</v>
      </c>
      <c r="X1558" s="18" t="s">
        <v>7256</v>
      </c>
      <c r="Y1558" s="29"/>
      <c r="Z1558" s="45">
        <v>942.92031851848367</v>
      </c>
      <c r="AA1558" s="30"/>
    </row>
    <row r="1559" spans="1:27">
      <c r="A1559" s="26" t="s">
        <v>5373</v>
      </c>
      <c r="B1559" s="26" t="s">
        <v>5374</v>
      </c>
      <c r="C1559" s="26" t="s">
        <v>192</v>
      </c>
      <c r="D1559" s="26" t="s">
        <v>7099</v>
      </c>
      <c r="E1559" s="26" t="s">
        <v>173</v>
      </c>
      <c r="F1559" s="44">
        <v>1900</v>
      </c>
      <c r="G1559" s="26" t="s">
        <v>241</v>
      </c>
      <c r="H1559" s="26" t="s">
        <v>7100</v>
      </c>
      <c r="I1559" s="26" t="s">
        <v>174</v>
      </c>
      <c r="K1559" s="26" t="s">
        <v>7101</v>
      </c>
      <c r="L1559" s="26" t="s">
        <v>241</v>
      </c>
      <c r="M1559" s="26" t="s">
        <v>178</v>
      </c>
      <c r="N1559" s="26" t="s">
        <v>178</v>
      </c>
      <c r="O1559" s="26" t="s">
        <v>7102</v>
      </c>
      <c r="P1559" s="26" t="s">
        <v>241</v>
      </c>
      <c r="Q1559" s="31" t="s">
        <v>7097</v>
      </c>
      <c r="R1559" s="31" t="s">
        <v>7097</v>
      </c>
      <c r="S1559" s="31" t="s">
        <v>7097</v>
      </c>
      <c r="T1559" s="26" t="s">
        <v>7103</v>
      </c>
      <c r="V1559" s="41">
        <v>44523</v>
      </c>
      <c r="W1559" s="47">
        <v>712</v>
      </c>
      <c r="X1559" s="18" t="s">
        <v>7315</v>
      </c>
      <c r="Y1559" s="29"/>
      <c r="Z1559" s="45">
        <v>89.577430259255948</v>
      </c>
      <c r="AA1559" s="30"/>
    </row>
    <row r="1560" spans="1:27">
      <c r="A1560" s="26" t="s">
        <v>5373</v>
      </c>
      <c r="B1560" s="26" t="s">
        <v>5374</v>
      </c>
      <c r="C1560" s="26" t="s">
        <v>192</v>
      </c>
      <c r="D1560" s="26" t="s">
        <v>7099</v>
      </c>
      <c r="E1560" s="26" t="s">
        <v>173</v>
      </c>
      <c r="F1560" s="44">
        <v>1950</v>
      </c>
      <c r="G1560" s="26" t="s">
        <v>241</v>
      </c>
      <c r="H1560" s="26" t="s">
        <v>7100</v>
      </c>
      <c r="I1560" s="26" t="s">
        <v>174</v>
      </c>
      <c r="K1560" s="26" t="s">
        <v>7104</v>
      </c>
      <c r="L1560" s="26" t="s">
        <v>241</v>
      </c>
      <c r="M1560" s="26" t="s">
        <v>178</v>
      </c>
      <c r="N1560" s="26" t="s">
        <v>178</v>
      </c>
      <c r="O1560" s="26" t="s">
        <v>7105</v>
      </c>
      <c r="P1560" s="26" t="s">
        <v>241</v>
      </c>
      <c r="Q1560" s="31" t="s">
        <v>7097</v>
      </c>
      <c r="R1560" s="31" t="s">
        <v>7097</v>
      </c>
      <c r="S1560" s="31" t="s">
        <v>7097</v>
      </c>
      <c r="T1560" s="26" t="s">
        <v>7106</v>
      </c>
      <c r="V1560" s="41">
        <v>44523</v>
      </c>
      <c r="W1560" s="47">
        <v>712</v>
      </c>
      <c r="X1560" s="18" t="s">
        <v>7315</v>
      </c>
      <c r="Y1560" s="29"/>
      <c r="Z1560" s="45">
        <v>91.934731055552149</v>
      </c>
      <c r="AA1560" s="30"/>
    </row>
    <row r="1561" spans="1:27">
      <c r="A1561" s="26" t="s">
        <v>2775</v>
      </c>
      <c r="B1561" s="26" t="s">
        <v>2776</v>
      </c>
      <c r="C1561" s="26" t="s">
        <v>174</v>
      </c>
      <c r="D1561" s="26" t="s">
        <v>2799</v>
      </c>
      <c r="E1561" s="26" t="s">
        <v>173</v>
      </c>
      <c r="F1561" s="44">
        <v>5737551.1699999999</v>
      </c>
      <c r="G1561" s="26" t="s">
        <v>174</v>
      </c>
      <c r="H1561" s="26" t="s">
        <v>2799</v>
      </c>
      <c r="I1561" s="26" t="s">
        <v>174</v>
      </c>
      <c r="K1561" s="26" t="s">
        <v>7107</v>
      </c>
      <c r="L1561" s="26" t="s">
        <v>177</v>
      </c>
      <c r="M1561" s="26" t="s">
        <v>178</v>
      </c>
      <c r="N1561" s="26" t="s">
        <v>255</v>
      </c>
      <c r="O1561" s="26" t="s">
        <v>7108</v>
      </c>
      <c r="P1561" s="26" t="s">
        <v>7109</v>
      </c>
      <c r="Q1561" s="31" t="s">
        <v>7097</v>
      </c>
      <c r="R1561" s="31" t="s">
        <v>7097</v>
      </c>
      <c r="S1561" s="31" t="s">
        <v>7097</v>
      </c>
      <c r="T1561" s="26" t="s">
        <v>7110</v>
      </c>
      <c r="V1561" s="41">
        <v>44523</v>
      </c>
      <c r="W1561" s="47">
        <v>825</v>
      </c>
      <c r="X1561" s="18" t="s">
        <v>7350</v>
      </c>
      <c r="Y1561" s="29"/>
      <c r="Z1561" s="45">
        <v>270502.67883662489</v>
      </c>
      <c r="AA1561" s="30"/>
    </row>
    <row r="1562" spans="1:27">
      <c r="A1562" s="26" t="s">
        <v>2812</v>
      </c>
      <c r="B1562" s="26" t="s">
        <v>2813</v>
      </c>
      <c r="C1562" s="26" t="s">
        <v>174</v>
      </c>
      <c r="D1562" s="26" t="s">
        <v>2814</v>
      </c>
      <c r="E1562" s="26" t="s">
        <v>173</v>
      </c>
      <c r="F1562" s="44">
        <v>2175624.4300000002</v>
      </c>
      <c r="G1562" s="26" t="s">
        <v>174</v>
      </c>
      <c r="H1562" s="26" t="s">
        <v>2814</v>
      </c>
      <c r="I1562" s="26" t="s">
        <v>174</v>
      </c>
      <c r="K1562" s="26" t="s">
        <v>7111</v>
      </c>
      <c r="L1562" s="26" t="s">
        <v>264</v>
      </c>
      <c r="M1562" s="26" t="s">
        <v>178</v>
      </c>
      <c r="N1562" s="26" t="s">
        <v>255</v>
      </c>
      <c r="O1562" s="26" t="s">
        <v>7112</v>
      </c>
      <c r="P1562" s="26" t="s">
        <v>7113</v>
      </c>
      <c r="Q1562" s="31" t="s">
        <v>7097</v>
      </c>
      <c r="R1562" s="31" t="s">
        <v>7097</v>
      </c>
      <c r="S1562" s="31" t="s">
        <v>7097</v>
      </c>
      <c r="T1562" s="26" t="s">
        <v>7114</v>
      </c>
      <c r="V1562" s="41">
        <v>44523</v>
      </c>
      <c r="W1562" s="47">
        <v>826</v>
      </c>
      <c r="X1562" s="18" t="s">
        <v>7351</v>
      </c>
      <c r="Y1562" s="29"/>
      <c r="Z1562" s="45">
        <v>102572.02402560973</v>
      </c>
      <c r="AA1562" s="30"/>
    </row>
    <row r="1563" spans="1:27">
      <c r="A1563" s="26" t="s">
        <v>2804</v>
      </c>
      <c r="B1563" s="26" t="s">
        <v>2805</v>
      </c>
      <c r="C1563" s="26" t="s">
        <v>174</v>
      </c>
      <c r="D1563" s="26" t="s">
        <v>2806</v>
      </c>
      <c r="E1563" s="26" t="s">
        <v>173</v>
      </c>
      <c r="F1563" s="44">
        <v>1691705.72</v>
      </c>
      <c r="G1563" s="26" t="s">
        <v>174</v>
      </c>
      <c r="H1563" s="26" t="s">
        <v>2806</v>
      </c>
      <c r="I1563" s="26" t="s">
        <v>174</v>
      </c>
      <c r="K1563" s="26" t="s">
        <v>7115</v>
      </c>
      <c r="L1563" s="26" t="s">
        <v>321</v>
      </c>
      <c r="M1563" s="26" t="s">
        <v>178</v>
      </c>
      <c r="N1563" s="26" t="s">
        <v>255</v>
      </c>
      <c r="O1563" s="26" t="s">
        <v>7116</v>
      </c>
      <c r="P1563" s="26" t="s">
        <v>7117</v>
      </c>
      <c r="Q1563" s="31" t="s">
        <v>7097</v>
      </c>
      <c r="R1563" s="31" t="s">
        <v>7097</v>
      </c>
      <c r="S1563" s="31" t="s">
        <v>7097</v>
      </c>
      <c r="T1563" s="26" t="s">
        <v>7118</v>
      </c>
      <c r="V1563" s="41">
        <v>44523</v>
      </c>
      <c r="W1563" s="47">
        <v>827</v>
      </c>
      <c r="X1563" s="18" t="s">
        <v>7352</v>
      </c>
      <c r="Y1563" s="29"/>
      <c r="Z1563" s="45">
        <v>79757.184817097033</v>
      </c>
      <c r="AA1563" s="30"/>
    </row>
    <row r="1564" spans="1:27">
      <c r="A1564" s="26" t="s">
        <v>5362</v>
      </c>
      <c r="B1564" s="26" t="s">
        <v>5363</v>
      </c>
      <c r="F1564" s="44">
        <v>350000</v>
      </c>
      <c r="Q1564" s="31" t="s">
        <v>7119</v>
      </c>
      <c r="R1564" s="31" t="s">
        <v>7097</v>
      </c>
      <c r="S1564" s="31" t="s">
        <v>7119</v>
      </c>
      <c r="V1564" s="41">
        <v>44524</v>
      </c>
      <c r="W1564" s="47">
        <v>1294</v>
      </c>
      <c r="X1564" s="18" t="s">
        <v>7429</v>
      </c>
      <c r="Y1564" s="29"/>
      <c r="Z1564" s="45">
        <v>16327.901584739477</v>
      </c>
      <c r="AA1564" s="30"/>
    </row>
    <row r="1565" spans="1:27">
      <c r="A1565" s="26" t="s">
        <v>4623</v>
      </c>
      <c r="B1565" s="26" t="s">
        <v>4624</v>
      </c>
      <c r="F1565" s="44">
        <v>173595.98</v>
      </c>
      <c r="Q1565" s="31" t="s">
        <v>7119</v>
      </c>
      <c r="R1565" s="31" t="s">
        <v>7119</v>
      </c>
      <c r="S1565" s="31" t="s">
        <v>7119</v>
      </c>
      <c r="V1565" s="41">
        <v>44524</v>
      </c>
      <c r="W1565" s="47">
        <v>384</v>
      </c>
      <c r="X1565" s="18" t="s">
        <v>58</v>
      </c>
      <c r="Y1565" s="29"/>
      <c r="Z1565" s="45">
        <v>8098.4516484182932</v>
      </c>
      <c r="AA1565" s="30"/>
    </row>
    <row r="1566" spans="1:27">
      <c r="A1566" s="26" t="s">
        <v>3228</v>
      </c>
      <c r="B1566" s="26" t="s">
        <v>3229</v>
      </c>
      <c r="F1566" s="44">
        <v>8513.7999999999993</v>
      </c>
      <c r="Q1566" s="31" t="s">
        <v>7119</v>
      </c>
      <c r="R1566" s="31" t="s">
        <v>7119</v>
      </c>
      <c r="S1566" s="31" t="s">
        <v>7119</v>
      </c>
      <c r="V1566" s="41">
        <v>44524</v>
      </c>
      <c r="W1566" s="47">
        <v>891</v>
      </c>
      <c r="X1566" s="18" t="s">
        <v>7364</v>
      </c>
      <c r="Y1566" s="29"/>
      <c r="Z1566" s="45">
        <v>397.17853860615696</v>
      </c>
      <c r="AA1566" s="30"/>
    </row>
    <row r="1567" spans="1:27">
      <c r="A1567" s="26" t="s">
        <v>3059</v>
      </c>
      <c r="B1567" s="26" t="s">
        <v>3060</v>
      </c>
      <c r="F1567" s="44">
        <v>30278400</v>
      </c>
      <c r="Q1567" s="31" t="s">
        <v>7119</v>
      </c>
      <c r="R1567" s="31" t="s">
        <v>7119</v>
      </c>
      <c r="S1567" s="31" t="s">
        <v>7119</v>
      </c>
      <c r="V1567" s="41">
        <v>44524</v>
      </c>
      <c r="W1567" s="47">
        <v>750</v>
      </c>
      <c r="X1567" s="18" t="s">
        <v>7325</v>
      </c>
      <c r="Y1567" s="29"/>
      <c r="Z1567" s="45">
        <v>1412522.1009810737</v>
      </c>
      <c r="AA1567" s="30"/>
    </row>
    <row r="1568" spans="1:27">
      <c r="A1568" s="26" t="s">
        <v>2763</v>
      </c>
      <c r="B1568" s="26" t="s">
        <v>2764</v>
      </c>
      <c r="F1568" s="44">
        <v>2003573.9</v>
      </c>
      <c r="Q1568" s="31" t="s">
        <v>7119</v>
      </c>
      <c r="R1568" s="31" t="s">
        <v>7119</v>
      </c>
      <c r="S1568" s="31" t="s">
        <v>7119</v>
      </c>
      <c r="V1568" s="41">
        <v>44524</v>
      </c>
      <c r="W1568" s="47">
        <v>382</v>
      </c>
      <c r="X1568" s="18" t="s">
        <v>131</v>
      </c>
      <c r="Y1568" s="29"/>
      <c r="Z1568" s="45">
        <v>93469.021305579008</v>
      </c>
      <c r="AA1568" s="30"/>
    </row>
    <row r="1569" spans="1:27">
      <c r="A1569" s="26" t="s">
        <v>700</v>
      </c>
      <c r="B1569" s="26" t="s">
        <v>701</v>
      </c>
      <c r="F1569" s="44">
        <v>200000</v>
      </c>
      <c r="Q1569" s="31" t="s">
        <v>7119</v>
      </c>
      <c r="R1569" s="31" t="s">
        <v>7119</v>
      </c>
      <c r="S1569" s="31" t="s">
        <v>7119</v>
      </c>
      <c r="V1569" s="41">
        <v>44524</v>
      </c>
      <c r="W1569" s="47">
        <v>183</v>
      </c>
      <c r="X1569" s="18" t="s">
        <v>7215</v>
      </c>
      <c r="Y1569" s="29"/>
      <c r="Z1569" s="45">
        <v>9330.2294769939872</v>
      </c>
      <c r="AA1569" s="30"/>
    </row>
    <row r="1570" spans="1:27">
      <c r="A1570" s="26" t="s">
        <v>3319</v>
      </c>
      <c r="B1570" s="26" t="s">
        <v>3320</v>
      </c>
      <c r="F1570" s="44">
        <v>366264</v>
      </c>
      <c r="Q1570" s="31" t="s">
        <v>7119</v>
      </c>
      <c r="R1570" s="31" t="s">
        <v>7119</v>
      </c>
      <c r="S1570" s="31" t="s">
        <v>7119</v>
      </c>
      <c r="V1570" s="41">
        <v>44524</v>
      </c>
      <c r="W1570" s="47">
        <v>664</v>
      </c>
      <c r="X1570" s="18" t="s">
        <v>7304</v>
      </c>
      <c r="Y1570" s="29"/>
      <c r="Z1570" s="45">
        <v>17086.635845808629</v>
      </c>
      <c r="AA1570" s="30"/>
    </row>
    <row r="1571" spans="1:27">
      <c r="A1571" s="26" t="s">
        <v>1711</v>
      </c>
      <c r="B1571" s="26" t="s">
        <v>1712</v>
      </c>
      <c r="F1571" s="44">
        <v>100000</v>
      </c>
      <c r="Q1571" s="31" t="s">
        <v>7119</v>
      </c>
      <c r="R1571" s="31" t="s">
        <v>7119</v>
      </c>
      <c r="S1571" s="31" t="s">
        <v>7119</v>
      </c>
      <c r="V1571" s="41">
        <v>44524</v>
      </c>
      <c r="W1571" s="47">
        <v>508</v>
      </c>
      <c r="X1571" s="18" t="s">
        <v>143</v>
      </c>
      <c r="Y1571" s="29"/>
      <c r="Z1571" s="45">
        <v>4665.1147384969936</v>
      </c>
      <c r="AA1571" s="30"/>
    </row>
    <row r="1572" spans="1:27">
      <c r="A1572" s="26" t="s">
        <v>4149</v>
      </c>
      <c r="B1572" s="26" t="s">
        <v>4150</v>
      </c>
      <c r="F1572" s="44">
        <v>103094.33</v>
      </c>
      <c r="Q1572" s="31" t="s">
        <v>7119</v>
      </c>
      <c r="R1572" s="31" t="s">
        <v>7119</v>
      </c>
      <c r="S1572" s="31" t="s">
        <v>7119</v>
      </c>
      <c r="V1572" s="41">
        <v>44524</v>
      </c>
      <c r="W1572" s="47">
        <v>1057</v>
      </c>
      <c r="X1572" s="18" t="s">
        <v>7398</v>
      </c>
      <c r="Y1572" s="29"/>
      <c r="Z1572" s="45">
        <v>4809.4687833847274</v>
      </c>
      <c r="AA1572" s="30"/>
    </row>
    <row r="1573" spans="1:27">
      <c r="A1573" s="26" t="s">
        <v>6406</v>
      </c>
      <c r="B1573" s="26" t="s">
        <v>6407</v>
      </c>
      <c r="F1573" s="44">
        <v>3000</v>
      </c>
      <c r="Q1573" s="31" t="s">
        <v>7120</v>
      </c>
      <c r="R1573" s="31" t="s">
        <v>7120</v>
      </c>
      <c r="S1573" s="31" t="s">
        <v>7120</v>
      </c>
      <c r="V1573" s="41">
        <v>44525</v>
      </c>
      <c r="W1573" s="47">
        <v>1093</v>
      </c>
      <c r="X1573" s="18" t="s">
        <v>7405</v>
      </c>
      <c r="Y1573" s="29"/>
      <c r="Z1573" s="45">
        <v>139.23568889177676</v>
      </c>
      <c r="AA1573" s="30"/>
    </row>
    <row r="1574" spans="1:27">
      <c r="A1574" s="26" t="s">
        <v>5376</v>
      </c>
      <c r="B1574" s="26" t="s">
        <v>5377</v>
      </c>
      <c r="F1574" s="44">
        <v>10000</v>
      </c>
      <c r="Q1574" s="31" t="s">
        <v>7120</v>
      </c>
      <c r="R1574" s="31" t="s">
        <v>7120</v>
      </c>
      <c r="S1574" s="31" t="s">
        <v>7120</v>
      </c>
      <c r="V1574" s="41">
        <v>44525</v>
      </c>
      <c r="W1574" s="47">
        <v>1084</v>
      </c>
      <c r="X1574" s="18" t="s">
        <v>7402</v>
      </c>
      <c r="Y1574" s="29"/>
      <c r="Z1574" s="45">
        <v>464.11896297258915</v>
      </c>
      <c r="AA1574" s="30"/>
    </row>
    <row r="1575" spans="1:27">
      <c r="A1575" s="26" t="s">
        <v>897</v>
      </c>
      <c r="B1575" s="26" t="s">
        <v>898</v>
      </c>
      <c r="F1575" s="44">
        <v>150000</v>
      </c>
      <c r="Q1575" s="31" t="s">
        <v>7120</v>
      </c>
      <c r="R1575" s="31" t="s">
        <v>7120</v>
      </c>
      <c r="S1575" s="31" t="s">
        <v>7120</v>
      </c>
      <c r="V1575" s="41">
        <v>44525</v>
      </c>
      <c r="W1575" s="47">
        <v>367</v>
      </c>
      <c r="X1575" s="18" t="s">
        <v>7260</v>
      </c>
      <c r="Y1575" s="29"/>
      <c r="Z1575" s="45">
        <v>6961.7844445888377</v>
      </c>
      <c r="AA1575" s="30"/>
    </row>
    <row r="1576" spans="1:27">
      <c r="A1576" s="26" t="s">
        <v>3228</v>
      </c>
      <c r="B1576" s="26" t="s">
        <v>3229</v>
      </c>
      <c r="F1576" s="44">
        <v>11379.94</v>
      </c>
      <c r="Q1576" s="31" t="s">
        <v>7120</v>
      </c>
      <c r="R1576" s="31" t="s">
        <v>7120</v>
      </c>
      <c r="S1576" s="31" t="s">
        <v>7120</v>
      </c>
      <c r="V1576" s="41">
        <v>44525</v>
      </c>
      <c r="W1576" s="47">
        <v>891</v>
      </c>
      <c r="X1576" s="18" t="s">
        <v>7364</v>
      </c>
      <c r="Y1576" s="29"/>
      <c r="Z1576" s="45">
        <v>528.16459514902863</v>
      </c>
      <c r="AA1576" s="30"/>
    </row>
    <row r="1577" spans="1:27">
      <c r="A1577" s="26" t="s">
        <v>268</v>
      </c>
      <c r="B1577" s="26" t="s">
        <v>269</v>
      </c>
      <c r="F1577" s="44">
        <v>25000</v>
      </c>
      <c r="Q1577" s="31" t="s">
        <v>7120</v>
      </c>
      <c r="R1577" s="31" t="s">
        <v>7120</v>
      </c>
      <c r="S1577" s="31" t="s">
        <v>7120</v>
      </c>
      <c r="V1577" s="41">
        <v>44525</v>
      </c>
      <c r="W1577" s="47">
        <v>374</v>
      </c>
      <c r="X1577" s="18" t="s">
        <v>7263</v>
      </c>
      <c r="Y1577" s="29"/>
      <c r="Z1577" s="45">
        <v>1160.2974074314729</v>
      </c>
      <c r="AA1577" s="30"/>
    </row>
    <row r="1578" spans="1:27">
      <c r="A1578" s="26" t="s">
        <v>4798</v>
      </c>
      <c r="B1578" s="26" t="s">
        <v>4799</v>
      </c>
      <c r="F1578" s="44">
        <v>17959.48</v>
      </c>
      <c r="Q1578" s="31" t="s">
        <v>7120</v>
      </c>
      <c r="R1578" s="31" t="s">
        <v>7120</v>
      </c>
      <c r="S1578" s="31" t="s">
        <v>7120</v>
      </c>
      <c r="V1578" s="41">
        <v>44525</v>
      </c>
      <c r="W1578" s="47">
        <v>1379</v>
      </c>
      <c r="X1578" s="18" t="s">
        <v>7438</v>
      </c>
      <c r="Y1578" s="29"/>
      <c r="Z1578" s="45">
        <v>833.53352331269548</v>
      </c>
      <c r="AA1578" s="30"/>
    </row>
    <row r="1579" spans="1:27">
      <c r="A1579" s="26" t="s">
        <v>3692</v>
      </c>
      <c r="B1579" s="26" t="s">
        <v>3693</v>
      </c>
      <c r="C1579" s="26" t="s">
        <v>173</v>
      </c>
      <c r="D1579" s="26" t="s">
        <v>3694</v>
      </c>
      <c r="E1579" s="26" t="s">
        <v>173</v>
      </c>
      <c r="F1579" s="44">
        <v>42000</v>
      </c>
      <c r="G1579" s="26" t="s">
        <v>174</v>
      </c>
      <c r="H1579" s="26" t="s">
        <v>7127</v>
      </c>
      <c r="I1579" s="26" t="s">
        <v>174</v>
      </c>
      <c r="K1579" s="26" t="s">
        <v>7128</v>
      </c>
      <c r="L1579" s="26" t="s">
        <v>177</v>
      </c>
      <c r="M1579" s="26" t="s">
        <v>178</v>
      </c>
      <c r="N1579" s="26" t="s">
        <v>179</v>
      </c>
      <c r="O1579" s="26" t="s">
        <v>7129</v>
      </c>
      <c r="P1579" s="26" t="s">
        <v>7130</v>
      </c>
      <c r="Q1579" s="31" t="s">
        <v>7120</v>
      </c>
      <c r="R1579" s="31" t="s">
        <v>7120</v>
      </c>
      <c r="S1579" s="31" t="s">
        <v>7120</v>
      </c>
      <c r="T1579" s="26" t="s">
        <v>7131</v>
      </c>
      <c r="V1579" s="41">
        <v>44525</v>
      </c>
      <c r="W1579" s="47">
        <v>1019</v>
      </c>
      <c r="X1579" s="18" t="s">
        <v>7392</v>
      </c>
      <c r="Y1579" s="29"/>
      <c r="Z1579" s="45">
        <v>1949.2996444848745</v>
      </c>
      <c r="AA1579" s="30"/>
    </row>
    <row r="1580" spans="1:27">
      <c r="A1580" s="26" t="s">
        <v>7132</v>
      </c>
      <c r="B1580" s="26" t="s">
        <v>7133</v>
      </c>
      <c r="C1580" s="26" t="s">
        <v>192</v>
      </c>
      <c r="D1580" s="26" t="s">
        <v>7134</v>
      </c>
      <c r="E1580" s="26" t="s">
        <v>173</v>
      </c>
      <c r="F1580" s="44">
        <v>142436</v>
      </c>
      <c r="G1580" s="26" t="s">
        <v>174</v>
      </c>
      <c r="H1580" s="26" t="s">
        <v>7135</v>
      </c>
      <c r="I1580" s="26" t="s">
        <v>174</v>
      </c>
      <c r="K1580" s="26" t="s">
        <v>7136</v>
      </c>
      <c r="L1580" s="26" t="s">
        <v>196</v>
      </c>
      <c r="M1580" s="26" t="s">
        <v>178</v>
      </c>
      <c r="N1580" s="26" t="s">
        <v>686</v>
      </c>
      <c r="O1580" s="26" t="s">
        <v>7137</v>
      </c>
      <c r="P1580" s="26" t="s">
        <v>7138</v>
      </c>
      <c r="Q1580" s="31" t="s">
        <v>7120</v>
      </c>
      <c r="R1580" s="31" t="s">
        <v>7120</v>
      </c>
      <c r="S1580" s="31" t="s">
        <v>7120</v>
      </c>
      <c r="T1580" s="26" t="s">
        <v>7139</v>
      </c>
      <c r="V1580" s="41">
        <v>44525</v>
      </c>
      <c r="W1580" s="47">
        <v>1831</v>
      </c>
      <c r="X1580" s="18" t="s">
        <v>7480</v>
      </c>
      <c r="Y1580" s="29"/>
      <c r="Z1580" s="45">
        <v>6610.7248609963708</v>
      </c>
      <c r="AA1580" s="30"/>
    </row>
    <row r="1581" spans="1:27">
      <c r="A1581" s="26" t="s">
        <v>3387</v>
      </c>
      <c r="B1581" s="26" t="s">
        <v>3388</v>
      </c>
      <c r="C1581" s="26" t="s">
        <v>174</v>
      </c>
      <c r="D1581" s="26" t="s">
        <v>3389</v>
      </c>
      <c r="E1581" s="26" t="s">
        <v>173</v>
      </c>
      <c r="F1581" s="44">
        <v>31000</v>
      </c>
      <c r="G1581" s="26" t="s">
        <v>174</v>
      </c>
      <c r="H1581" s="26" t="s">
        <v>7140</v>
      </c>
      <c r="I1581" s="26" t="s">
        <v>174</v>
      </c>
      <c r="K1581" s="26" t="s">
        <v>7141</v>
      </c>
      <c r="L1581" s="26" t="s">
        <v>177</v>
      </c>
      <c r="M1581" s="26" t="s">
        <v>178</v>
      </c>
      <c r="N1581" s="26" t="s">
        <v>255</v>
      </c>
      <c r="O1581" s="26" t="s">
        <v>7142</v>
      </c>
      <c r="P1581" s="26" t="s">
        <v>7143</v>
      </c>
      <c r="Q1581" s="31" t="s">
        <v>7120</v>
      </c>
      <c r="R1581" s="31" t="s">
        <v>7120</v>
      </c>
      <c r="S1581" s="31" t="s">
        <v>7120</v>
      </c>
      <c r="T1581" s="26" t="s">
        <v>7144</v>
      </c>
      <c r="V1581" s="41">
        <v>44525</v>
      </c>
      <c r="W1581" s="47">
        <v>820</v>
      </c>
      <c r="X1581" s="18" t="s">
        <v>7348</v>
      </c>
      <c r="Y1581" s="29"/>
      <c r="Z1581" s="45">
        <v>1438.7687852150264</v>
      </c>
      <c r="AA1581" s="30"/>
    </row>
    <row r="1582" spans="1:27">
      <c r="A1582" s="26" t="s">
        <v>1011</v>
      </c>
      <c r="B1582" s="26" t="s">
        <v>1012</v>
      </c>
      <c r="C1582" s="26" t="s">
        <v>192</v>
      </c>
      <c r="D1582" s="26" t="s">
        <v>1013</v>
      </c>
      <c r="E1582" s="26" t="s">
        <v>173</v>
      </c>
      <c r="F1582" s="44">
        <v>100000</v>
      </c>
      <c r="G1582" s="26" t="s">
        <v>174</v>
      </c>
      <c r="H1582" s="26" t="s">
        <v>2217</v>
      </c>
      <c r="I1582" s="26" t="s">
        <v>174</v>
      </c>
      <c r="K1582" s="26" t="s">
        <v>7145</v>
      </c>
      <c r="L1582" s="26" t="s">
        <v>177</v>
      </c>
      <c r="M1582" s="26" t="s">
        <v>178</v>
      </c>
      <c r="N1582" s="26" t="s">
        <v>179</v>
      </c>
      <c r="O1582" s="26" t="s">
        <v>7146</v>
      </c>
      <c r="P1582" s="26" t="s">
        <v>7147</v>
      </c>
      <c r="Q1582" s="31" t="s">
        <v>7120</v>
      </c>
      <c r="R1582" s="31" t="s">
        <v>7120</v>
      </c>
      <c r="S1582" s="31" t="s">
        <v>7120</v>
      </c>
      <c r="T1582" s="26" t="s">
        <v>7148</v>
      </c>
      <c r="V1582" s="41">
        <v>44525</v>
      </c>
      <c r="W1582" s="47">
        <v>271</v>
      </c>
      <c r="X1582" s="18" t="s">
        <v>7236</v>
      </c>
      <c r="Y1582" s="29"/>
      <c r="Z1582" s="45">
        <v>4641.1896297258918</v>
      </c>
      <c r="AA1582" s="30"/>
    </row>
    <row r="1583" spans="1:27">
      <c r="A1583" s="26" t="s">
        <v>1225</v>
      </c>
      <c r="B1583" s="26" t="s">
        <v>1226</v>
      </c>
      <c r="C1583" s="26" t="s">
        <v>174</v>
      </c>
      <c r="D1583" s="26" t="s">
        <v>1227</v>
      </c>
      <c r="E1583" s="26" t="s">
        <v>173</v>
      </c>
      <c r="F1583" s="44">
        <v>10000000</v>
      </c>
      <c r="G1583" s="26" t="s">
        <v>174</v>
      </c>
      <c r="H1583" s="26" t="s">
        <v>964</v>
      </c>
      <c r="I1583" s="26" t="s">
        <v>174</v>
      </c>
      <c r="K1583" s="26" t="s">
        <v>7149</v>
      </c>
      <c r="L1583" s="26" t="s">
        <v>241</v>
      </c>
      <c r="M1583" s="26" t="s">
        <v>178</v>
      </c>
      <c r="N1583" s="26" t="s">
        <v>978</v>
      </c>
      <c r="O1583" s="26" t="s">
        <v>7150</v>
      </c>
      <c r="P1583" s="26" t="s">
        <v>7151</v>
      </c>
      <c r="Q1583" s="31" t="s">
        <v>7120</v>
      </c>
      <c r="R1583" s="31" t="s">
        <v>7120</v>
      </c>
      <c r="S1583" s="31" t="s">
        <v>7120</v>
      </c>
      <c r="T1583" s="26" t="s">
        <v>7152</v>
      </c>
      <c r="V1583" s="41">
        <v>44525</v>
      </c>
      <c r="W1583" s="47">
        <v>51</v>
      </c>
      <c r="X1583" s="18" t="s">
        <v>88</v>
      </c>
      <c r="Y1583" s="29"/>
      <c r="Z1583" s="45">
        <v>464118.96297258919</v>
      </c>
      <c r="AA1583" s="30"/>
    </row>
    <row r="1584" spans="1:27">
      <c r="A1584" s="26" t="s">
        <v>913</v>
      </c>
      <c r="B1584" s="26" t="s">
        <v>914</v>
      </c>
      <c r="C1584" s="26" t="s">
        <v>173</v>
      </c>
      <c r="D1584" s="26" t="s">
        <v>915</v>
      </c>
      <c r="E1584" s="26" t="s">
        <v>173</v>
      </c>
      <c r="F1584" s="44">
        <v>40000</v>
      </c>
      <c r="G1584" s="26" t="s">
        <v>174</v>
      </c>
      <c r="H1584" s="26" t="s">
        <v>1673</v>
      </c>
      <c r="I1584" s="26" t="s">
        <v>174</v>
      </c>
      <c r="K1584" s="26" t="s">
        <v>7153</v>
      </c>
      <c r="L1584" s="26" t="s">
        <v>177</v>
      </c>
      <c r="M1584" s="26" t="s">
        <v>178</v>
      </c>
      <c r="N1584" s="26" t="s">
        <v>451</v>
      </c>
      <c r="O1584" s="26" t="s">
        <v>7154</v>
      </c>
      <c r="P1584" s="26" t="s">
        <v>7155</v>
      </c>
      <c r="Q1584" s="31" t="s">
        <v>7120</v>
      </c>
      <c r="R1584" s="31" t="s">
        <v>7120</v>
      </c>
      <c r="S1584" s="31" t="s">
        <v>7120</v>
      </c>
      <c r="T1584" s="26" t="s">
        <v>7156</v>
      </c>
      <c r="V1584" s="41">
        <v>44525</v>
      </c>
      <c r="W1584" s="47">
        <v>152</v>
      </c>
      <c r="X1584" s="18" t="s">
        <v>7203</v>
      </c>
      <c r="Y1584" s="29"/>
      <c r="Z1584" s="45">
        <v>1856.4758518903566</v>
      </c>
      <c r="AA1584" s="30"/>
    </row>
    <row r="1585" spans="1:27">
      <c r="A1585" s="26" t="s">
        <v>579</v>
      </c>
      <c r="B1585" s="26" t="s">
        <v>4961</v>
      </c>
      <c r="F1585" s="44">
        <v>60900</v>
      </c>
      <c r="Q1585" s="31" t="s">
        <v>7533</v>
      </c>
      <c r="R1585" s="31" t="s">
        <v>7533</v>
      </c>
      <c r="S1585" s="31" t="s">
        <v>7533</v>
      </c>
      <c r="V1585" s="41">
        <v>44525</v>
      </c>
      <c r="W1585" s="47">
        <v>399</v>
      </c>
      <c r="X1585" s="18" t="s">
        <v>67</v>
      </c>
      <c r="Y1585" s="29"/>
      <c r="Z1585" s="45">
        <v>2826.484484503068</v>
      </c>
      <c r="AA1585" s="30"/>
    </row>
    <row r="1586" spans="1:27">
      <c r="A1586" s="26" t="s">
        <v>7027</v>
      </c>
      <c r="B1586" s="26" t="s">
        <v>7028</v>
      </c>
      <c r="F1586" s="44">
        <v>7678.37</v>
      </c>
      <c r="Q1586" s="31" t="s">
        <v>7533</v>
      </c>
      <c r="R1586" s="31" t="s">
        <v>7533</v>
      </c>
      <c r="S1586" s="31" t="s">
        <v>7533</v>
      </c>
      <c r="V1586" s="41">
        <v>44526</v>
      </c>
      <c r="W1586" s="47">
        <v>1544</v>
      </c>
      <c r="X1586" s="18" t="s">
        <v>8391</v>
      </c>
      <c r="Y1586" s="29"/>
      <c r="Z1586" s="45">
        <v>351.92015949767398</v>
      </c>
      <c r="AA1586" s="30"/>
    </row>
    <row r="1587" spans="1:27">
      <c r="A1587" s="26" t="s">
        <v>819</v>
      </c>
      <c r="B1587" s="26" t="s">
        <v>820</v>
      </c>
      <c r="F1587" s="44">
        <v>150000</v>
      </c>
      <c r="Q1587" s="31" t="s">
        <v>7533</v>
      </c>
      <c r="R1587" s="31" t="s">
        <v>7533</v>
      </c>
      <c r="S1587" s="31" t="s">
        <v>7533</v>
      </c>
      <c r="V1587" s="41">
        <v>44526</v>
      </c>
      <c r="W1587" s="47">
        <v>215</v>
      </c>
      <c r="X1587" s="18" t="s">
        <v>8222</v>
      </c>
      <c r="Y1587" s="29"/>
      <c r="Z1587" s="45">
        <v>6874.8997410454431</v>
      </c>
      <c r="AA1587" s="30"/>
    </row>
    <row r="1588" spans="1:27">
      <c r="A1588" s="26" t="s">
        <v>2568</v>
      </c>
      <c r="B1588" s="26" t="s">
        <v>2569</v>
      </c>
      <c r="F1588" s="44">
        <v>74343.87</v>
      </c>
      <c r="Q1588" s="31" t="s">
        <v>7533</v>
      </c>
      <c r="R1588" s="31" t="s">
        <v>7533</v>
      </c>
      <c r="S1588" s="31" t="s">
        <v>7533</v>
      </c>
      <c r="V1588" s="41">
        <v>44526</v>
      </c>
      <c r="W1588" s="47">
        <v>526</v>
      </c>
      <c r="X1588" s="18" t="s">
        <v>97</v>
      </c>
      <c r="Y1588" s="29"/>
      <c r="Z1588" s="45">
        <v>3407.3776840754404</v>
      </c>
      <c r="AA1588" s="30"/>
    </row>
    <row r="1589" spans="1:27">
      <c r="A1589" s="26" t="s">
        <v>4428</v>
      </c>
      <c r="B1589" s="26" t="s">
        <v>5038</v>
      </c>
      <c r="F1589" s="44">
        <v>100000</v>
      </c>
      <c r="Q1589" s="31" t="s">
        <v>7533</v>
      </c>
      <c r="R1589" s="31" t="s">
        <v>7533</v>
      </c>
      <c r="S1589" s="31" t="s">
        <v>7533</v>
      </c>
      <c r="V1589" s="41">
        <v>44526</v>
      </c>
      <c r="W1589" s="47">
        <v>982</v>
      </c>
      <c r="X1589" s="18" t="s">
        <v>7387</v>
      </c>
      <c r="Y1589" s="29"/>
      <c r="Z1589" s="45">
        <v>4583.2664940302957</v>
      </c>
      <c r="AA1589" s="30"/>
    </row>
    <row r="1590" spans="1:27">
      <c r="A1590" s="26" t="s">
        <v>4428</v>
      </c>
      <c r="B1590" s="26" t="s">
        <v>5038</v>
      </c>
      <c r="F1590" s="44">
        <v>300000</v>
      </c>
      <c r="Q1590" s="31" t="s">
        <v>7533</v>
      </c>
      <c r="R1590" s="31" t="s">
        <v>7533</v>
      </c>
      <c r="S1590" s="31" t="s">
        <v>7533</v>
      </c>
      <c r="V1590" s="41">
        <v>44526</v>
      </c>
      <c r="W1590" s="47">
        <v>982</v>
      </c>
      <c r="X1590" s="18" t="s">
        <v>7387</v>
      </c>
      <c r="Y1590" s="29"/>
      <c r="Z1590" s="45">
        <v>13749.799482090886</v>
      </c>
      <c r="AA1590" s="30"/>
    </row>
    <row r="1591" spans="1:27">
      <c r="A1591" s="26" t="s">
        <v>4428</v>
      </c>
      <c r="B1591" s="26" t="s">
        <v>5038</v>
      </c>
      <c r="F1591" s="44">
        <v>300000</v>
      </c>
      <c r="Q1591" s="31" t="s">
        <v>7533</v>
      </c>
      <c r="R1591" s="31" t="s">
        <v>7533</v>
      </c>
      <c r="S1591" s="31" t="s">
        <v>7533</v>
      </c>
      <c r="V1591" s="41">
        <v>44526</v>
      </c>
      <c r="W1591" s="47">
        <v>982</v>
      </c>
      <c r="X1591" s="18" t="s">
        <v>7387</v>
      </c>
      <c r="Y1591" s="29"/>
      <c r="Z1591" s="45">
        <v>13749.799482090886</v>
      </c>
      <c r="AA1591" s="30"/>
    </row>
    <row r="1592" spans="1:27">
      <c r="A1592" s="26" t="s">
        <v>4428</v>
      </c>
      <c r="B1592" s="26" t="s">
        <v>5038</v>
      </c>
      <c r="F1592" s="44">
        <v>204317.77</v>
      </c>
      <c r="Q1592" s="31" t="s">
        <v>7533</v>
      </c>
      <c r="R1592" s="31" t="s">
        <v>7533</v>
      </c>
      <c r="S1592" s="31" t="s">
        <v>7533</v>
      </c>
      <c r="V1592" s="41">
        <v>44526</v>
      </c>
      <c r="W1592" s="47">
        <v>982</v>
      </c>
      <c r="X1592" s="18" t="s">
        <v>7387</v>
      </c>
      <c r="Y1592" s="29"/>
      <c r="Z1592" s="45">
        <v>9364.4278937598829</v>
      </c>
      <c r="AA1592" s="30"/>
    </row>
    <row r="1593" spans="1:27">
      <c r="A1593" s="26" t="s">
        <v>6856</v>
      </c>
      <c r="B1593" s="26" t="s">
        <v>6857</v>
      </c>
      <c r="F1593" s="44">
        <v>24714.26</v>
      </c>
      <c r="Q1593" s="31" t="s">
        <v>7533</v>
      </c>
      <c r="R1593" s="31" t="s">
        <v>7533</v>
      </c>
      <c r="S1593" s="31" t="s">
        <v>7533</v>
      </c>
      <c r="V1593" s="41">
        <v>44526</v>
      </c>
      <c r="W1593" s="47">
        <v>1691</v>
      </c>
      <c r="X1593" s="18" t="s">
        <v>7491</v>
      </c>
      <c r="Y1593" s="29"/>
      <c r="Z1593" s="45">
        <v>1132.7203978275315</v>
      </c>
      <c r="AA1593" s="30"/>
    </row>
    <row r="1594" spans="1:27">
      <c r="A1594" s="26" t="s">
        <v>819</v>
      </c>
      <c r="B1594" s="26" t="s">
        <v>820</v>
      </c>
      <c r="C1594" s="26" t="s">
        <v>192</v>
      </c>
      <c r="D1594" s="26" t="s">
        <v>821</v>
      </c>
      <c r="E1594" s="26" t="s">
        <v>173</v>
      </c>
      <c r="F1594" s="44">
        <v>150000</v>
      </c>
      <c r="G1594" s="26" t="s">
        <v>174</v>
      </c>
      <c r="H1594" s="26" t="s">
        <v>819</v>
      </c>
      <c r="I1594" s="26" t="s">
        <v>174</v>
      </c>
      <c r="K1594" s="26" t="s">
        <v>7530</v>
      </c>
      <c r="L1594" s="26" t="s">
        <v>177</v>
      </c>
      <c r="M1594" s="26" t="s">
        <v>178</v>
      </c>
      <c r="N1594" s="26" t="s">
        <v>179</v>
      </c>
      <c r="O1594" s="26" t="s">
        <v>7531</v>
      </c>
      <c r="P1594" s="26" t="s">
        <v>7532</v>
      </c>
      <c r="Q1594" s="31" t="s">
        <v>7533</v>
      </c>
      <c r="R1594" s="31" t="s">
        <v>7533</v>
      </c>
      <c r="S1594" s="31" t="s">
        <v>7533</v>
      </c>
      <c r="T1594" s="26" t="s">
        <v>7534</v>
      </c>
      <c r="V1594" s="41">
        <v>44526</v>
      </c>
      <c r="W1594" s="47">
        <v>215</v>
      </c>
      <c r="X1594" s="18" t="s">
        <v>8222</v>
      </c>
      <c r="Y1594" s="29"/>
      <c r="Z1594" s="45">
        <v>6874.8997410454431</v>
      </c>
      <c r="AA1594" s="30"/>
    </row>
    <row r="1595" spans="1:27">
      <c r="A1595" s="26" t="s">
        <v>6406</v>
      </c>
      <c r="B1595" s="26" t="s">
        <v>6407</v>
      </c>
      <c r="F1595" s="44">
        <v>5000</v>
      </c>
      <c r="Q1595" s="31" t="s">
        <v>7537</v>
      </c>
      <c r="R1595" s="31" t="s">
        <v>7537</v>
      </c>
      <c r="S1595" s="31" t="s">
        <v>7537</v>
      </c>
      <c r="V1595" s="41">
        <v>44526</v>
      </c>
      <c r="W1595" s="47">
        <v>1093</v>
      </c>
      <c r="X1595" s="18" t="s">
        <v>7405</v>
      </c>
      <c r="Y1595" s="29"/>
      <c r="Z1595" s="45">
        <v>229.16332470151477</v>
      </c>
      <c r="AA1595" s="30"/>
    </row>
    <row r="1596" spans="1:27">
      <c r="A1596" s="26" t="s">
        <v>426</v>
      </c>
      <c r="B1596" s="26" t="s">
        <v>1590</v>
      </c>
      <c r="F1596" s="44">
        <v>30000</v>
      </c>
      <c r="Q1596" s="31" t="s">
        <v>7537</v>
      </c>
      <c r="R1596" s="31" t="s">
        <v>7537</v>
      </c>
      <c r="S1596" s="31" t="s">
        <v>7537</v>
      </c>
      <c r="V1596" s="41">
        <v>44529</v>
      </c>
      <c r="W1596" s="47">
        <v>370</v>
      </c>
      <c r="X1596" s="18" t="s">
        <v>7261</v>
      </c>
      <c r="Y1596" s="29"/>
      <c r="Z1596" s="45">
        <v>1380.3702152917413</v>
      </c>
      <c r="AA1596" s="30"/>
    </row>
    <row r="1597" spans="1:27">
      <c r="A1597" s="26" t="s">
        <v>5362</v>
      </c>
      <c r="B1597" s="26" t="s">
        <v>5363</v>
      </c>
      <c r="F1597" s="44">
        <v>380000</v>
      </c>
      <c r="Q1597" s="31" t="s">
        <v>7537</v>
      </c>
      <c r="R1597" s="31" t="s">
        <v>7537</v>
      </c>
      <c r="S1597" s="31" t="s">
        <v>7537</v>
      </c>
      <c r="V1597" s="41">
        <v>44529</v>
      </c>
      <c r="W1597" s="47">
        <v>1294</v>
      </c>
      <c r="X1597" s="18" t="s">
        <v>7429</v>
      </c>
      <c r="Y1597" s="29"/>
      <c r="Z1597" s="45">
        <v>17484.689393695389</v>
      </c>
      <c r="AA1597" s="30"/>
    </row>
    <row r="1598" spans="1:27">
      <c r="A1598" s="26" t="s">
        <v>6041</v>
      </c>
      <c r="B1598" s="26" t="s">
        <v>6042</v>
      </c>
      <c r="F1598" s="44">
        <v>199000</v>
      </c>
      <c r="Q1598" s="31" t="s">
        <v>7537</v>
      </c>
      <c r="R1598" s="31" t="s">
        <v>7537</v>
      </c>
      <c r="S1598" s="31" t="s">
        <v>7537</v>
      </c>
      <c r="V1598" s="41">
        <v>44529</v>
      </c>
      <c r="W1598" s="47">
        <v>1238</v>
      </c>
      <c r="X1598" s="18" t="s">
        <v>7421</v>
      </c>
      <c r="Y1598" s="29"/>
      <c r="Z1598" s="45">
        <v>9156.4557614352161</v>
      </c>
      <c r="AA1598" s="30"/>
    </row>
    <row r="1599" spans="1:27">
      <c r="A1599" s="26" t="s">
        <v>7027</v>
      </c>
      <c r="B1599" s="26" t="s">
        <v>7028</v>
      </c>
      <c r="F1599" s="44">
        <v>2879</v>
      </c>
      <c r="Q1599" s="31" t="s">
        <v>7537</v>
      </c>
      <c r="R1599" s="31" t="s">
        <v>7537</v>
      </c>
      <c r="S1599" s="31" t="s">
        <v>7537</v>
      </c>
      <c r="V1599" s="41">
        <v>44529</v>
      </c>
      <c r="W1599" s="47">
        <v>1544</v>
      </c>
      <c r="X1599" s="18" t="s">
        <v>8391</v>
      </c>
      <c r="Y1599" s="29"/>
      <c r="Z1599" s="45">
        <v>132.46952832749744</v>
      </c>
      <c r="AA1599" s="30"/>
    </row>
    <row r="1600" spans="1:27">
      <c r="A1600" s="26" t="s">
        <v>7027</v>
      </c>
      <c r="B1600" s="26" t="s">
        <v>7028</v>
      </c>
      <c r="F1600" s="44">
        <v>9027.0400000000009</v>
      </c>
      <c r="Q1600" s="31" t="s">
        <v>7537</v>
      </c>
      <c r="R1600" s="31" t="s">
        <v>7537</v>
      </c>
      <c r="S1600" s="31" t="s">
        <v>7537</v>
      </c>
      <c r="V1600" s="41">
        <v>44529</v>
      </c>
      <c r="W1600" s="47">
        <v>1544</v>
      </c>
      <c r="X1600" s="18" t="s">
        <v>8391</v>
      </c>
      <c r="Y1600" s="29"/>
      <c r="Z1600" s="45">
        <v>415.35523827490539</v>
      </c>
      <c r="AA1600" s="30"/>
    </row>
    <row r="1601" spans="1:27">
      <c r="A1601" s="26" t="s">
        <v>5076</v>
      </c>
      <c r="B1601" s="26" t="s">
        <v>5077</v>
      </c>
      <c r="F1601" s="44">
        <v>11170</v>
      </c>
      <c r="Q1601" s="31" t="s">
        <v>7537</v>
      </c>
      <c r="R1601" s="31" t="s">
        <v>7537</v>
      </c>
      <c r="S1601" s="31" t="s">
        <v>7537</v>
      </c>
      <c r="V1601" s="41">
        <v>44529</v>
      </c>
      <c r="W1601" s="47">
        <v>1261</v>
      </c>
      <c r="X1601" s="18" t="s">
        <v>7426</v>
      </c>
      <c r="Y1601" s="29"/>
      <c r="Z1601" s="45">
        <v>513.95784349362498</v>
      </c>
      <c r="AA1601" s="30"/>
    </row>
    <row r="1602" spans="1:27">
      <c r="A1602" s="26" t="s">
        <v>4296</v>
      </c>
      <c r="B1602" s="26" t="s">
        <v>4297</v>
      </c>
      <c r="F1602" s="44">
        <v>8622</v>
      </c>
      <c r="Q1602" s="31" t="s">
        <v>7537</v>
      </c>
      <c r="R1602" s="31" t="s">
        <v>7537</v>
      </c>
      <c r="S1602" s="31" t="s">
        <v>7537</v>
      </c>
      <c r="V1602" s="41">
        <v>44529</v>
      </c>
      <c r="W1602" s="47">
        <v>755</v>
      </c>
      <c r="X1602" s="18" t="s">
        <v>7326</v>
      </c>
      <c r="Y1602" s="29"/>
      <c r="Z1602" s="45">
        <v>396.71839987484645</v>
      </c>
      <c r="AA1602" s="30"/>
    </row>
    <row r="1603" spans="1:27">
      <c r="A1603" s="26" t="s">
        <v>7535</v>
      </c>
      <c r="B1603" s="26" t="s">
        <v>7536</v>
      </c>
      <c r="F1603" s="44">
        <v>17057.05</v>
      </c>
      <c r="Q1603" s="31" t="s">
        <v>7537</v>
      </c>
      <c r="R1603" s="31" t="s">
        <v>7537</v>
      </c>
      <c r="S1603" s="31" t="s">
        <v>7537</v>
      </c>
      <c r="V1603" s="41">
        <v>44529</v>
      </c>
      <c r="W1603" s="47">
        <v>891</v>
      </c>
      <c r="X1603" s="18" t="s">
        <v>7364</v>
      </c>
      <c r="Y1603" s="29"/>
      <c r="Z1603" s="45">
        <v>784.8347926913998</v>
      </c>
      <c r="AA1603" s="30"/>
    </row>
    <row r="1604" spans="1:27">
      <c r="A1604" s="26" t="s">
        <v>4918</v>
      </c>
      <c r="B1604" s="26" t="s">
        <v>4919</v>
      </c>
      <c r="F1604" s="44">
        <v>254495</v>
      </c>
      <c r="Q1604" s="31" t="s">
        <v>7537</v>
      </c>
      <c r="R1604" s="31" t="s">
        <v>7537</v>
      </c>
      <c r="S1604" s="31" t="s">
        <v>7537</v>
      </c>
      <c r="V1604" s="41">
        <v>44529</v>
      </c>
      <c r="W1604" s="47">
        <v>1095</v>
      </c>
      <c r="X1604" s="18" t="s">
        <v>7406</v>
      </c>
      <c r="Y1604" s="29"/>
      <c r="Z1604" s="45">
        <v>11709.91059802239</v>
      </c>
      <c r="AA1604" s="30"/>
    </row>
    <row r="1605" spans="1:27">
      <c r="A1605" s="26" t="s">
        <v>7043</v>
      </c>
      <c r="B1605" s="26" t="s">
        <v>7044</v>
      </c>
      <c r="F1605" s="44">
        <v>15000</v>
      </c>
      <c r="Q1605" s="31" t="s">
        <v>7537</v>
      </c>
      <c r="R1605" s="31" t="s">
        <v>7537</v>
      </c>
      <c r="S1605" s="31" t="s">
        <v>7537</v>
      </c>
      <c r="V1605" s="41">
        <v>44529</v>
      </c>
      <c r="W1605" s="47">
        <v>2152</v>
      </c>
      <c r="X1605" s="18" t="s">
        <v>8262</v>
      </c>
      <c r="Y1605" s="29"/>
      <c r="Z1605" s="45">
        <v>690.18510764587063</v>
      </c>
      <c r="AA1605" s="30"/>
    </row>
    <row r="1606" spans="1:27">
      <c r="A1606" s="26" t="s">
        <v>3692</v>
      </c>
      <c r="B1606" s="26" t="s">
        <v>3693</v>
      </c>
      <c r="F1606" s="44">
        <v>45000</v>
      </c>
      <c r="Q1606" s="31" t="s">
        <v>7537</v>
      </c>
      <c r="R1606" s="31" t="s">
        <v>7537</v>
      </c>
      <c r="S1606" s="31" t="s">
        <v>7537</v>
      </c>
      <c r="V1606" s="41">
        <v>44529</v>
      </c>
      <c r="W1606" s="47">
        <v>1019</v>
      </c>
      <c r="X1606" s="18" t="s">
        <v>7392</v>
      </c>
      <c r="Y1606" s="29"/>
      <c r="Z1606" s="45">
        <v>2070.5553229376119</v>
      </c>
      <c r="AA1606" s="30"/>
    </row>
    <row r="1607" spans="1:27">
      <c r="A1607" s="26" t="s">
        <v>2812</v>
      </c>
      <c r="B1607" s="26" t="s">
        <v>2813</v>
      </c>
      <c r="F1607" s="44">
        <v>859190.67</v>
      </c>
      <c r="Q1607" s="31" t="s">
        <v>7537</v>
      </c>
      <c r="R1607" s="31" t="s">
        <v>7537</v>
      </c>
      <c r="S1607" s="31" t="s">
        <v>7537</v>
      </c>
      <c r="V1607" s="41">
        <v>44529</v>
      </c>
      <c r="W1607" s="47">
        <v>826</v>
      </c>
      <c r="X1607" s="18" t="s">
        <v>7351</v>
      </c>
      <c r="Y1607" s="29"/>
      <c r="Z1607" s="45">
        <v>39533.373670818517</v>
      </c>
      <c r="AA1607" s="30"/>
    </row>
    <row r="1608" spans="1:27">
      <c r="A1608" s="26" t="s">
        <v>2804</v>
      </c>
      <c r="B1608" s="26" t="s">
        <v>2805</v>
      </c>
      <c r="F1608" s="44">
        <v>297772</v>
      </c>
      <c r="Q1608" s="31" t="s">
        <v>7537</v>
      </c>
      <c r="R1608" s="31" t="s">
        <v>7537</v>
      </c>
      <c r="S1608" s="31" t="s">
        <v>7537</v>
      </c>
      <c r="V1608" s="41">
        <v>44529</v>
      </c>
      <c r="W1608" s="47">
        <v>827</v>
      </c>
      <c r="X1608" s="18" t="s">
        <v>7352</v>
      </c>
      <c r="Y1608" s="29"/>
      <c r="Z1608" s="45">
        <v>13701.186658261746</v>
      </c>
      <c r="AA1608" s="30"/>
    </row>
    <row r="1609" spans="1:27">
      <c r="A1609" s="26" t="s">
        <v>7538</v>
      </c>
      <c r="B1609" s="26" t="s">
        <v>7539</v>
      </c>
      <c r="C1609" s="26" t="s">
        <v>174</v>
      </c>
      <c r="D1609" s="26" t="s">
        <v>7540</v>
      </c>
      <c r="E1609" s="26" t="s">
        <v>173</v>
      </c>
      <c r="F1609" s="44">
        <v>25831.62</v>
      </c>
      <c r="G1609" s="26" t="s">
        <v>174</v>
      </c>
      <c r="H1609" s="26" t="s">
        <v>7541</v>
      </c>
      <c r="I1609" s="26" t="s">
        <v>174</v>
      </c>
      <c r="K1609" s="26" t="s">
        <v>7542</v>
      </c>
      <c r="L1609" s="26" t="s">
        <v>7543</v>
      </c>
      <c r="M1609" s="26" t="s">
        <v>178</v>
      </c>
      <c r="N1609" s="26" t="s">
        <v>1513</v>
      </c>
      <c r="O1609" s="26" t="s">
        <v>7544</v>
      </c>
      <c r="P1609" s="26" t="s">
        <v>7545</v>
      </c>
      <c r="Q1609" s="31" t="s">
        <v>7537</v>
      </c>
      <c r="R1609" s="31" t="s">
        <v>7537</v>
      </c>
      <c r="S1609" s="31" t="s">
        <v>7537</v>
      </c>
      <c r="T1609" s="26" t="s">
        <v>7546</v>
      </c>
      <c r="V1609" s="41">
        <v>44529</v>
      </c>
      <c r="W1609" s="47">
        <v>1787</v>
      </c>
      <c r="X1609" s="18" t="s">
        <v>7486</v>
      </c>
      <c r="Y1609" s="29"/>
      <c r="Z1609" s="45">
        <v>1188.5732953578149</v>
      </c>
      <c r="AA1609" s="30"/>
    </row>
    <row r="1610" spans="1:27">
      <c r="A1610" s="26" t="s">
        <v>480</v>
      </c>
      <c r="B1610" s="26" t="s">
        <v>481</v>
      </c>
      <c r="C1610" s="26" t="s">
        <v>174</v>
      </c>
      <c r="D1610" s="26" t="s">
        <v>482</v>
      </c>
      <c r="E1610" s="26" t="s">
        <v>173</v>
      </c>
      <c r="F1610" s="44">
        <v>15000</v>
      </c>
      <c r="G1610" s="26" t="s">
        <v>174</v>
      </c>
      <c r="H1610" s="26" t="s">
        <v>7547</v>
      </c>
      <c r="I1610" s="26" t="s">
        <v>174</v>
      </c>
      <c r="K1610" s="26" t="s">
        <v>7548</v>
      </c>
      <c r="L1610" s="26" t="s">
        <v>7549</v>
      </c>
      <c r="M1610" s="26" t="s">
        <v>178</v>
      </c>
      <c r="N1610" s="26" t="s">
        <v>7550</v>
      </c>
      <c r="O1610" s="26" t="s">
        <v>7551</v>
      </c>
      <c r="P1610" s="26" t="s">
        <v>7552</v>
      </c>
      <c r="Q1610" s="31" t="s">
        <v>7537</v>
      </c>
      <c r="R1610" s="31" t="s">
        <v>7537</v>
      </c>
      <c r="S1610" s="31" t="s">
        <v>7537</v>
      </c>
      <c r="T1610" s="26" t="s">
        <v>7553</v>
      </c>
      <c r="V1610" s="41">
        <v>44529</v>
      </c>
      <c r="W1610" s="47">
        <v>393</v>
      </c>
      <c r="X1610" s="18" t="s">
        <v>7270</v>
      </c>
      <c r="Y1610" s="29"/>
      <c r="Z1610" s="45">
        <v>690.18510764587063</v>
      </c>
      <c r="AA1610" s="30"/>
    </row>
    <row r="1611" spans="1:27">
      <c r="A1611" s="26" t="s">
        <v>7554</v>
      </c>
      <c r="B1611" s="26" t="s">
        <v>7555</v>
      </c>
      <c r="C1611" s="26" t="s">
        <v>174</v>
      </c>
      <c r="D1611" s="26" t="s">
        <v>7556</v>
      </c>
      <c r="E1611" s="26" t="s">
        <v>173</v>
      </c>
      <c r="F1611" s="44">
        <v>7271.21</v>
      </c>
      <c r="G1611" s="26" t="s">
        <v>174</v>
      </c>
      <c r="H1611" s="26" t="s">
        <v>7557</v>
      </c>
      <c r="I1611" s="26" t="s">
        <v>174</v>
      </c>
      <c r="K1611" s="26" t="s">
        <v>7558</v>
      </c>
      <c r="L1611" s="26" t="s">
        <v>264</v>
      </c>
      <c r="M1611" s="26" t="s">
        <v>178</v>
      </c>
      <c r="N1611" s="26" t="s">
        <v>7550</v>
      </c>
      <c r="O1611" s="26" t="s">
        <v>7559</v>
      </c>
      <c r="P1611" s="26" t="s">
        <v>7560</v>
      </c>
      <c r="Q1611" s="31" t="s">
        <v>7537</v>
      </c>
      <c r="R1611" s="31" t="s">
        <v>7537</v>
      </c>
      <c r="S1611" s="31" t="s">
        <v>7537</v>
      </c>
      <c r="T1611" s="26" t="s">
        <v>7561</v>
      </c>
      <c r="V1611" s="41">
        <v>44529</v>
      </c>
      <c r="W1611" s="47">
        <v>246</v>
      </c>
      <c r="X1611" s="18" t="s">
        <v>7528</v>
      </c>
      <c r="Y1611" s="29"/>
      <c r="Z1611" s="45">
        <v>334.56539043771539</v>
      </c>
      <c r="AA1611" s="30"/>
    </row>
    <row r="1612" spans="1:27">
      <c r="A1612" s="26" t="s">
        <v>1745</v>
      </c>
      <c r="B1612" s="26" t="s">
        <v>1746</v>
      </c>
      <c r="F1612" s="44">
        <v>100000</v>
      </c>
      <c r="Q1612" s="31" t="s">
        <v>7565</v>
      </c>
      <c r="R1612" s="31"/>
      <c r="S1612" s="31"/>
      <c r="V1612" s="41">
        <v>44530</v>
      </c>
      <c r="W1612" s="47">
        <v>470</v>
      </c>
      <c r="X1612" s="18" t="s">
        <v>7281</v>
      </c>
      <c r="Y1612" s="29"/>
      <c r="Z1612" s="45">
        <v>4663.0263973924357</v>
      </c>
      <c r="AA1612" s="30"/>
    </row>
    <row r="1613" spans="1:27">
      <c r="A1613" s="26" t="s">
        <v>3228</v>
      </c>
      <c r="B1613" s="26" t="s">
        <v>3229</v>
      </c>
      <c r="F1613" s="44">
        <v>25346.69</v>
      </c>
      <c r="Q1613" s="31" t="s">
        <v>7565</v>
      </c>
      <c r="R1613" s="31"/>
      <c r="S1613" s="31"/>
      <c r="V1613" s="41">
        <v>44530</v>
      </c>
      <c r="W1613" s="47">
        <v>891</v>
      </c>
      <c r="X1613" s="18" t="s">
        <v>7364</v>
      </c>
      <c r="Y1613" s="29"/>
      <c r="Z1613" s="45">
        <v>1181.9228455652287</v>
      </c>
      <c r="AA1613" s="30"/>
    </row>
    <row r="1614" spans="1:27">
      <c r="A1614" s="26" t="s">
        <v>4740</v>
      </c>
      <c r="B1614" s="26" t="s">
        <v>4741</v>
      </c>
      <c r="F1614" s="44">
        <v>500</v>
      </c>
      <c r="Q1614" s="31" t="s">
        <v>7565</v>
      </c>
      <c r="R1614" s="31"/>
      <c r="S1614" s="31"/>
      <c r="V1614" s="41">
        <v>44530</v>
      </c>
      <c r="W1614" s="47">
        <v>723</v>
      </c>
      <c r="X1614" s="18" t="s">
        <v>7317</v>
      </c>
      <c r="Y1614" s="29"/>
      <c r="Z1614" s="45">
        <v>23.315131986962179</v>
      </c>
      <c r="AA1614" s="30"/>
    </row>
    <row r="1615" spans="1:27">
      <c r="A1615" s="26" t="s">
        <v>225</v>
      </c>
      <c r="B1615" s="26" t="s">
        <v>226</v>
      </c>
      <c r="F1615" s="44">
        <v>163617.42000000001</v>
      </c>
      <c r="Q1615" s="31" t="s">
        <v>7565</v>
      </c>
      <c r="R1615" s="31"/>
      <c r="S1615" s="31"/>
      <c r="V1615" s="41">
        <v>44530</v>
      </c>
      <c r="W1615" s="47">
        <v>270</v>
      </c>
      <c r="X1615" s="18" t="s">
        <v>7235</v>
      </c>
      <c r="Y1615" s="29"/>
      <c r="Z1615" s="45">
        <v>7629.5234853324509</v>
      </c>
      <c r="AA1615" s="30"/>
    </row>
    <row r="1616" spans="1:27">
      <c r="A1616" s="26" t="s">
        <v>2812</v>
      </c>
      <c r="B1616" s="26" t="s">
        <v>2813</v>
      </c>
      <c r="F1616" s="44">
        <v>924738.1</v>
      </c>
      <c r="Q1616" s="31" t="s">
        <v>7565</v>
      </c>
      <c r="R1616" s="31"/>
      <c r="S1616" s="31"/>
      <c r="V1616" s="41">
        <v>44530</v>
      </c>
      <c r="W1616" s="47">
        <v>826</v>
      </c>
      <c r="X1616" s="18" t="s">
        <v>7351</v>
      </c>
      <c r="Y1616" s="29"/>
      <c r="Z1616" s="45">
        <v>43120.781709745257</v>
      </c>
      <c r="AA1616" s="30"/>
    </row>
    <row r="1617" spans="1:27">
      <c r="A1617" s="26" t="s">
        <v>4697</v>
      </c>
      <c r="B1617" s="26" t="s">
        <v>4698</v>
      </c>
      <c r="F1617" s="44">
        <v>52000</v>
      </c>
      <c r="Q1617" s="31" t="s">
        <v>7565</v>
      </c>
      <c r="R1617" s="31"/>
      <c r="S1617" s="31"/>
      <c r="V1617" s="41">
        <v>44530</v>
      </c>
      <c r="W1617" s="47">
        <v>971</v>
      </c>
      <c r="X1617" s="18" t="s">
        <v>7385</v>
      </c>
      <c r="Y1617" s="29"/>
      <c r="Z1617" s="45">
        <v>2424.7737266440668</v>
      </c>
      <c r="AA1617" s="30"/>
    </row>
    <row r="1618" spans="1:27">
      <c r="A1618" s="26" t="s">
        <v>242</v>
      </c>
      <c r="B1618" s="26" t="s">
        <v>243</v>
      </c>
      <c r="F1618" s="44">
        <v>11500000</v>
      </c>
      <c r="Q1618" s="31" t="s">
        <v>7565</v>
      </c>
      <c r="R1618" s="31"/>
      <c r="S1618" s="31"/>
      <c r="V1618" s="41">
        <v>44530</v>
      </c>
      <c r="W1618" s="47">
        <v>133</v>
      </c>
      <c r="X1618" s="18" t="s">
        <v>7193</v>
      </c>
      <c r="Y1618" s="29"/>
      <c r="Z1618" s="45">
        <v>536248.03570013016</v>
      </c>
      <c r="AA1618" s="30"/>
    </row>
    <row r="1619" spans="1:27">
      <c r="A1619" s="26" t="s">
        <v>5815</v>
      </c>
      <c r="B1619" s="26" t="s">
        <v>5816</v>
      </c>
      <c r="F1619" s="44">
        <v>31955.91</v>
      </c>
      <c r="Q1619" s="31" t="s">
        <v>7565</v>
      </c>
      <c r="R1619" s="31"/>
      <c r="S1619" s="31"/>
      <c r="V1619" s="41">
        <v>44530</v>
      </c>
      <c r="W1619" s="47">
        <v>897</v>
      </c>
      <c r="X1619" s="18" t="s">
        <v>7365</v>
      </c>
      <c r="Y1619" s="29"/>
      <c r="Z1619" s="45">
        <v>1490.1125188269691</v>
      </c>
      <c r="AA1619" s="30"/>
    </row>
    <row r="1620" spans="1:27">
      <c r="A1620" s="26" t="s">
        <v>4190</v>
      </c>
      <c r="B1620" s="26" t="s">
        <v>4191</v>
      </c>
      <c r="F1620" s="44">
        <v>39000</v>
      </c>
      <c r="Q1620" s="31" t="s">
        <v>7565</v>
      </c>
      <c r="R1620" s="31"/>
      <c r="S1620" s="31"/>
      <c r="V1620" s="41">
        <v>44530</v>
      </c>
      <c r="W1620" s="47">
        <v>791</v>
      </c>
      <c r="X1620" s="18" t="s">
        <v>7339</v>
      </c>
      <c r="Y1620" s="29"/>
      <c r="Z1620" s="45">
        <v>1818.58029498305</v>
      </c>
      <c r="AA1620" s="30"/>
    </row>
    <row r="1621" spans="1:27">
      <c r="A1621" s="26" t="s">
        <v>6063</v>
      </c>
      <c r="B1621" s="26" t="s">
        <v>6064</v>
      </c>
      <c r="F1621" s="44">
        <v>167600</v>
      </c>
      <c r="Q1621" s="31" t="s">
        <v>7565</v>
      </c>
      <c r="R1621" s="31"/>
      <c r="S1621" s="31"/>
      <c r="V1621" s="41">
        <v>44530</v>
      </c>
      <c r="W1621" s="47">
        <v>1078</v>
      </c>
      <c r="X1621" s="18" t="s">
        <v>7401</v>
      </c>
      <c r="Y1621" s="29"/>
      <c r="Z1621" s="45">
        <v>7815.2322420297223</v>
      </c>
      <c r="AA1621" s="30"/>
    </row>
    <row r="1622" spans="1:27">
      <c r="A1622" s="26" t="s">
        <v>4780</v>
      </c>
      <c r="B1622" s="26" t="s">
        <v>4781</v>
      </c>
      <c r="F1622" s="44">
        <v>16569.150000000001</v>
      </c>
      <c r="Q1622" s="31" t="s">
        <v>7565</v>
      </c>
      <c r="R1622" s="31"/>
      <c r="S1622" s="31"/>
      <c r="V1622" s="41">
        <v>44530</v>
      </c>
      <c r="W1622" s="47">
        <v>933</v>
      </c>
      <c r="X1622" s="18" t="s">
        <v>7378</v>
      </c>
      <c r="Y1622" s="29"/>
      <c r="Z1622" s="45">
        <v>772.62383832354885</v>
      </c>
      <c r="AA1622" s="30"/>
    </row>
    <row r="1623" spans="1:27">
      <c r="A1623" s="26" t="s">
        <v>7563</v>
      </c>
      <c r="B1623" s="26" t="s">
        <v>7564</v>
      </c>
      <c r="F1623" s="44">
        <v>2444</v>
      </c>
      <c r="Q1623" s="31" t="s">
        <v>7565</v>
      </c>
      <c r="R1623" s="31"/>
      <c r="S1623" s="31"/>
      <c r="V1623" s="41">
        <v>44530</v>
      </c>
      <c r="W1623" s="47">
        <v>1083</v>
      </c>
      <c r="X1623" s="18" t="s">
        <v>7512</v>
      </c>
      <c r="Y1623" s="29"/>
      <c r="Z1623" s="45">
        <v>113.96436515227113</v>
      </c>
      <c r="AA1623" s="30"/>
    </row>
    <row r="1624" spans="1:27">
      <c r="A1624" s="26" t="s">
        <v>7563</v>
      </c>
      <c r="B1624" s="26" t="s">
        <v>7564</v>
      </c>
      <c r="F1624" s="44">
        <v>220</v>
      </c>
      <c r="Q1624" s="31" t="s">
        <v>7565</v>
      </c>
      <c r="R1624" s="31"/>
      <c r="S1624" s="31"/>
      <c r="V1624" s="41">
        <v>44530</v>
      </c>
      <c r="W1624" s="47">
        <v>1083</v>
      </c>
      <c r="X1624" s="18" t="s">
        <v>7512</v>
      </c>
      <c r="Y1624" s="29"/>
      <c r="Z1624" s="45">
        <v>10.258658074263359</v>
      </c>
      <c r="AA1624" s="30"/>
    </row>
    <row r="1625" spans="1:27">
      <c r="A1625" s="26" t="s">
        <v>7563</v>
      </c>
      <c r="B1625" s="26" t="s">
        <v>7564</v>
      </c>
      <c r="F1625" s="44">
        <v>1470</v>
      </c>
      <c r="Q1625" s="31" t="s">
        <v>7565</v>
      </c>
      <c r="R1625" s="31"/>
      <c r="S1625" s="31"/>
      <c r="V1625" s="41">
        <v>44530</v>
      </c>
      <c r="W1625" s="47">
        <v>1083</v>
      </c>
      <c r="X1625" s="18" t="s">
        <v>7512</v>
      </c>
      <c r="Y1625" s="29"/>
      <c r="Z1625" s="45">
        <v>68.546488041668809</v>
      </c>
      <c r="AA1625" s="30"/>
    </row>
    <row r="1626" spans="1:27">
      <c r="A1626" s="26" t="s">
        <v>7563</v>
      </c>
      <c r="B1626" s="26" t="s">
        <v>7564</v>
      </c>
      <c r="F1626" s="44">
        <v>1450.03</v>
      </c>
      <c r="Q1626" s="31" t="s">
        <v>7565</v>
      </c>
      <c r="R1626" s="31"/>
      <c r="S1626" s="31"/>
      <c r="V1626" s="41">
        <v>44530</v>
      </c>
      <c r="W1626" s="47">
        <v>1083</v>
      </c>
      <c r="X1626" s="18" t="s">
        <v>7512</v>
      </c>
      <c r="Y1626" s="29"/>
      <c r="Z1626" s="45">
        <v>67.615281670109539</v>
      </c>
      <c r="AA1626" s="30"/>
    </row>
    <row r="1627" spans="1:27">
      <c r="A1627" s="26" t="s">
        <v>7563</v>
      </c>
      <c r="B1627" s="26" t="s">
        <v>7564</v>
      </c>
      <c r="F1627" s="44">
        <v>137.22</v>
      </c>
      <c r="Q1627" s="31" t="s">
        <v>7565</v>
      </c>
      <c r="R1627" s="31"/>
      <c r="S1627" s="31"/>
      <c r="V1627" s="41">
        <v>44530</v>
      </c>
      <c r="W1627" s="47">
        <v>1083</v>
      </c>
      <c r="X1627" s="18" t="s">
        <v>7512</v>
      </c>
      <c r="Y1627" s="29"/>
      <c r="Z1627" s="45">
        <v>6.3986048225019001</v>
      </c>
      <c r="AA1627" s="30"/>
    </row>
    <row r="1628" spans="1:27">
      <c r="A1628" s="26" t="s">
        <v>7563</v>
      </c>
      <c r="B1628" s="26" t="s">
        <v>7564</v>
      </c>
      <c r="F1628" s="44">
        <v>191.33</v>
      </c>
      <c r="Q1628" s="31" t="s">
        <v>7565</v>
      </c>
      <c r="R1628" s="31"/>
      <c r="S1628" s="31"/>
      <c r="V1628" s="41">
        <v>44530</v>
      </c>
      <c r="W1628" s="47">
        <v>1083</v>
      </c>
      <c r="X1628" s="18" t="s">
        <v>7512</v>
      </c>
      <c r="Y1628" s="29"/>
      <c r="Z1628" s="45">
        <v>8.9217684061309477</v>
      </c>
      <c r="AA1628" s="30"/>
    </row>
    <row r="1629" spans="1:27">
      <c r="A1629" s="26" t="s">
        <v>7563</v>
      </c>
      <c r="B1629" s="26" t="s">
        <v>7564</v>
      </c>
      <c r="F1629" s="44">
        <v>751.42</v>
      </c>
      <c r="Q1629" s="31" t="s">
        <v>7565</v>
      </c>
      <c r="R1629" s="31"/>
      <c r="S1629" s="31"/>
      <c r="V1629" s="41">
        <v>44530</v>
      </c>
      <c r="W1629" s="47">
        <v>1083</v>
      </c>
      <c r="X1629" s="18" t="s">
        <v>7512</v>
      </c>
      <c r="Y1629" s="29"/>
      <c r="Z1629" s="45">
        <v>35.038912955286236</v>
      </c>
      <c r="AA1629" s="30"/>
    </row>
    <row r="1630" spans="1:27">
      <c r="A1630" s="26" t="s">
        <v>7563</v>
      </c>
      <c r="B1630" s="26" t="s">
        <v>7564</v>
      </c>
      <c r="F1630" s="44">
        <v>77.81</v>
      </c>
      <c r="Q1630" s="31" t="s">
        <v>7565</v>
      </c>
      <c r="R1630" s="31"/>
      <c r="S1630" s="31"/>
      <c r="V1630" s="41">
        <v>44530</v>
      </c>
      <c r="W1630" s="47">
        <v>1083</v>
      </c>
      <c r="X1630" s="18" t="s">
        <v>7512</v>
      </c>
      <c r="Y1630" s="29"/>
      <c r="Z1630" s="45">
        <v>3.6283008398110543</v>
      </c>
      <c r="AA1630" s="30"/>
    </row>
    <row r="1631" spans="1:27">
      <c r="A1631" s="26" t="s">
        <v>7563</v>
      </c>
      <c r="B1631" s="26" t="s">
        <v>7564</v>
      </c>
      <c r="F1631" s="44">
        <v>1300.07</v>
      </c>
      <c r="Q1631" s="31" t="s">
        <v>7565</v>
      </c>
      <c r="R1631" s="31"/>
      <c r="S1631" s="31"/>
      <c r="V1631" s="41">
        <v>44530</v>
      </c>
      <c r="W1631" s="47">
        <v>1083</v>
      </c>
      <c r="X1631" s="18" t="s">
        <v>7512</v>
      </c>
      <c r="Y1631" s="29"/>
      <c r="Z1631" s="45">
        <v>60.622607284579836</v>
      </c>
      <c r="AA1631" s="30"/>
    </row>
    <row r="1632" spans="1:27">
      <c r="A1632" s="26" t="s">
        <v>913</v>
      </c>
      <c r="B1632" s="26" t="s">
        <v>914</v>
      </c>
      <c r="F1632" s="44">
        <v>15000</v>
      </c>
      <c r="Q1632" s="31" t="s">
        <v>7565</v>
      </c>
      <c r="R1632" s="31"/>
      <c r="S1632" s="31"/>
      <c r="V1632" s="41">
        <v>44530</v>
      </c>
      <c r="W1632" s="47">
        <v>152</v>
      </c>
      <c r="X1632" s="18" t="s">
        <v>7203</v>
      </c>
      <c r="Y1632" s="29"/>
      <c r="Z1632" s="45">
        <v>699.45395960886538</v>
      </c>
      <c r="AA1632" s="30"/>
    </row>
    <row r="1633" spans="1:27">
      <c r="A1633" s="26" t="s">
        <v>2051</v>
      </c>
      <c r="B1633" s="26" t="s">
        <v>2930</v>
      </c>
      <c r="F1633" s="44">
        <v>118808.13</v>
      </c>
      <c r="Q1633" s="31" t="s">
        <v>7565</v>
      </c>
      <c r="R1633" s="31"/>
      <c r="S1633" s="31"/>
      <c r="V1633" s="41">
        <v>44530</v>
      </c>
      <c r="W1633" s="47">
        <v>584</v>
      </c>
      <c r="X1633" s="18" t="s">
        <v>147</v>
      </c>
      <c r="Y1633" s="29"/>
      <c r="Z1633" s="45">
        <v>5540.054464148322</v>
      </c>
      <c r="AA1633" s="30"/>
    </row>
    <row r="1634" spans="1:27">
      <c r="A1634" s="26" t="s">
        <v>948</v>
      </c>
      <c r="B1634" s="26" t="s">
        <v>949</v>
      </c>
      <c r="F1634" s="44">
        <v>2113.6</v>
      </c>
      <c r="Q1634" s="31" t="s">
        <v>7566</v>
      </c>
      <c r="R1634" s="31"/>
      <c r="S1634" s="31"/>
      <c r="V1634" s="41">
        <v>44531</v>
      </c>
      <c r="W1634" s="47">
        <v>164</v>
      </c>
      <c r="X1634" s="18" t="s">
        <v>7210</v>
      </c>
      <c r="Y1634" s="29"/>
      <c r="Z1634" s="45">
        <v>99.365333082600714</v>
      </c>
      <c r="AA1634" s="30"/>
    </row>
    <row r="1635" spans="1:27">
      <c r="A1635" s="26" t="s">
        <v>2804</v>
      </c>
      <c r="B1635" s="26" t="s">
        <v>2805</v>
      </c>
      <c r="F1635" s="44">
        <v>906308</v>
      </c>
      <c r="Q1635" s="31" t="s">
        <v>7566</v>
      </c>
      <c r="R1635" s="31"/>
      <c r="S1635" s="31"/>
      <c r="V1635" s="41">
        <v>44531</v>
      </c>
      <c r="W1635" s="47">
        <v>827</v>
      </c>
      <c r="X1635" s="18" t="s">
        <v>7352</v>
      </c>
      <c r="Y1635" s="29"/>
      <c r="Z1635" s="45">
        <v>42607.681820318743</v>
      </c>
      <c r="AA1635" s="30"/>
    </row>
    <row r="1636" spans="1:27">
      <c r="A1636" s="26" t="s">
        <v>2812</v>
      </c>
      <c r="B1636" s="26" t="s">
        <v>2813</v>
      </c>
      <c r="F1636" s="44">
        <v>868996.83</v>
      </c>
      <c r="Q1636" s="31" t="s">
        <v>7566</v>
      </c>
      <c r="R1636" s="31"/>
      <c r="S1636" s="31"/>
      <c r="V1636" s="41">
        <v>44531</v>
      </c>
      <c r="W1636" s="47">
        <v>826</v>
      </c>
      <c r="X1636" s="18" t="s">
        <v>7351</v>
      </c>
      <c r="Y1636" s="29"/>
      <c r="Z1636" s="45">
        <v>40853.595505617974</v>
      </c>
      <c r="AA1636" s="30"/>
    </row>
    <row r="1637" spans="1:27">
      <c r="A1637" s="26" t="s">
        <v>5280</v>
      </c>
      <c r="B1637" s="26" t="s">
        <v>5281</v>
      </c>
      <c r="F1637" s="44">
        <v>200000</v>
      </c>
      <c r="Q1637" s="31" t="s">
        <v>7566</v>
      </c>
      <c r="R1637" s="31"/>
      <c r="S1637" s="31"/>
      <c r="V1637" s="41">
        <v>44531</v>
      </c>
      <c r="W1637" s="47">
        <v>1214</v>
      </c>
      <c r="X1637" s="18" t="s">
        <v>7418</v>
      </c>
      <c r="Y1637" s="29"/>
      <c r="Z1637" s="45">
        <v>9402.4728503596434</v>
      </c>
      <c r="AA1637" s="30"/>
    </row>
    <row r="1638" spans="1:27">
      <c r="A1638" s="26" t="s">
        <v>6972</v>
      </c>
      <c r="B1638" s="26" t="s">
        <v>6973</v>
      </c>
      <c r="F1638" s="44">
        <v>36000</v>
      </c>
      <c r="Q1638" s="31" t="s">
        <v>7566</v>
      </c>
      <c r="R1638" s="31"/>
      <c r="S1638" s="31"/>
      <c r="V1638" s="41">
        <v>44531</v>
      </c>
      <c r="W1638" s="47">
        <v>1430</v>
      </c>
      <c r="X1638" s="18" t="s">
        <v>7502</v>
      </c>
      <c r="Y1638" s="29"/>
      <c r="Z1638" s="45">
        <v>1692.445113064736</v>
      </c>
      <c r="AA1638" s="30"/>
    </row>
    <row r="1639" spans="1:27">
      <c r="A1639" s="26" t="s">
        <v>3228</v>
      </c>
      <c r="B1639" s="26" t="s">
        <v>3229</v>
      </c>
      <c r="F1639" s="44">
        <v>13112</v>
      </c>
      <c r="Q1639" s="31" t="s">
        <v>7566</v>
      </c>
      <c r="R1639" s="31"/>
      <c r="S1639" s="31"/>
      <c r="V1639" s="41">
        <v>44531</v>
      </c>
      <c r="W1639" s="47">
        <v>891</v>
      </c>
      <c r="X1639" s="18" t="s">
        <v>7364</v>
      </c>
      <c r="Y1639" s="29"/>
      <c r="Z1639" s="45">
        <v>616.42612006957825</v>
      </c>
      <c r="AA1639" s="30"/>
    </row>
    <row r="1640" spans="1:27">
      <c r="A1640" s="26" t="s">
        <v>1186</v>
      </c>
      <c r="B1640" s="26" t="s">
        <v>1187</v>
      </c>
      <c r="F1640" s="44">
        <v>221301.6</v>
      </c>
      <c r="Q1640" s="31" t="s">
        <v>7566</v>
      </c>
      <c r="R1640" s="31"/>
      <c r="S1640" s="31"/>
      <c r="V1640" s="41">
        <v>44531</v>
      </c>
      <c r="W1640" s="47">
        <v>182</v>
      </c>
      <c r="X1640" s="18" t="s">
        <v>7214</v>
      </c>
      <c r="Y1640" s="29"/>
      <c r="Z1640" s="45">
        <v>10403.911428705749</v>
      </c>
      <c r="AA1640" s="30"/>
    </row>
    <row r="1641" spans="1:27">
      <c r="A1641" s="26" t="s">
        <v>2753</v>
      </c>
      <c r="B1641" s="26" t="s">
        <v>2754</v>
      </c>
      <c r="F1641" s="44">
        <v>101740</v>
      </c>
      <c r="Q1641" s="31" t="s">
        <v>7566</v>
      </c>
      <c r="R1641" s="31"/>
      <c r="S1641" s="31"/>
      <c r="V1641" s="41">
        <v>44531</v>
      </c>
      <c r="W1641" s="47">
        <v>541</v>
      </c>
      <c r="X1641" s="18" t="s">
        <v>2753</v>
      </c>
      <c r="Y1641" s="29"/>
      <c r="Z1641" s="45">
        <v>4783.0379389779509</v>
      </c>
      <c r="AA1641" s="30"/>
    </row>
    <row r="1642" spans="1:27">
      <c r="A1642" s="26" t="s">
        <v>1571</v>
      </c>
      <c r="B1642" s="26" t="s">
        <v>1572</v>
      </c>
      <c r="F1642" s="44">
        <v>38926.410000000003</v>
      </c>
      <c r="Q1642" s="31" t="s">
        <v>7566</v>
      </c>
      <c r="R1642" s="31"/>
      <c r="S1642" s="31"/>
      <c r="V1642" s="41">
        <v>44531</v>
      </c>
      <c r="W1642" s="47">
        <v>368</v>
      </c>
      <c r="X1642" s="18" t="s">
        <v>1574</v>
      </c>
      <c r="Y1642" s="29"/>
      <c r="Z1642" s="45">
        <v>1830.0225659348409</v>
      </c>
      <c r="AA1642" s="30"/>
    </row>
    <row r="1643" spans="1:27">
      <c r="A1643" s="26" t="s">
        <v>1225</v>
      </c>
      <c r="B1643" s="26" t="s">
        <v>1226</v>
      </c>
      <c r="F1643" s="44">
        <v>2000000</v>
      </c>
      <c r="Q1643" s="31" t="s">
        <v>7566</v>
      </c>
      <c r="R1643" s="31"/>
      <c r="S1643" s="31"/>
      <c r="V1643" s="41">
        <v>44531</v>
      </c>
      <c r="W1643" s="47">
        <v>51</v>
      </c>
      <c r="X1643" s="18" t="s">
        <v>88</v>
      </c>
      <c r="Y1643" s="29"/>
      <c r="Z1643" s="45">
        <v>94024.728503596445</v>
      </c>
      <c r="AA1643" s="30"/>
    </row>
    <row r="1644" spans="1:27">
      <c r="A1644" s="26" t="s">
        <v>2925</v>
      </c>
      <c r="B1644" s="26" t="s">
        <v>2926</v>
      </c>
      <c r="F1644" s="44">
        <v>3000000</v>
      </c>
      <c r="Q1644" s="31" t="s">
        <v>7566</v>
      </c>
      <c r="R1644" s="31"/>
      <c r="S1644" s="31"/>
      <c r="V1644" s="41">
        <v>44531</v>
      </c>
      <c r="W1644" s="47">
        <v>666</v>
      </c>
      <c r="X1644" s="18" t="s">
        <v>7305</v>
      </c>
      <c r="Y1644" s="29"/>
      <c r="Z1644" s="45">
        <v>141037.09275539467</v>
      </c>
      <c r="AA1644" s="30"/>
    </row>
    <row r="1645" spans="1:27">
      <c r="A1645" s="26" t="s">
        <v>6943</v>
      </c>
      <c r="B1645" s="26" t="s">
        <v>6944</v>
      </c>
      <c r="F1645" s="44">
        <v>1000</v>
      </c>
      <c r="Q1645" s="31" t="s">
        <v>7566</v>
      </c>
      <c r="R1645" s="31"/>
      <c r="S1645" s="31"/>
      <c r="V1645" s="41">
        <v>44531</v>
      </c>
      <c r="W1645" s="47">
        <v>1495</v>
      </c>
      <c r="X1645" s="18" t="s">
        <v>7499</v>
      </c>
      <c r="Y1645" s="29"/>
      <c r="Z1645" s="45">
        <v>47.012364251798218</v>
      </c>
      <c r="AA1645" s="30"/>
    </row>
    <row r="1646" spans="1:27">
      <c r="A1646" s="26" t="s">
        <v>4697</v>
      </c>
      <c r="B1646" s="26" t="s">
        <v>4698</v>
      </c>
      <c r="F1646" s="44">
        <v>24599.3</v>
      </c>
      <c r="Q1646" s="31" t="s">
        <v>7566</v>
      </c>
      <c r="R1646" s="31"/>
      <c r="S1646" s="31"/>
      <c r="V1646" s="41">
        <v>44531</v>
      </c>
      <c r="W1646" s="47">
        <v>971</v>
      </c>
      <c r="X1646" s="18" t="s">
        <v>7385</v>
      </c>
      <c r="Y1646" s="29"/>
      <c r="Z1646" s="45">
        <v>1156.4712519392599</v>
      </c>
      <c r="AA1646" s="30"/>
    </row>
    <row r="1647" spans="1:27">
      <c r="A1647" s="26" t="s">
        <v>2939</v>
      </c>
      <c r="B1647" s="26" t="s">
        <v>2940</v>
      </c>
      <c r="F1647" s="44">
        <v>60000</v>
      </c>
      <c r="Q1647" s="31" t="s">
        <v>7566</v>
      </c>
      <c r="R1647" s="31"/>
      <c r="S1647" s="31"/>
      <c r="V1647" s="41">
        <v>44531</v>
      </c>
      <c r="W1647" s="47">
        <v>359</v>
      </c>
      <c r="X1647" s="18" t="s">
        <v>7256</v>
      </c>
      <c r="Y1647" s="29"/>
      <c r="Z1647" s="45">
        <v>2820.7418551078931</v>
      </c>
      <c r="AA1647" s="30"/>
    </row>
    <row r="1648" spans="1:27">
      <c r="A1648" s="26" t="s">
        <v>268</v>
      </c>
      <c r="B1648" s="26" t="s">
        <v>269</v>
      </c>
      <c r="F1648" s="44">
        <v>122741.69</v>
      </c>
      <c r="Q1648" s="31" t="s">
        <v>7566</v>
      </c>
      <c r="R1648" s="31"/>
      <c r="S1648" s="31"/>
      <c r="V1648" s="41">
        <v>44531</v>
      </c>
      <c r="W1648" s="47">
        <v>374</v>
      </c>
      <c r="X1648" s="18" t="s">
        <v>7263</v>
      </c>
      <c r="Y1648" s="29"/>
      <c r="Z1648" s="45">
        <v>5770.3770391612998</v>
      </c>
      <c r="AA1648" s="30"/>
    </row>
    <row r="1649" spans="1:27">
      <c r="A1649" s="26" t="s">
        <v>1646</v>
      </c>
      <c r="B1649" s="26" t="s">
        <v>1647</v>
      </c>
      <c r="F1649" s="44">
        <v>46400</v>
      </c>
      <c r="Q1649" s="31" t="s">
        <v>7566</v>
      </c>
      <c r="R1649" s="31"/>
      <c r="S1649" s="31"/>
      <c r="V1649" s="41">
        <v>44531</v>
      </c>
      <c r="W1649" s="47">
        <v>147</v>
      </c>
      <c r="X1649" s="18" t="s">
        <v>140</v>
      </c>
      <c r="Y1649" s="29"/>
      <c r="Z1649" s="45">
        <v>2181.3737012834376</v>
      </c>
      <c r="AA1649" s="30"/>
    </row>
    <row r="1650" spans="1:27">
      <c r="A1650" s="26" t="s">
        <v>4740</v>
      </c>
      <c r="B1650" s="26" t="s">
        <v>4741</v>
      </c>
      <c r="F1650" s="44">
        <v>9303.7199999999993</v>
      </c>
      <c r="Q1650" s="31" t="s">
        <v>7566</v>
      </c>
      <c r="R1650" s="31"/>
      <c r="S1650" s="31"/>
      <c r="V1650" s="41">
        <v>44531</v>
      </c>
      <c r="W1650" s="47">
        <v>723</v>
      </c>
      <c r="X1650" s="18" t="s">
        <v>7317</v>
      </c>
      <c r="Y1650" s="29"/>
      <c r="Z1650" s="45">
        <v>437.38987353674014</v>
      </c>
      <c r="AA1650" s="30"/>
    </row>
    <row r="1651" spans="1:27">
      <c r="A1651" s="26" t="s">
        <v>3119</v>
      </c>
      <c r="B1651" s="26" t="s">
        <v>3120</v>
      </c>
      <c r="F1651" s="44">
        <v>300000</v>
      </c>
      <c r="Q1651" s="31" t="s">
        <v>7566</v>
      </c>
      <c r="R1651" s="31"/>
      <c r="S1651" s="31"/>
      <c r="V1651" s="41">
        <v>44531</v>
      </c>
      <c r="W1651" s="47">
        <v>649</v>
      </c>
      <c r="X1651" s="18" t="s">
        <v>6875</v>
      </c>
      <c r="Y1651" s="29"/>
      <c r="Z1651" s="45">
        <v>14103.709275539466</v>
      </c>
      <c r="AA1651" s="30"/>
    </row>
    <row r="1652" spans="1:27">
      <c r="A1652" s="26" t="s">
        <v>3557</v>
      </c>
      <c r="B1652" s="26" t="s">
        <v>3558</v>
      </c>
      <c r="F1652" s="44">
        <v>3255680</v>
      </c>
      <c r="Q1652" s="31" t="s">
        <v>7566</v>
      </c>
      <c r="R1652" s="31"/>
      <c r="S1652" s="31"/>
      <c r="V1652" s="41">
        <v>44531</v>
      </c>
      <c r="W1652" s="47">
        <v>306</v>
      </c>
      <c r="X1652" s="18" t="s">
        <v>34</v>
      </c>
      <c r="Y1652" s="29"/>
      <c r="Z1652" s="45">
        <v>153057.21404729443</v>
      </c>
      <c r="AA1652" s="30"/>
    </row>
    <row r="1653" spans="1:27">
      <c r="A1653" s="26" t="s">
        <v>7069</v>
      </c>
      <c r="B1653" s="26" t="s">
        <v>7070</v>
      </c>
      <c r="C1653" s="26" t="s">
        <v>174</v>
      </c>
      <c r="D1653" s="26" t="s">
        <v>7071</v>
      </c>
      <c r="E1653" s="26" t="s">
        <v>173</v>
      </c>
      <c r="F1653" s="44">
        <v>800</v>
      </c>
      <c r="G1653" s="26" t="s">
        <v>174</v>
      </c>
      <c r="H1653" s="26" t="s">
        <v>7567</v>
      </c>
      <c r="I1653" s="26" t="s">
        <v>174</v>
      </c>
      <c r="K1653" s="26" t="s">
        <v>7568</v>
      </c>
      <c r="L1653" s="26" t="s">
        <v>485</v>
      </c>
      <c r="M1653" s="26" t="s">
        <v>178</v>
      </c>
      <c r="N1653" s="26" t="s">
        <v>7550</v>
      </c>
      <c r="O1653" s="26" t="s">
        <v>7569</v>
      </c>
      <c r="P1653" s="26" t="s">
        <v>7570</v>
      </c>
      <c r="Q1653" s="31" t="s">
        <v>7566</v>
      </c>
      <c r="R1653" s="31" t="s">
        <v>7566</v>
      </c>
      <c r="S1653" s="31" t="s">
        <v>7566</v>
      </c>
      <c r="T1653" s="26" t="s">
        <v>7571</v>
      </c>
      <c r="V1653" s="41">
        <v>44531</v>
      </c>
      <c r="W1653" s="47">
        <v>2171</v>
      </c>
      <c r="X1653" s="18" t="s">
        <v>7469</v>
      </c>
      <c r="Y1653" s="29"/>
      <c r="Z1653" s="45">
        <v>37.609891401438574</v>
      </c>
      <c r="AA1653" s="30"/>
    </row>
    <row r="1654" spans="1:27">
      <c r="A1654" s="26" t="s">
        <v>6563</v>
      </c>
      <c r="B1654" s="26" t="s">
        <v>6564</v>
      </c>
      <c r="C1654" s="26" t="s">
        <v>192</v>
      </c>
      <c r="D1654" s="26" t="s">
        <v>2552</v>
      </c>
      <c r="E1654" s="26" t="s">
        <v>173</v>
      </c>
      <c r="F1654" s="44">
        <v>50000</v>
      </c>
      <c r="G1654" s="26" t="s">
        <v>174</v>
      </c>
      <c r="H1654" s="26" t="s">
        <v>6565</v>
      </c>
      <c r="I1654" s="26" t="s">
        <v>174</v>
      </c>
      <c r="K1654" s="26" t="s">
        <v>7572</v>
      </c>
      <c r="L1654" s="26" t="s">
        <v>196</v>
      </c>
      <c r="M1654" s="26" t="s">
        <v>178</v>
      </c>
      <c r="N1654" s="26" t="s">
        <v>179</v>
      </c>
      <c r="O1654" s="26" t="s">
        <v>7573</v>
      </c>
      <c r="P1654" s="26" t="s">
        <v>7574</v>
      </c>
      <c r="Q1654" s="31" t="s">
        <v>7566</v>
      </c>
      <c r="R1654" s="31" t="s">
        <v>7566</v>
      </c>
      <c r="S1654" s="31" t="s">
        <v>7566</v>
      </c>
      <c r="T1654" s="26" t="s">
        <v>7575</v>
      </c>
      <c r="V1654" s="41">
        <v>44531</v>
      </c>
      <c r="W1654" s="47">
        <v>388</v>
      </c>
      <c r="X1654" s="18" t="s">
        <v>7268</v>
      </c>
      <c r="Y1654" s="29"/>
      <c r="Z1654" s="45">
        <v>2350.6182125899109</v>
      </c>
      <c r="AA1654" s="30"/>
    </row>
    <row r="1655" spans="1:27">
      <c r="A1655" s="26" t="s">
        <v>5998</v>
      </c>
      <c r="B1655" s="26" t="s">
        <v>5999</v>
      </c>
      <c r="F1655" s="44">
        <v>417000</v>
      </c>
      <c r="Q1655" s="31" t="s">
        <v>7590</v>
      </c>
      <c r="R1655" s="31"/>
      <c r="S1655" s="31"/>
      <c r="V1655" s="41">
        <v>44531</v>
      </c>
      <c r="W1655" s="47">
        <v>1376</v>
      </c>
      <c r="X1655" s="18" t="s">
        <v>7437</v>
      </c>
      <c r="Y1655" s="29"/>
      <c r="Z1655" s="45">
        <v>19604.155892999857</v>
      </c>
      <c r="AA1655" s="30"/>
    </row>
    <row r="1656" spans="1:27">
      <c r="A1656" s="26" t="s">
        <v>5362</v>
      </c>
      <c r="B1656" s="26" t="s">
        <v>5363</v>
      </c>
      <c r="F1656" s="44">
        <v>380000</v>
      </c>
      <c r="Q1656" s="31" t="s">
        <v>7590</v>
      </c>
      <c r="R1656" s="31"/>
      <c r="S1656" s="31"/>
      <c r="V1656" s="41">
        <v>44532</v>
      </c>
      <c r="W1656" s="47">
        <v>1294</v>
      </c>
      <c r="X1656" s="18" t="s">
        <v>7429</v>
      </c>
      <c r="Y1656" s="29"/>
      <c r="Z1656" s="45">
        <v>17837.612013162281</v>
      </c>
      <c r="AA1656" s="30"/>
    </row>
    <row r="1657" spans="1:27">
      <c r="A1657" s="26" t="s">
        <v>536</v>
      </c>
      <c r="B1657" s="26" t="s">
        <v>537</v>
      </c>
      <c r="F1657" s="44">
        <v>732601</v>
      </c>
      <c r="Q1657" s="31" t="s">
        <v>7590</v>
      </c>
      <c r="R1657" s="31"/>
      <c r="S1657" s="31"/>
      <c r="V1657" s="41">
        <v>44532</v>
      </c>
      <c r="W1657" s="47">
        <v>86</v>
      </c>
      <c r="X1657" s="18" t="s">
        <v>7175</v>
      </c>
      <c r="Y1657" s="29"/>
      <c r="Z1657" s="45">
        <v>34389.085259091313</v>
      </c>
      <c r="AA1657" s="30"/>
    </row>
    <row r="1658" spans="1:27">
      <c r="A1658" s="26" t="s">
        <v>190</v>
      </c>
      <c r="B1658" s="26" t="s">
        <v>191</v>
      </c>
      <c r="F1658" s="44">
        <v>18500</v>
      </c>
      <c r="Q1658" s="31" t="s">
        <v>7590</v>
      </c>
      <c r="R1658" s="31"/>
      <c r="S1658" s="31"/>
      <c r="V1658" s="41">
        <v>44532</v>
      </c>
      <c r="W1658" s="47">
        <v>323</v>
      </c>
      <c r="X1658" s="18" t="s">
        <v>7246</v>
      </c>
      <c r="Y1658" s="29"/>
      <c r="Z1658" s="45">
        <v>868.41005853553202</v>
      </c>
      <c r="AA1658" s="30"/>
    </row>
    <row r="1659" spans="1:27">
      <c r="A1659" s="26" t="s">
        <v>544</v>
      </c>
      <c r="B1659" s="26" t="s">
        <v>545</v>
      </c>
      <c r="F1659" s="44">
        <v>1526100</v>
      </c>
      <c r="Q1659" s="31" t="s">
        <v>7590</v>
      </c>
      <c r="R1659" s="31"/>
      <c r="S1659" s="31"/>
      <c r="V1659" s="41">
        <v>44532</v>
      </c>
      <c r="W1659" s="47">
        <v>311</v>
      </c>
      <c r="X1659" s="18" t="s">
        <v>8239</v>
      </c>
      <c r="Y1659" s="29"/>
      <c r="Z1659" s="45">
        <v>71636.788666544613</v>
      </c>
      <c r="AA1659" s="30"/>
    </row>
    <row r="1660" spans="1:27">
      <c r="A1660" s="26" t="s">
        <v>7576</v>
      </c>
      <c r="B1660" s="26" t="s">
        <v>7583</v>
      </c>
      <c r="F1660" s="44">
        <v>1000</v>
      </c>
      <c r="Q1660" s="31" t="s">
        <v>7590</v>
      </c>
      <c r="R1660" s="31"/>
      <c r="S1660" s="31"/>
      <c r="V1660" s="41">
        <v>44532</v>
      </c>
      <c r="W1660" s="47">
        <v>1580</v>
      </c>
      <c r="X1660" s="18" t="s">
        <v>7455</v>
      </c>
      <c r="Y1660" s="29"/>
      <c r="Z1660" s="45">
        <v>46.941084245163893</v>
      </c>
      <c r="AA1660" s="30"/>
    </row>
    <row r="1661" spans="1:27">
      <c r="A1661" s="26" t="s">
        <v>826</v>
      </c>
      <c r="B1661" s="26" t="s">
        <v>827</v>
      </c>
      <c r="F1661" s="44">
        <v>207242.02</v>
      </c>
      <c r="Q1661" s="31" t="s">
        <v>7590</v>
      </c>
      <c r="R1661" s="31"/>
      <c r="S1661" s="31"/>
      <c r="V1661" s="41">
        <v>44532</v>
      </c>
      <c r="W1661" s="47">
        <v>139</v>
      </c>
      <c r="X1661" s="18" t="s">
        <v>7197</v>
      </c>
      <c r="Y1661" s="29"/>
      <c r="Z1661" s="45">
        <v>9728.165119957941</v>
      </c>
      <c r="AA1661" s="30"/>
    </row>
    <row r="1662" spans="1:27">
      <c r="A1662" s="26" t="s">
        <v>5280</v>
      </c>
      <c r="B1662" s="26" t="s">
        <v>5281</v>
      </c>
      <c r="F1662" s="44">
        <v>87343.02</v>
      </c>
      <c r="Q1662" s="31" t="s">
        <v>7590</v>
      </c>
      <c r="R1662" s="31"/>
      <c r="S1662" s="31"/>
      <c r="V1662" s="41">
        <v>44532</v>
      </c>
      <c r="W1662" s="47">
        <v>1214</v>
      </c>
      <c r="X1662" s="18" t="s">
        <v>7418</v>
      </c>
      <c r="Y1662" s="29"/>
      <c r="Z1662" s="45">
        <v>4099.9760600470354</v>
      </c>
      <c r="AA1662" s="30"/>
    </row>
    <row r="1663" spans="1:27">
      <c r="A1663" s="26" t="s">
        <v>834</v>
      </c>
      <c r="B1663" s="26" t="s">
        <v>835</v>
      </c>
      <c r="F1663" s="44">
        <v>1002878.37</v>
      </c>
      <c r="Q1663" s="31" t="s">
        <v>7590</v>
      </c>
      <c r="R1663" s="31"/>
      <c r="S1663" s="31"/>
      <c r="V1663" s="41">
        <v>44532</v>
      </c>
      <c r="W1663" s="47">
        <v>68</v>
      </c>
      <c r="X1663" s="18" t="s">
        <v>7167</v>
      </c>
      <c r="Y1663" s="29"/>
      <c r="Z1663" s="45">
        <v>47076.198053822649</v>
      </c>
      <c r="AA1663" s="30"/>
    </row>
    <row r="1664" spans="1:27">
      <c r="A1664" s="26" t="s">
        <v>5688</v>
      </c>
      <c r="B1664" s="26" t="s">
        <v>5689</v>
      </c>
      <c r="F1664" s="44">
        <v>14128.08</v>
      </c>
      <c r="Q1664" s="31" t="s">
        <v>7590</v>
      </c>
      <c r="R1664" s="31"/>
      <c r="S1664" s="31"/>
      <c r="V1664" s="41">
        <v>44532</v>
      </c>
      <c r="W1664" s="47">
        <v>590</v>
      </c>
      <c r="X1664" s="18" t="s">
        <v>7296</v>
      </c>
      <c r="Y1664" s="29"/>
      <c r="Z1664" s="45">
        <v>663.18739350241515</v>
      </c>
      <c r="AA1664" s="30"/>
    </row>
    <row r="1665" spans="1:27">
      <c r="A1665" s="26" t="s">
        <v>5227</v>
      </c>
      <c r="B1665" s="26" t="s">
        <v>5228</v>
      </c>
      <c r="F1665" s="44">
        <v>153836.65</v>
      </c>
      <c r="Q1665" s="31" t="s">
        <v>7590</v>
      </c>
      <c r="R1665" s="31"/>
      <c r="S1665" s="31"/>
      <c r="V1665" s="41">
        <v>44532</v>
      </c>
      <c r="W1665" s="47">
        <v>1599</v>
      </c>
      <c r="X1665" s="18" t="s">
        <v>7458</v>
      </c>
      <c r="Y1665" s="29"/>
      <c r="Z1665" s="45">
        <v>7221.2591476437919</v>
      </c>
      <c r="AA1665" s="30"/>
    </row>
    <row r="1666" spans="1:27">
      <c r="A1666" s="26" t="s">
        <v>5518</v>
      </c>
      <c r="B1666" s="26" t="s">
        <v>5519</v>
      </c>
      <c r="F1666" s="44">
        <v>271060.78000000003</v>
      </c>
      <c r="Q1666" s="31" t="s">
        <v>7590</v>
      </c>
      <c r="R1666" s="31"/>
      <c r="S1666" s="31"/>
      <c r="V1666" s="41">
        <v>44532</v>
      </c>
      <c r="W1666" s="47">
        <v>1338</v>
      </c>
      <c r="X1666" s="18" t="s">
        <v>7432</v>
      </c>
      <c r="Y1666" s="29"/>
      <c r="Z1666" s="45">
        <v>12723.886909539839</v>
      </c>
      <c r="AA1666" s="30"/>
    </row>
    <row r="1667" spans="1:27">
      <c r="A1667" s="26" t="s">
        <v>3918</v>
      </c>
      <c r="B1667" s="26" t="s">
        <v>3919</v>
      </c>
      <c r="F1667" s="44">
        <v>9302.77</v>
      </c>
      <c r="Q1667" s="31" t="s">
        <v>7590</v>
      </c>
      <c r="R1667" s="31"/>
      <c r="S1667" s="31"/>
      <c r="V1667" s="41">
        <v>44532</v>
      </c>
      <c r="W1667" s="47">
        <v>692</v>
      </c>
      <c r="X1667" s="18" t="s">
        <v>7309</v>
      </c>
      <c r="Y1667" s="29"/>
      <c r="Z1667" s="45">
        <v>436.68211028338334</v>
      </c>
      <c r="AA1667" s="30"/>
    </row>
    <row r="1668" spans="1:27">
      <c r="A1668" s="26" t="s">
        <v>7577</v>
      </c>
      <c r="B1668" s="26" t="s">
        <v>7584</v>
      </c>
      <c r="F1668" s="44">
        <v>53.85</v>
      </c>
      <c r="Q1668" s="31" t="s">
        <v>7590</v>
      </c>
      <c r="R1668" s="31"/>
      <c r="S1668" s="31"/>
      <c r="V1668" s="41">
        <v>44532</v>
      </c>
      <c r="W1668" s="47">
        <v>1240</v>
      </c>
      <c r="X1668" s="18" t="s">
        <v>7505</v>
      </c>
      <c r="Y1668" s="29"/>
      <c r="Z1668" s="45">
        <v>2.5277773866020756</v>
      </c>
      <c r="AA1668" s="30"/>
    </row>
    <row r="1669" spans="1:27">
      <c r="A1669" s="26" t="s">
        <v>359</v>
      </c>
      <c r="B1669" s="26" t="s">
        <v>360</v>
      </c>
      <c r="F1669" s="44">
        <v>1469100.97</v>
      </c>
      <c r="Q1669" s="31" t="s">
        <v>7590</v>
      </c>
      <c r="R1669" s="31"/>
      <c r="S1669" s="31"/>
      <c r="V1669" s="41">
        <v>44532</v>
      </c>
      <c r="W1669" s="47">
        <v>102</v>
      </c>
      <c r="X1669" s="18" t="s">
        <v>7180</v>
      </c>
      <c r="Y1669" s="29"/>
      <c r="Z1669" s="45">
        <v>68961.192397421997</v>
      </c>
      <c r="AA1669" s="30"/>
    </row>
    <row r="1670" spans="1:27">
      <c r="A1670" s="26" t="s">
        <v>5901</v>
      </c>
      <c r="B1670" s="26" t="s">
        <v>5902</v>
      </c>
      <c r="F1670" s="44">
        <v>42638.51</v>
      </c>
      <c r="Q1670" s="31" t="s">
        <v>7590</v>
      </c>
      <c r="R1670" s="31"/>
      <c r="S1670" s="31"/>
      <c r="V1670" s="41">
        <v>44532</v>
      </c>
      <c r="W1670" s="47">
        <v>1526</v>
      </c>
      <c r="X1670" s="18" t="s">
        <v>7451</v>
      </c>
      <c r="Y1670" s="29"/>
      <c r="Z1670" s="45">
        <v>2001.4978899982632</v>
      </c>
      <c r="AA1670" s="30"/>
    </row>
    <row r="1671" spans="1:27">
      <c r="A1671" s="26" t="s">
        <v>7578</v>
      </c>
      <c r="B1671" s="26" t="s">
        <v>7585</v>
      </c>
      <c r="F1671" s="44">
        <v>9159.6299999999992</v>
      </c>
      <c r="Q1671" s="31" t="s">
        <v>7590</v>
      </c>
      <c r="R1671" s="31"/>
      <c r="S1671" s="31"/>
      <c r="V1671" s="41">
        <v>44532</v>
      </c>
      <c r="W1671" s="47">
        <v>1425</v>
      </c>
      <c r="X1671" s="18" t="s">
        <v>8256</v>
      </c>
      <c r="Y1671" s="29"/>
      <c r="Z1671" s="45">
        <v>429.96296348453052</v>
      </c>
      <c r="AA1671" s="30"/>
    </row>
    <row r="1672" spans="1:27">
      <c r="A1672" s="26" t="s">
        <v>3955</v>
      </c>
      <c r="B1672" s="26" t="s">
        <v>3956</v>
      </c>
      <c r="F1672" s="44">
        <v>8635.66</v>
      </c>
      <c r="Q1672" s="31" t="s">
        <v>7590</v>
      </c>
      <c r="R1672" s="31"/>
      <c r="S1672" s="31"/>
      <c r="V1672" s="41">
        <v>44532</v>
      </c>
      <c r="W1672" s="47">
        <v>764</v>
      </c>
      <c r="X1672" s="18" t="s">
        <v>7329</v>
      </c>
      <c r="Y1672" s="29"/>
      <c r="Z1672" s="45">
        <v>405.36724357259203</v>
      </c>
      <c r="AA1672" s="30"/>
    </row>
    <row r="1673" spans="1:27">
      <c r="A1673" s="26" t="s">
        <v>5296</v>
      </c>
      <c r="B1673" s="26" t="s">
        <v>5297</v>
      </c>
      <c r="F1673" s="44">
        <v>151483.82999999999</v>
      </c>
      <c r="Q1673" s="31" t="s">
        <v>7590</v>
      </c>
      <c r="R1673" s="31"/>
      <c r="S1673" s="31"/>
      <c r="V1673" s="41">
        <v>44532</v>
      </c>
      <c r="W1673" s="47">
        <v>1431</v>
      </c>
      <c r="X1673" s="18" t="s">
        <v>7442</v>
      </c>
      <c r="Y1673" s="29"/>
      <c r="Z1673" s="45">
        <v>7110.8152258100854</v>
      </c>
      <c r="AA1673" s="30"/>
    </row>
    <row r="1674" spans="1:27">
      <c r="A1674" s="26" t="s">
        <v>7579</v>
      </c>
      <c r="B1674" s="26" t="s">
        <v>7586</v>
      </c>
      <c r="F1674" s="44">
        <v>1125</v>
      </c>
      <c r="Q1674" s="31" t="s">
        <v>7590</v>
      </c>
      <c r="R1674" s="31"/>
      <c r="S1674" s="31"/>
      <c r="V1674" s="41">
        <v>44532</v>
      </c>
      <c r="W1674" s="47">
        <v>2057</v>
      </c>
      <c r="X1674" s="18" t="s">
        <v>7473</v>
      </c>
      <c r="Y1674" s="29"/>
      <c r="Z1674" s="45">
        <v>52.808719775809379</v>
      </c>
      <c r="AA1674" s="30"/>
    </row>
    <row r="1675" spans="1:27">
      <c r="A1675" s="26" t="s">
        <v>4143</v>
      </c>
      <c r="B1675" s="26" t="s">
        <v>4144</v>
      </c>
      <c r="F1675" s="44">
        <v>581098.30000000005</v>
      </c>
      <c r="Q1675" s="31" t="s">
        <v>7590</v>
      </c>
      <c r="R1675" s="31"/>
      <c r="S1675" s="31"/>
      <c r="V1675" s="41">
        <v>44532</v>
      </c>
      <c r="W1675" s="47">
        <v>1230</v>
      </c>
      <c r="X1675" s="18" t="s">
        <v>7420</v>
      </c>
      <c r="Y1675" s="29"/>
      <c r="Z1675" s="45">
        <v>27277.384255021523</v>
      </c>
      <c r="AA1675" s="30"/>
    </row>
    <row r="1676" spans="1:27">
      <c r="A1676" s="26" t="s">
        <v>3506</v>
      </c>
      <c r="B1676" s="26" t="s">
        <v>3507</v>
      </c>
      <c r="F1676" s="44">
        <v>93393.16</v>
      </c>
      <c r="Q1676" s="31" t="s">
        <v>7590</v>
      </c>
      <c r="R1676" s="31"/>
      <c r="S1676" s="31"/>
      <c r="V1676" s="41">
        <v>44532</v>
      </c>
      <c r="W1676" s="47">
        <v>734</v>
      </c>
      <c r="X1676" s="18" t="s">
        <v>7318</v>
      </c>
      <c r="Y1676" s="29"/>
      <c r="Z1676" s="45">
        <v>4383.976191482071</v>
      </c>
      <c r="AA1676" s="30"/>
    </row>
    <row r="1677" spans="1:27">
      <c r="A1677" s="26" t="s">
        <v>2051</v>
      </c>
      <c r="B1677" s="26" t="s">
        <v>2052</v>
      </c>
      <c r="F1677" s="44">
        <v>13398.18</v>
      </c>
      <c r="Q1677" s="31" t="s">
        <v>7590</v>
      </c>
      <c r="R1677" s="31"/>
      <c r="S1677" s="31"/>
      <c r="V1677" s="41">
        <v>44532</v>
      </c>
      <c r="W1677" s="47">
        <v>710</v>
      </c>
      <c r="X1677" s="18" t="s">
        <v>8245</v>
      </c>
      <c r="Y1677" s="29"/>
      <c r="Z1677" s="45">
        <v>628.92509611186995</v>
      </c>
      <c r="AA1677" s="30"/>
    </row>
    <row r="1678" spans="1:27">
      <c r="A1678" s="26" t="s">
        <v>3119</v>
      </c>
      <c r="B1678" s="26" t="s">
        <v>3120</v>
      </c>
      <c r="F1678" s="44">
        <v>13473.03</v>
      </c>
      <c r="Q1678" s="31" t="s">
        <v>7590</v>
      </c>
      <c r="R1678" s="31"/>
      <c r="S1678" s="31"/>
      <c r="V1678" s="41">
        <v>44532</v>
      </c>
      <c r="W1678" s="47">
        <v>649</v>
      </c>
      <c r="X1678" s="18" t="s">
        <v>6875</v>
      </c>
      <c r="Y1678" s="29"/>
      <c r="Z1678" s="45">
        <v>632.4386362676205</v>
      </c>
      <c r="AA1678" s="30"/>
    </row>
    <row r="1679" spans="1:27">
      <c r="A1679" s="26" t="s">
        <v>5272</v>
      </c>
      <c r="B1679" s="26" t="s">
        <v>5273</v>
      </c>
      <c r="F1679" s="44">
        <v>27294.63</v>
      </c>
      <c r="Q1679" s="31" t="s">
        <v>7590</v>
      </c>
      <c r="R1679" s="31"/>
      <c r="S1679" s="31"/>
      <c r="V1679" s="41">
        <v>44532</v>
      </c>
      <c r="W1679" s="47">
        <v>1265</v>
      </c>
      <c r="X1679" s="18" t="s">
        <v>7427</v>
      </c>
      <c r="Y1679" s="29"/>
      <c r="Z1679" s="45">
        <v>1281.2395262705779</v>
      </c>
      <c r="AA1679" s="30"/>
    </row>
    <row r="1680" spans="1:27">
      <c r="A1680" s="26" t="s">
        <v>948</v>
      </c>
      <c r="B1680" s="26" t="s">
        <v>949</v>
      </c>
      <c r="F1680" s="44">
        <v>6939.92</v>
      </c>
      <c r="Q1680" s="31" t="s">
        <v>7590</v>
      </c>
      <c r="R1680" s="31"/>
      <c r="S1680" s="31"/>
      <c r="V1680" s="41">
        <v>44532</v>
      </c>
      <c r="W1680" s="47">
        <v>164</v>
      </c>
      <c r="X1680" s="18" t="s">
        <v>7210</v>
      </c>
      <c r="Y1680" s="29"/>
      <c r="Z1680" s="45">
        <v>325.76736937469781</v>
      </c>
      <c r="AA1680" s="30"/>
    </row>
    <row r="1681" spans="1:27">
      <c r="A1681" s="26" t="s">
        <v>434</v>
      </c>
      <c r="B1681" s="26" t="s">
        <v>435</v>
      </c>
      <c r="F1681" s="44">
        <v>1310071.27</v>
      </c>
      <c r="Q1681" s="31" t="s">
        <v>7590</v>
      </c>
      <c r="R1681" s="31"/>
      <c r="S1681" s="31"/>
      <c r="V1681" s="41">
        <v>44532</v>
      </c>
      <c r="W1681" s="47">
        <v>494</v>
      </c>
      <c r="X1681" s="18" t="s">
        <v>7288</v>
      </c>
      <c r="Y1681" s="29"/>
      <c r="Z1681" s="45">
        <v>61496.165852238853</v>
      </c>
      <c r="AA1681" s="30"/>
    </row>
    <row r="1682" spans="1:27">
      <c r="A1682" s="26" t="s">
        <v>765</v>
      </c>
      <c r="B1682" s="26" t="s">
        <v>766</v>
      </c>
      <c r="F1682" s="44">
        <v>90051.64</v>
      </c>
      <c r="Q1682" s="31" t="s">
        <v>7590</v>
      </c>
      <c r="R1682" s="31"/>
      <c r="S1682" s="31"/>
      <c r="V1682" s="41">
        <v>44532</v>
      </c>
      <c r="W1682" s="47">
        <v>320</v>
      </c>
      <c r="X1682" s="18" t="s">
        <v>7245</v>
      </c>
      <c r="Y1682" s="29"/>
      <c r="Z1682" s="45">
        <v>4227.1216196551704</v>
      </c>
      <c r="AA1682" s="30"/>
    </row>
    <row r="1683" spans="1:27">
      <c r="A1683" s="26" t="s">
        <v>3035</v>
      </c>
      <c r="B1683" s="26" t="s">
        <v>3036</v>
      </c>
      <c r="F1683" s="44">
        <v>1375067.15</v>
      </c>
      <c r="Q1683" s="31" t="s">
        <v>7590</v>
      </c>
      <c r="R1683" s="31"/>
      <c r="S1683" s="31"/>
      <c r="V1683" s="41">
        <v>44532</v>
      </c>
      <c r="W1683" s="47">
        <v>412</v>
      </c>
      <c r="X1683" s="18" t="s">
        <v>7272</v>
      </c>
      <c r="Y1683" s="29"/>
      <c r="Z1683" s="45">
        <v>64547.142930907416</v>
      </c>
      <c r="AA1683" s="30"/>
    </row>
    <row r="1684" spans="1:27">
      <c r="A1684" s="26" t="s">
        <v>7580</v>
      </c>
      <c r="B1684" s="26" t="s">
        <v>7587</v>
      </c>
      <c r="F1684" s="44">
        <v>4000</v>
      </c>
      <c r="Q1684" s="31" t="s">
        <v>7590</v>
      </c>
      <c r="R1684" s="31"/>
      <c r="S1684" s="31"/>
      <c r="V1684" s="41">
        <v>44532</v>
      </c>
      <c r="W1684" s="47">
        <v>815</v>
      </c>
      <c r="X1684" s="18" t="s">
        <v>7520</v>
      </c>
      <c r="Y1684" s="29"/>
      <c r="Z1684" s="45">
        <v>187.76433698065557</v>
      </c>
      <c r="AA1684" s="30"/>
    </row>
    <row r="1685" spans="1:27">
      <c r="A1685" s="26" t="s">
        <v>7027</v>
      </c>
      <c r="B1685" s="26" t="s">
        <v>7028</v>
      </c>
      <c r="F1685" s="44">
        <v>3700.11</v>
      </c>
      <c r="Q1685" s="31" t="s">
        <v>7590</v>
      </c>
      <c r="R1685" s="31"/>
      <c r="S1685" s="31"/>
      <c r="V1685" s="41">
        <v>44532</v>
      </c>
      <c r="W1685" s="47">
        <v>1544</v>
      </c>
      <c r="X1685" s="18" t="s">
        <v>8391</v>
      </c>
      <c r="Y1685" s="29"/>
      <c r="Z1685" s="45">
        <v>173.68717522637337</v>
      </c>
      <c r="AA1685" s="30"/>
    </row>
    <row r="1686" spans="1:27">
      <c r="A1686" s="26" t="s">
        <v>2200</v>
      </c>
      <c r="B1686" s="26" t="s">
        <v>2201</v>
      </c>
      <c r="F1686" s="44">
        <v>188857.51</v>
      </c>
      <c r="Q1686" s="31" t="s">
        <v>7590</v>
      </c>
      <c r="R1686" s="31"/>
      <c r="S1686" s="31"/>
      <c r="V1686" s="41">
        <v>44532</v>
      </c>
      <c r="W1686" s="47">
        <v>461</v>
      </c>
      <c r="X1686" s="18" t="s">
        <v>7279</v>
      </c>
      <c r="Y1686" s="29"/>
      <c r="Z1686" s="45">
        <v>8865.176287241884</v>
      </c>
      <c r="AA1686" s="30"/>
    </row>
    <row r="1687" spans="1:27">
      <c r="A1687" s="26" t="s">
        <v>6317</v>
      </c>
      <c r="B1687" s="26" t="s">
        <v>6318</v>
      </c>
      <c r="F1687" s="44">
        <v>32603.19</v>
      </c>
      <c r="Q1687" s="31" t="s">
        <v>7590</v>
      </c>
      <c r="R1687" s="31"/>
      <c r="S1687" s="31"/>
      <c r="V1687" s="41">
        <v>44532</v>
      </c>
      <c r="W1687" s="47">
        <v>805</v>
      </c>
      <c r="X1687" s="18" t="s">
        <v>7342</v>
      </c>
      <c r="Y1687" s="29"/>
      <c r="Z1687" s="45">
        <v>1530.4290884510849</v>
      </c>
      <c r="AA1687" s="30"/>
    </row>
    <row r="1688" spans="1:27">
      <c r="A1688" s="26" t="s">
        <v>757</v>
      </c>
      <c r="B1688" s="26" t="s">
        <v>758</v>
      </c>
      <c r="F1688" s="44">
        <v>74956.070000000007</v>
      </c>
      <c r="Q1688" s="31" t="s">
        <v>7590</v>
      </c>
      <c r="R1688" s="31"/>
      <c r="S1688" s="31"/>
      <c r="V1688" s="41">
        <v>44532</v>
      </c>
      <c r="W1688" s="47">
        <v>26</v>
      </c>
      <c r="X1688" s="18" t="s">
        <v>7157</v>
      </c>
      <c r="Y1688" s="29"/>
      <c r="Z1688" s="45">
        <v>3518.5191965564022</v>
      </c>
      <c r="AA1688" s="30"/>
    </row>
    <row r="1689" spans="1:27">
      <c r="A1689" s="26" t="s">
        <v>4428</v>
      </c>
      <c r="B1689" s="26" t="s">
        <v>5038</v>
      </c>
      <c r="F1689" s="44">
        <v>300000</v>
      </c>
      <c r="Q1689" s="31" t="s">
        <v>7590</v>
      </c>
      <c r="R1689" s="31"/>
      <c r="S1689" s="31"/>
      <c r="V1689" s="41">
        <v>44532</v>
      </c>
      <c r="W1689" s="47">
        <v>982</v>
      </c>
      <c r="X1689" s="18" t="s">
        <v>7387</v>
      </c>
      <c r="Y1689" s="29"/>
      <c r="Z1689" s="45">
        <v>14082.325273549168</v>
      </c>
      <c r="AA1689" s="30"/>
    </row>
    <row r="1690" spans="1:27">
      <c r="A1690" s="26" t="s">
        <v>4428</v>
      </c>
      <c r="B1690" s="26" t="s">
        <v>5038</v>
      </c>
      <c r="F1690" s="44">
        <v>300000</v>
      </c>
      <c r="Q1690" s="31" t="s">
        <v>7590</v>
      </c>
      <c r="R1690" s="31"/>
      <c r="S1690" s="31"/>
      <c r="V1690" s="41">
        <v>44532</v>
      </c>
      <c r="W1690" s="47">
        <v>982</v>
      </c>
      <c r="X1690" s="18" t="s">
        <v>7387</v>
      </c>
      <c r="Y1690" s="29"/>
      <c r="Z1690" s="45">
        <v>14082.325273549168</v>
      </c>
      <c r="AA1690" s="30"/>
    </row>
    <row r="1691" spans="1:27">
      <c r="A1691" s="26" t="s">
        <v>4428</v>
      </c>
      <c r="B1691" s="26" t="s">
        <v>5038</v>
      </c>
      <c r="F1691" s="44">
        <v>300000</v>
      </c>
      <c r="Q1691" s="31" t="s">
        <v>7590</v>
      </c>
      <c r="R1691" s="31"/>
      <c r="S1691" s="31"/>
      <c r="V1691" s="41">
        <v>44532</v>
      </c>
      <c r="W1691" s="47">
        <v>982</v>
      </c>
      <c r="X1691" s="18" t="s">
        <v>7387</v>
      </c>
      <c r="Y1691" s="29"/>
      <c r="Z1691" s="45">
        <v>14082.325273549168</v>
      </c>
      <c r="AA1691" s="30"/>
    </row>
    <row r="1692" spans="1:27">
      <c r="A1692" s="26" t="s">
        <v>4428</v>
      </c>
      <c r="B1692" s="26" t="s">
        <v>5038</v>
      </c>
      <c r="F1692" s="44">
        <v>10228.969999999999</v>
      </c>
      <c r="Q1692" s="31" t="s">
        <v>7590</v>
      </c>
      <c r="R1692" s="31"/>
      <c r="S1692" s="31"/>
      <c r="V1692" s="41">
        <v>44532</v>
      </c>
      <c r="W1692" s="47">
        <v>982</v>
      </c>
      <c r="X1692" s="18" t="s">
        <v>7387</v>
      </c>
      <c r="Y1692" s="29"/>
      <c r="Z1692" s="45">
        <v>480.15894251125411</v>
      </c>
      <c r="AA1692" s="30"/>
    </row>
    <row r="1693" spans="1:27">
      <c r="A1693" s="26" t="s">
        <v>913</v>
      </c>
      <c r="B1693" s="26" t="s">
        <v>914</v>
      </c>
      <c r="F1693" s="44">
        <v>254338.57</v>
      </c>
      <c r="Q1693" s="31" t="s">
        <v>7590</v>
      </c>
      <c r="R1693" s="31"/>
      <c r="S1693" s="31"/>
      <c r="V1693" s="41">
        <v>44532</v>
      </c>
      <c r="W1693" s="47">
        <v>152</v>
      </c>
      <c r="X1693" s="18" t="s">
        <v>7203</v>
      </c>
      <c r="Y1693" s="29"/>
      <c r="Z1693" s="45">
        <v>11938.928241164514</v>
      </c>
      <c r="AA1693" s="30"/>
    </row>
    <row r="1694" spans="1:27">
      <c r="A1694" s="26" t="s">
        <v>7581</v>
      </c>
      <c r="B1694" s="26" t="s">
        <v>7588</v>
      </c>
      <c r="F1694" s="44">
        <v>7463.41</v>
      </c>
      <c r="Q1694" s="31" t="s">
        <v>7590</v>
      </c>
      <c r="R1694" s="31"/>
      <c r="S1694" s="31"/>
      <c r="V1694" s="41">
        <v>44532</v>
      </c>
      <c r="W1694" s="47">
        <v>1020</v>
      </c>
      <c r="X1694" s="18" t="s">
        <v>7393</v>
      </c>
      <c r="Y1694" s="29"/>
      <c r="Z1694" s="45">
        <v>350.34055756619864</v>
      </c>
      <c r="AA1694" s="30"/>
    </row>
    <row r="1695" spans="1:27">
      <c r="A1695" s="26" t="s">
        <v>7582</v>
      </c>
      <c r="B1695" s="26" t="s">
        <v>7589</v>
      </c>
      <c r="F1695" s="44">
        <v>13320</v>
      </c>
      <c r="Q1695" s="31" t="s">
        <v>7590</v>
      </c>
      <c r="R1695" s="31"/>
      <c r="S1695" s="31"/>
      <c r="V1695" s="41">
        <v>44532</v>
      </c>
      <c r="W1695" s="47">
        <v>883</v>
      </c>
      <c r="X1695" s="18" t="s">
        <v>7518</v>
      </c>
      <c r="Y1695" s="29"/>
      <c r="Z1695" s="45">
        <v>625.25524214558311</v>
      </c>
      <c r="AA1695" s="30"/>
    </row>
    <row r="1696" spans="1:27">
      <c r="A1696" s="26" t="s">
        <v>673</v>
      </c>
      <c r="B1696" s="26" t="s">
        <v>674</v>
      </c>
      <c r="F1696" s="44">
        <v>107415.35</v>
      </c>
      <c r="Q1696" s="31" t="s">
        <v>7590</v>
      </c>
      <c r="R1696" s="31"/>
      <c r="S1696" s="31"/>
      <c r="V1696" s="41">
        <v>44532</v>
      </c>
      <c r="W1696" s="47">
        <v>414</v>
      </c>
      <c r="X1696" s="18" t="s">
        <v>7273</v>
      </c>
      <c r="Y1696" s="29"/>
      <c r="Z1696" s="45">
        <v>5042.1929935737662</v>
      </c>
      <c r="AA1696" s="30"/>
    </row>
    <row r="1697" spans="1:27">
      <c r="A1697" s="26" t="s">
        <v>3630</v>
      </c>
      <c r="B1697" s="26" t="s">
        <v>3631</v>
      </c>
      <c r="F1697" s="44">
        <v>61.39</v>
      </c>
      <c r="Q1697" s="31" t="s">
        <v>7590</v>
      </c>
      <c r="R1697" s="31"/>
      <c r="S1697" s="31"/>
      <c r="V1697" s="41">
        <v>44532</v>
      </c>
      <c r="W1697" s="47">
        <v>779</v>
      </c>
      <c r="X1697" s="18" t="s">
        <v>8250</v>
      </c>
      <c r="Y1697" s="29"/>
      <c r="Z1697" s="45">
        <v>2.8817131618106115</v>
      </c>
      <c r="AA1697" s="30"/>
    </row>
    <row r="1698" spans="1:27">
      <c r="A1698" s="26" t="s">
        <v>2763</v>
      </c>
      <c r="B1698" s="26" t="s">
        <v>2764</v>
      </c>
      <c r="F1698" s="44">
        <v>957612.48</v>
      </c>
      <c r="Q1698" s="31" t="s">
        <v>7590</v>
      </c>
      <c r="R1698" s="31"/>
      <c r="S1698" s="31"/>
      <c r="V1698" s="41">
        <v>44532</v>
      </c>
      <c r="W1698" s="47">
        <v>382</v>
      </c>
      <c r="X1698" s="18" t="s">
        <v>131</v>
      </c>
      <c r="Y1698" s="29"/>
      <c r="Z1698" s="45">
        <v>44951.368097900326</v>
      </c>
      <c r="AA1698" s="30"/>
    </row>
    <row r="1699" spans="1:27">
      <c r="A1699" s="26" t="s">
        <v>3581</v>
      </c>
      <c r="B1699" s="26" t="s">
        <v>3582</v>
      </c>
      <c r="F1699" s="44">
        <v>64771.11</v>
      </c>
      <c r="Q1699" s="31" t="s">
        <v>7590</v>
      </c>
      <c r="R1699" s="31"/>
      <c r="S1699" s="31"/>
      <c r="V1699" s="41">
        <v>44532</v>
      </c>
      <c r="W1699" s="47">
        <v>796</v>
      </c>
      <c r="X1699" s="18" t="s">
        <v>8249</v>
      </c>
      <c r="Y1699" s="29"/>
      <c r="Z1699" s="45">
        <v>3040.4261311627774</v>
      </c>
      <c r="AA1699" s="30"/>
    </row>
    <row r="1700" spans="1:27">
      <c r="A1700" s="26" t="s">
        <v>2318</v>
      </c>
      <c r="B1700" s="26" t="s">
        <v>2319</v>
      </c>
      <c r="F1700" s="44">
        <v>5837.62</v>
      </c>
      <c r="Q1700" s="31" t="s">
        <v>7590</v>
      </c>
      <c r="R1700" s="31"/>
      <c r="S1700" s="31"/>
      <c r="V1700" s="41">
        <v>44532</v>
      </c>
      <c r="W1700" s="47">
        <v>235</v>
      </c>
      <c r="X1700" s="18" t="s">
        <v>7224</v>
      </c>
      <c r="Y1700" s="29"/>
      <c r="Z1700" s="45">
        <v>274.02421221125365</v>
      </c>
      <c r="AA1700" s="30"/>
    </row>
    <row r="1701" spans="1:27">
      <c r="A1701" s="26" t="s">
        <v>1381</v>
      </c>
      <c r="B1701" s="26" t="s">
        <v>1382</v>
      </c>
      <c r="F1701" s="44">
        <v>2987.11</v>
      </c>
      <c r="Q1701" s="31" t="s">
        <v>7590</v>
      </c>
      <c r="R1701" s="31"/>
      <c r="S1701" s="31"/>
      <c r="V1701" s="41">
        <v>44532</v>
      </c>
      <c r="W1701" s="47">
        <v>362</v>
      </c>
      <c r="X1701" s="18" t="s">
        <v>7257</v>
      </c>
      <c r="Y1701" s="29"/>
      <c r="Z1701" s="45">
        <v>140.21818215957154</v>
      </c>
      <c r="AA1701" s="30"/>
    </row>
    <row r="1702" spans="1:27">
      <c r="A1702" s="26" t="s">
        <v>4008</v>
      </c>
      <c r="B1702" s="26" t="s">
        <v>4009</v>
      </c>
      <c r="F1702" s="44">
        <v>181625.37</v>
      </c>
      <c r="Q1702" s="31" t="s">
        <v>7590</v>
      </c>
      <c r="R1702" s="31"/>
      <c r="S1702" s="31"/>
      <c r="V1702" s="41">
        <v>44532</v>
      </c>
      <c r="W1702" s="47">
        <v>1026</v>
      </c>
      <c r="X1702" s="18" t="s">
        <v>7394</v>
      </c>
      <c r="Y1702" s="29"/>
      <c r="Z1702" s="45">
        <v>8525.691794229062</v>
      </c>
      <c r="AA1702" s="30"/>
    </row>
    <row r="1703" spans="1:27">
      <c r="A1703" s="26" t="s">
        <v>6747</v>
      </c>
      <c r="B1703" s="26" t="s">
        <v>6748</v>
      </c>
      <c r="F1703" s="44">
        <v>174941.98</v>
      </c>
      <c r="Q1703" s="31" t="s">
        <v>7590</v>
      </c>
      <c r="R1703" s="31"/>
      <c r="S1703" s="31"/>
      <c r="V1703" s="41">
        <v>44532</v>
      </c>
      <c r="W1703" s="47">
        <v>1640</v>
      </c>
      <c r="X1703" s="18" t="s">
        <v>7462</v>
      </c>
      <c r="Y1703" s="29"/>
      <c r="Z1703" s="45">
        <v>8211.9662211957784</v>
      </c>
      <c r="AA1703" s="30"/>
    </row>
    <row r="1704" spans="1:27">
      <c r="A1704" s="26" t="s">
        <v>4785</v>
      </c>
      <c r="B1704" s="26" t="s">
        <v>4786</v>
      </c>
      <c r="F1704" s="44">
        <v>39304.160000000003</v>
      </c>
      <c r="Q1704" s="31" t="s">
        <v>7590</v>
      </c>
      <c r="R1704" s="31"/>
      <c r="S1704" s="31"/>
      <c r="V1704" s="41">
        <v>44532</v>
      </c>
      <c r="W1704" s="47">
        <v>983</v>
      </c>
      <c r="X1704" s="18" t="s">
        <v>7388</v>
      </c>
      <c r="Y1704" s="29"/>
      <c r="Z1704" s="45">
        <v>1844.9798857454011</v>
      </c>
      <c r="AA1704" s="30"/>
    </row>
    <row r="1705" spans="1:27">
      <c r="A1705" s="26" t="s">
        <v>6921</v>
      </c>
      <c r="B1705" s="26" t="s">
        <v>6922</v>
      </c>
      <c r="C1705" s="26" t="s">
        <v>174</v>
      </c>
      <c r="D1705" s="26" t="s">
        <v>6923</v>
      </c>
      <c r="E1705" s="26" t="s">
        <v>173</v>
      </c>
      <c r="F1705" s="44">
        <v>2761.23</v>
      </c>
      <c r="G1705" s="26" t="s">
        <v>174</v>
      </c>
      <c r="H1705" s="26" t="s">
        <v>7591</v>
      </c>
      <c r="I1705" s="26" t="s">
        <v>174</v>
      </c>
      <c r="K1705" s="26" t="s">
        <v>7592</v>
      </c>
      <c r="L1705" s="26" t="s">
        <v>7593</v>
      </c>
      <c r="M1705" s="26" t="s">
        <v>178</v>
      </c>
      <c r="N1705" s="26" t="s">
        <v>1513</v>
      </c>
      <c r="O1705" s="26" t="s">
        <v>7594</v>
      </c>
      <c r="P1705" s="26" t="s">
        <v>7595</v>
      </c>
      <c r="Q1705" s="31" t="s">
        <v>7590</v>
      </c>
      <c r="R1705" s="31" t="s">
        <v>7590</v>
      </c>
      <c r="S1705" s="31" t="s">
        <v>7590</v>
      </c>
      <c r="T1705" s="26" t="s">
        <v>7596</v>
      </c>
      <c r="V1705" s="41">
        <v>44532</v>
      </c>
      <c r="W1705" s="47">
        <v>1248</v>
      </c>
      <c r="X1705" s="18" t="s">
        <v>7424</v>
      </c>
      <c r="Y1705" s="29"/>
      <c r="Z1705" s="45">
        <v>129.6151300502739</v>
      </c>
      <c r="AA1705" s="30"/>
    </row>
    <row r="1706" spans="1:27">
      <c r="A1706" s="26" t="s">
        <v>5393</v>
      </c>
      <c r="B1706" s="26" t="s">
        <v>5394</v>
      </c>
      <c r="C1706" s="26" t="s">
        <v>174</v>
      </c>
      <c r="D1706" s="26" t="s">
        <v>5395</v>
      </c>
      <c r="E1706" s="26" t="s">
        <v>173</v>
      </c>
      <c r="F1706" s="44">
        <v>138707.75</v>
      </c>
      <c r="G1706" s="26" t="s">
        <v>174</v>
      </c>
      <c r="H1706" s="26" t="s">
        <v>5396</v>
      </c>
      <c r="I1706" s="26" t="s">
        <v>174</v>
      </c>
      <c r="K1706" s="26" t="s">
        <v>7597</v>
      </c>
      <c r="L1706" s="26" t="s">
        <v>2689</v>
      </c>
      <c r="M1706" s="26" t="s">
        <v>178</v>
      </c>
      <c r="N1706" s="26" t="s">
        <v>7550</v>
      </c>
      <c r="O1706" s="26" t="s">
        <v>7598</v>
      </c>
      <c r="P1706" s="26" t="s">
        <v>7599</v>
      </c>
      <c r="Q1706" s="31" t="s">
        <v>7590</v>
      </c>
      <c r="R1706" s="31" t="s">
        <v>7590</v>
      </c>
      <c r="S1706" s="31" t="s">
        <v>7590</v>
      </c>
      <c r="T1706" s="26" t="s">
        <v>7600</v>
      </c>
      <c r="V1706" s="41">
        <v>44532</v>
      </c>
      <c r="W1706" s="47">
        <v>1174</v>
      </c>
      <c r="X1706" s="18" t="s">
        <v>7412</v>
      </c>
      <c r="Y1706" s="29"/>
      <c r="Z1706" s="45">
        <v>6511.0921782071318</v>
      </c>
      <c r="AA1706" s="30"/>
    </row>
    <row r="1707" spans="1:27" s="19" customFormat="1">
      <c r="A1707" s="26" t="s">
        <v>1711</v>
      </c>
      <c r="B1707" s="26" t="s">
        <v>1712</v>
      </c>
      <c r="C1707" s="26" t="s">
        <v>173</v>
      </c>
      <c r="D1707" s="26" t="s">
        <v>1713</v>
      </c>
      <c r="E1707" s="26" t="s">
        <v>173</v>
      </c>
      <c r="F1707" s="44">
        <v>2034800</v>
      </c>
      <c r="G1707" s="26" t="s">
        <v>174</v>
      </c>
      <c r="H1707" s="26" t="s">
        <v>1555</v>
      </c>
      <c r="I1707" s="26" t="s">
        <v>174</v>
      </c>
      <c r="J1707" s="26"/>
      <c r="K1707" s="26" t="s">
        <v>7601</v>
      </c>
      <c r="L1707" s="26" t="s">
        <v>177</v>
      </c>
      <c r="M1707" s="26" t="s">
        <v>178</v>
      </c>
      <c r="N1707" s="26" t="s">
        <v>451</v>
      </c>
      <c r="O1707" s="26" t="s">
        <v>7602</v>
      </c>
      <c r="P1707" s="26" t="s">
        <v>7603</v>
      </c>
      <c r="Q1707" s="31" t="s">
        <v>7590</v>
      </c>
      <c r="R1707" s="31" t="s">
        <v>7590</v>
      </c>
      <c r="S1707" s="31" t="s">
        <v>7590</v>
      </c>
      <c r="T1707" s="26" t="s">
        <v>7604</v>
      </c>
      <c r="U1707" s="25"/>
      <c r="V1707" s="41">
        <v>44532</v>
      </c>
      <c r="W1707" s="47">
        <v>508</v>
      </c>
      <c r="X1707" s="18" t="s">
        <v>143</v>
      </c>
      <c r="Y1707" s="29"/>
      <c r="Z1707" s="45">
        <v>95515.718222059499</v>
      </c>
    </row>
    <row r="1708" spans="1:27">
      <c r="A1708" s="26" t="s">
        <v>7679</v>
      </c>
      <c r="B1708" s="26" t="s">
        <v>7605</v>
      </c>
      <c r="C1708" s="26" t="s">
        <v>174</v>
      </c>
      <c r="D1708" s="26" t="s">
        <v>7606</v>
      </c>
      <c r="E1708" s="26" t="s">
        <v>173</v>
      </c>
      <c r="F1708" s="44">
        <v>256.36</v>
      </c>
      <c r="G1708" s="26" t="s">
        <v>174</v>
      </c>
      <c r="H1708" s="26" t="s">
        <v>7607</v>
      </c>
      <c r="I1708" s="26" t="s">
        <v>174</v>
      </c>
      <c r="K1708" s="26" t="s">
        <v>7608</v>
      </c>
      <c r="L1708" s="26" t="s">
        <v>177</v>
      </c>
      <c r="M1708" s="26" t="s">
        <v>178</v>
      </c>
      <c r="N1708" s="26" t="s">
        <v>558</v>
      </c>
      <c r="O1708" s="26" t="s">
        <v>7609</v>
      </c>
      <c r="P1708" s="26" t="s">
        <v>7610</v>
      </c>
      <c r="Q1708" s="31" t="s">
        <v>7590</v>
      </c>
      <c r="R1708" s="31" t="s">
        <v>7590</v>
      </c>
      <c r="S1708" s="31" t="s">
        <v>7590</v>
      </c>
      <c r="T1708" s="26" t="s">
        <v>7611</v>
      </c>
      <c r="V1708" s="41">
        <v>44532</v>
      </c>
      <c r="W1708" s="47">
        <v>1604</v>
      </c>
      <c r="X1708" s="18" t="s">
        <v>8265</v>
      </c>
      <c r="Y1708" s="29"/>
      <c r="Z1708" s="45">
        <v>12.033816357090217</v>
      </c>
      <c r="AA1708" s="30"/>
    </row>
    <row r="1709" spans="1:27">
      <c r="A1709" s="26" t="s">
        <v>7612</v>
      </c>
      <c r="B1709" s="26" t="s">
        <v>7613</v>
      </c>
      <c r="C1709" s="26" t="s">
        <v>174</v>
      </c>
      <c r="D1709" s="26" t="s">
        <v>7614</v>
      </c>
      <c r="E1709" s="26" t="s">
        <v>173</v>
      </c>
      <c r="F1709" s="44">
        <v>30000</v>
      </c>
      <c r="G1709" s="26" t="s">
        <v>174</v>
      </c>
      <c r="H1709" s="26" t="s">
        <v>7615</v>
      </c>
      <c r="I1709" s="26" t="s">
        <v>174</v>
      </c>
      <c r="K1709" s="26" t="s">
        <v>7616</v>
      </c>
      <c r="L1709" s="26" t="s">
        <v>177</v>
      </c>
      <c r="M1709" s="26" t="s">
        <v>178</v>
      </c>
      <c r="N1709" s="26" t="s">
        <v>7550</v>
      </c>
      <c r="O1709" s="26" t="s">
        <v>7617</v>
      </c>
      <c r="P1709" s="26" t="s">
        <v>7618</v>
      </c>
      <c r="Q1709" s="31" t="s">
        <v>7590</v>
      </c>
      <c r="R1709" s="31" t="s">
        <v>7590</v>
      </c>
      <c r="S1709" s="31" t="s">
        <v>7590</v>
      </c>
      <c r="T1709" s="26" t="s">
        <v>7619</v>
      </c>
      <c r="V1709" s="41">
        <v>44532</v>
      </c>
      <c r="W1709" s="47">
        <v>1763</v>
      </c>
      <c r="X1709" s="18" t="s">
        <v>7487</v>
      </c>
      <c r="Y1709" s="29"/>
      <c r="Z1709" s="45">
        <v>1408.2325273549168</v>
      </c>
      <c r="AA1709" s="30"/>
    </row>
    <row r="1710" spans="1:27">
      <c r="A1710" s="26" t="s">
        <v>7620</v>
      </c>
      <c r="B1710" s="26" t="s">
        <v>7621</v>
      </c>
      <c r="C1710" s="26" t="s">
        <v>192</v>
      </c>
      <c r="D1710" s="26" t="s">
        <v>7622</v>
      </c>
      <c r="E1710" s="26" t="s">
        <v>173</v>
      </c>
      <c r="F1710" s="44">
        <v>33804.28</v>
      </c>
      <c r="G1710" s="26" t="s">
        <v>174</v>
      </c>
      <c r="H1710" s="26" t="s">
        <v>7623</v>
      </c>
      <c r="I1710" s="26" t="s">
        <v>174</v>
      </c>
      <c r="K1710" s="26" t="s">
        <v>7624</v>
      </c>
      <c r="L1710" s="26" t="s">
        <v>363</v>
      </c>
      <c r="M1710" s="26" t="s">
        <v>178</v>
      </c>
      <c r="N1710" s="26" t="s">
        <v>179</v>
      </c>
      <c r="O1710" s="26" t="s">
        <v>7625</v>
      </c>
      <c r="P1710" s="26" t="s">
        <v>7626</v>
      </c>
      <c r="Q1710" s="31" t="s">
        <v>7590</v>
      </c>
      <c r="R1710" s="31" t="s">
        <v>7590</v>
      </c>
      <c r="S1710" s="31" t="s">
        <v>7590</v>
      </c>
      <c r="T1710" s="26" t="s">
        <v>7627</v>
      </c>
      <c r="V1710" s="41">
        <v>44532</v>
      </c>
      <c r="W1710" s="47">
        <v>1419</v>
      </c>
      <c r="X1710" s="18" t="s">
        <v>7503</v>
      </c>
      <c r="Y1710" s="29"/>
      <c r="Z1710" s="45">
        <v>1586.8095553271089</v>
      </c>
      <c r="AA1710" s="30"/>
    </row>
    <row r="1711" spans="1:27">
      <c r="A1711" s="26" t="s">
        <v>1247</v>
      </c>
      <c r="B1711" s="26" t="s">
        <v>1248</v>
      </c>
      <c r="C1711" s="26" t="s">
        <v>174</v>
      </c>
      <c r="D1711" s="26" t="s">
        <v>1249</v>
      </c>
      <c r="E1711" s="26" t="s">
        <v>173</v>
      </c>
      <c r="F1711" s="44">
        <v>10320.81</v>
      </c>
      <c r="G1711" s="26" t="s">
        <v>174</v>
      </c>
      <c r="H1711" s="26" t="s">
        <v>7628</v>
      </c>
      <c r="I1711" s="26" t="s">
        <v>174</v>
      </c>
      <c r="K1711" s="26" t="s">
        <v>7629</v>
      </c>
      <c r="L1711" s="26" t="s">
        <v>264</v>
      </c>
      <c r="M1711" s="26" t="s">
        <v>178</v>
      </c>
      <c r="N1711" s="26" t="s">
        <v>7550</v>
      </c>
      <c r="O1711" s="26" t="s">
        <v>7630</v>
      </c>
      <c r="P1711" s="26" t="s">
        <v>7631</v>
      </c>
      <c r="Q1711" s="31" t="s">
        <v>7590</v>
      </c>
      <c r="R1711" s="31" t="s">
        <v>7590</v>
      </c>
      <c r="S1711" s="31" t="s">
        <v>7590</v>
      </c>
      <c r="T1711" s="26" t="s">
        <v>7632</v>
      </c>
      <c r="V1711" s="41">
        <v>44532</v>
      </c>
      <c r="W1711" s="47">
        <v>146</v>
      </c>
      <c r="X1711" s="18" t="s">
        <v>7200</v>
      </c>
      <c r="Y1711" s="29"/>
      <c r="Z1711" s="45">
        <v>484.47001168832998</v>
      </c>
      <c r="AA1711" s="30"/>
    </row>
    <row r="1712" spans="1:27">
      <c r="A1712" s="26" t="s">
        <v>7633</v>
      </c>
      <c r="B1712" s="26" t="s">
        <v>7634</v>
      </c>
      <c r="C1712" s="26" t="s">
        <v>174</v>
      </c>
      <c r="D1712" s="26" t="s">
        <v>7635</v>
      </c>
      <c r="E1712" s="26" t="s">
        <v>173</v>
      </c>
      <c r="F1712" s="44">
        <v>4405.62</v>
      </c>
      <c r="G1712" s="26" t="s">
        <v>174</v>
      </c>
      <c r="H1712" s="26" t="s">
        <v>7636</v>
      </c>
      <c r="I1712" s="26" t="s">
        <v>174</v>
      </c>
      <c r="K1712" s="26" t="s">
        <v>7637</v>
      </c>
      <c r="L1712" s="26" t="s">
        <v>177</v>
      </c>
      <c r="M1712" s="26" t="s">
        <v>178</v>
      </c>
      <c r="N1712" s="26" t="s">
        <v>7550</v>
      </c>
      <c r="O1712" s="26" t="s">
        <v>7638</v>
      </c>
      <c r="P1712" s="26" t="s">
        <v>7639</v>
      </c>
      <c r="Q1712" s="31" t="s">
        <v>7590</v>
      </c>
      <c r="R1712" s="31" t="s">
        <v>7590</v>
      </c>
      <c r="S1712" s="31" t="s">
        <v>7590</v>
      </c>
      <c r="T1712" s="26" t="s">
        <v>7640</v>
      </c>
      <c r="V1712" s="41">
        <v>44532</v>
      </c>
      <c r="W1712" s="47">
        <v>377</v>
      </c>
      <c r="X1712" s="18" t="s">
        <v>7525</v>
      </c>
      <c r="Y1712" s="29"/>
      <c r="Z1712" s="45">
        <v>206.80457957217897</v>
      </c>
      <c r="AA1712" s="30"/>
    </row>
    <row r="1713" spans="1:27">
      <c r="A1713" s="26" t="s">
        <v>2550</v>
      </c>
      <c r="B1713" s="26" t="s">
        <v>2551</v>
      </c>
      <c r="C1713" s="26" t="s">
        <v>174</v>
      </c>
      <c r="D1713" s="26" t="s">
        <v>2552</v>
      </c>
      <c r="E1713" s="26" t="s">
        <v>173</v>
      </c>
      <c r="F1713" s="44">
        <v>30474</v>
      </c>
      <c r="G1713" s="26" t="s">
        <v>174</v>
      </c>
      <c r="H1713" s="26" t="s">
        <v>6565</v>
      </c>
      <c r="I1713" s="26" t="s">
        <v>174</v>
      </c>
      <c r="K1713" s="26" t="s">
        <v>7641</v>
      </c>
      <c r="L1713" s="26" t="s">
        <v>177</v>
      </c>
      <c r="M1713" s="26" t="s">
        <v>178</v>
      </c>
      <c r="N1713" s="26" t="s">
        <v>7550</v>
      </c>
      <c r="O1713" s="26" t="s">
        <v>7642</v>
      </c>
      <c r="P1713" s="26" t="s">
        <v>7643</v>
      </c>
      <c r="Q1713" s="31" t="s">
        <v>7590</v>
      </c>
      <c r="R1713" s="31" t="s">
        <v>7590</v>
      </c>
      <c r="S1713" s="31" t="s">
        <v>7590</v>
      </c>
      <c r="T1713" s="26" t="s">
        <v>7644</v>
      </c>
      <c r="V1713" s="41">
        <v>44532</v>
      </c>
      <c r="W1713" s="47">
        <v>388</v>
      </c>
      <c r="X1713" s="18" t="s">
        <v>7268</v>
      </c>
      <c r="Y1713" s="29"/>
      <c r="Z1713" s="45">
        <v>1430.4826012871245</v>
      </c>
      <c r="AA1713" s="30"/>
    </row>
    <row r="1714" spans="1:27">
      <c r="A1714" s="26" t="s">
        <v>286</v>
      </c>
      <c r="B1714" s="26" t="s">
        <v>287</v>
      </c>
      <c r="C1714" s="26" t="s">
        <v>174</v>
      </c>
      <c r="D1714" s="26" t="s">
        <v>288</v>
      </c>
      <c r="E1714" s="26" t="s">
        <v>173</v>
      </c>
      <c r="F1714" s="44">
        <v>548091.46</v>
      </c>
      <c r="G1714" s="26" t="s">
        <v>174</v>
      </c>
      <c r="H1714" s="26" t="s">
        <v>1691</v>
      </c>
      <c r="I1714" s="26" t="s">
        <v>174</v>
      </c>
      <c r="K1714" s="26" t="s">
        <v>7645</v>
      </c>
      <c r="L1714" s="26" t="s">
        <v>7646</v>
      </c>
      <c r="M1714" s="26" t="s">
        <v>178</v>
      </c>
      <c r="N1714" s="26" t="s">
        <v>206</v>
      </c>
      <c r="O1714" s="26" t="s">
        <v>7647</v>
      </c>
      <c r="P1714" s="26" t="s">
        <v>7648</v>
      </c>
      <c r="Q1714" s="31" t="s">
        <v>7590</v>
      </c>
      <c r="R1714" s="31" t="s">
        <v>7590</v>
      </c>
      <c r="S1714" s="31" t="s">
        <v>7590</v>
      </c>
      <c r="T1714" s="26" t="s">
        <v>7649</v>
      </c>
      <c r="V1714" s="41">
        <v>44532</v>
      </c>
      <c r="W1714" s="47">
        <v>324</v>
      </c>
      <c r="X1714" s="18" t="s">
        <v>1691</v>
      </c>
      <c r="Y1714" s="29"/>
      <c r="Z1714" s="45">
        <v>25728.007397914876</v>
      </c>
      <c r="AA1714" s="30"/>
    </row>
    <row r="1715" spans="1:27">
      <c r="A1715" s="26" t="s">
        <v>1745</v>
      </c>
      <c r="B1715" s="26" t="s">
        <v>1746</v>
      </c>
      <c r="C1715" s="26" t="s">
        <v>174</v>
      </c>
      <c r="D1715" s="26" t="s">
        <v>1747</v>
      </c>
      <c r="E1715" s="26" t="s">
        <v>173</v>
      </c>
      <c r="F1715" s="44">
        <v>867579.92</v>
      </c>
      <c r="G1715" s="26" t="s">
        <v>174</v>
      </c>
      <c r="H1715" s="26" t="s">
        <v>7650</v>
      </c>
      <c r="I1715" s="26" t="s">
        <v>174</v>
      </c>
      <c r="K1715" s="26" t="s">
        <v>7651</v>
      </c>
      <c r="L1715" s="26" t="s">
        <v>6776</v>
      </c>
      <c r="M1715" s="26" t="s">
        <v>178</v>
      </c>
      <c r="N1715" s="26" t="s">
        <v>7550</v>
      </c>
      <c r="O1715" s="26" t="s">
        <v>7652</v>
      </c>
      <c r="P1715" s="26" t="s">
        <v>7653</v>
      </c>
      <c r="Q1715" s="31" t="s">
        <v>7590</v>
      </c>
      <c r="R1715" s="31" t="s">
        <v>7590</v>
      </c>
      <c r="S1715" s="31" t="s">
        <v>7590</v>
      </c>
      <c r="T1715" s="26" t="s">
        <v>7654</v>
      </c>
      <c r="V1715" s="41">
        <v>44532</v>
      </c>
      <c r="W1715" s="47">
        <v>470</v>
      </c>
      <c r="X1715" s="18" t="s">
        <v>7281</v>
      </c>
      <c r="Y1715" s="29"/>
      <c r="Z1715" s="45">
        <v>40725.142114132555</v>
      </c>
      <c r="AA1715" s="30"/>
    </row>
    <row r="1716" spans="1:27">
      <c r="A1716" s="26" t="s">
        <v>2977</v>
      </c>
      <c r="B1716" s="26" t="s">
        <v>2978</v>
      </c>
      <c r="F1716" s="44">
        <v>7777</v>
      </c>
      <c r="Q1716" s="31" t="s">
        <v>7678</v>
      </c>
      <c r="R1716" s="31" t="s">
        <v>7678</v>
      </c>
      <c r="S1716" s="31" t="s">
        <v>7678</v>
      </c>
      <c r="V1716" s="41">
        <v>44533</v>
      </c>
      <c r="W1716" s="47">
        <v>448</v>
      </c>
      <c r="X1716" s="18" t="s">
        <v>8248</v>
      </c>
      <c r="Y1716" s="29"/>
      <c r="Z1716" s="45">
        <v>363.1108849222839</v>
      </c>
      <c r="AA1716" s="30"/>
    </row>
    <row r="1717" spans="1:27">
      <c r="A1717" s="26" t="s">
        <v>7655</v>
      </c>
      <c r="B1717" s="26" t="s">
        <v>7666</v>
      </c>
      <c r="F1717" s="44">
        <v>15300</v>
      </c>
      <c r="Q1717" s="31" t="s">
        <v>7678</v>
      </c>
      <c r="R1717" s="31" t="s">
        <v>7678</v>
      </c>
      <c r="S1717" s="31" t="s">
        <v>7678</v>
      </c>
      <c r="V1717" s="41">
        <v>44533</v>
      </c>
      <c r="W1717" s="47">
        <v>357</v>
      </c>
      <c r="X1717" s="18" t="s">
        <v>7255</v>
      </c>
      <c r="Y1717" s="29"/>
      <c r="Z1717" s="45">
        <v>714.36241986767959</v>
      </c>
      <c r="AA1717" s="30"/>
    </row>
    <row r="1718" spans="1:27">
      <c r="A1718" s="26" t="s">
        <v>5373</v>
      </c>
      <c r="B1718" s="26" t="s">
        <v>5374</v>
      </c>
      <c r="F1718" s="44">
        <v>1522.13</v>
      </c>
      <c r="Q1718" s="31" t="s">
        <v>7678</v>
      </c>
      <c r="R1718" s="31" t="s">
        <v>7678</v>
      </c>
      <c r="S1718" s="31" t="s">
        <v>7678</v>
      </c>
      <c r="V1718" s="41">
        <v>44533</v>
      </c>
      <c r="W1718" s="47">
        <v>712</v>
      </c>
      <c r="X1718" s="18" t="s">
        <v>7315</v>
      </c>
      <c r="Y1718" s="29"/>
      <c r="Z1718" s="45">
        <v>71.068788898901374</v>
      </c>
      <c r="AA1718" s="30"/>
    </row>
    <row r="1719" spans="1:27">
      <c r="A1719" s="26" t="s">
        <v>2019</v>
      </c>
      <c r="B1719" s="26" t="s">
        <v>2020</v>
      </c>
      <c r="F1719" s="44">
        <v>10311.66</v>
      </c>
      <c r="Q1719" s="31" t="s">
        <v>7678</v>
      </c>
      <c r="R1719" s="31" t="s">
        <v>7678</v>
      </c>
      <c r="S1719" s="31" t="s">
        <v>7678</v>
      </c>
      <c r="V1719" s="41">
        <v>44533</v>
      </c>
      <c r="W1719" s="47">
        <v>473</v>
      </c>
      <c r="X1719" s="18" t="s">
        <v>7232</v>
      </c>
      <c r="Y1719" s="29"/>
      <c r="Z1719" s="45">
        <v>481.45505819952655</v>
      </c>
      <c r="AA1719" s="30"/>
    </row>
    <row r="1720" spans="1:27">
      <c r="A1720" s="26" t="s">
        <v>2939</v>
      </c>
      <c r="B1720" s="26" t="s">
        <v>2940</v>
      </c>
      <c r="F1720" s="44">
        <v>2688.07</v>
      </c>
      <c r="Q1720" s="31" t="s">
        <v>7678</v>
      </c>
      <c r="R1720" s="31" t="s">
        <v>7678</v>
      </c>
      <c r="S1720" s="31" t="s">
        <v>7678</v>
      </c>
      <c r="V1720" s="41">
        <v>44533</v>
      </c>
      <c r="W1720" s="47">
        <v>359</v>
      </c>
      <c r="X1720" s="18" t="s">
        <v>7256</v>
      </c>
      <c r="Y1720" s="29"/>
      <c r="Z1720" s="45">
        <v>125.50694052115774</v>
      </c>
      <c r="AA1720" s="30"/>
    </row>
    <row r="1721" spans="1:27">
      <c r="A1721" s="26" t="s">
        <v>7656</v>
      </c>
      <c r="B1721" s="26" t="s">
        <v>7667</v>
      </c>
      <c r="F1721" s="44">
        <v>1868.16</v>
      </c>
      <c r="Q1721" s="31" t="s">
        <v>7678</v>
      </c>
      <c r="R1721" s="31" t="s">
        <v>7678</v>
      </c>
      <c r="S1721" s="31" t="s">
        <v>7678</v>
      </c>
      <c r="V1721" s="41">
        <v>44533</v>
      </c>
      <c r="W1721" s="47">
        <v>793</v>
      </c>
      <c r="X1721" s="18" t="s">
        <v>7340</v>
      </c>
      <c r="Y1721" s="29"/>
      <c r="Z1721" s="45">
        <v>87.225052176470868</v>
      </c>
      <c r="AA1721" s="30"/>
    </row>
    <row r="1722" spans="1:27">
      <c r="A1722" s="26" t="s">
        <v>3022</v>
      </c>
      <c r="B1722" s="26" t="s">
        <v>3023</v>
      </c>
      <c r="F1722" s="44">
        <v>10301.19</v>
      </c>
      <c r="Q1722" s="31" t="s">
        <v>7678</v>
      </c>
      <c r="R1722" s="31" t="s">
        <v>7678</v>
      </c>
      <c r="S1722" s="31" t="s">
        <v>7678</v>
      </c>
      <c r="V1722" s="41">
        <v>44533</v>
      </c>
      <c r="W1722" s="47">
        <v>630</v>
      </c>
      <c r="X1722" s="18" t="s">
        <v>6961</v>
      </c>
      <c r="Y1722" s="29"/>
      <c r="Z1722" s="45">
        <v>480.96621019063673</v>
      </c>
      <c r="AA1722" s="30"/>
    </row>
    <row r="1723" spans="1:27">
      <c r="A1723" s="26" t="s">
        <v>7657</v>
      </c>
      <c r="B1723" s="26" t="s">
        <v>7668</v>
      </c>
      <c r="F1723" s="44">
        <v>59547.07</v>
      </c>
      <c r="Q1723" s="31" t="s">
        <v>7678</v>
      </c>
      <c r="R1723" s="31" t="s">
        <v>7678</v>
      </c>
      <c r="S1723" s="31" t="s">
        <v>7678</v>
      </c>
      <c r="V1723" s="41">
        <v>44533</v>
      </c>
      <c r="W1723" s="47">
        <v>1482</v>
      </c>
      <c r="X1723" s="18" t="s">
        <v>7500</v>
      </c>
      <c r="Y1723" s="29"/>
      <c r="Z1723" s="45">
        <v>2780.2737922372617</v>
      </c>
      <c r="AA1723" s="30"/>
    </row>
    <row r="1724" spans="1:27">
      <c r="A1724" s="26" t="s">
        <v>7658</v>
      </c>
      <c r="B1724" s="26" t="s">
        <v>7669</v>
      </c>
      <c r="F1724" s="44">
        <v>30682.59</v>
      </c>
      <c r="Q1724" s="31" t="s">
        <v>7678</v>
      </c>
      <c r="R1724" s="31" t="s">
        <v>7678</v>
      </c>
      <c r="S1724" s="31" t="s">
        <v>7678</v>
      </c>
      <c r="V1724" s="41">
        <v>44533</v>
      </c>
      <c r="W1724" s="47">
        <v>1542</v>
      </c>
      <c r="X1724" s="18" t="s">
        <v>7497</v>
      </c>
      <c r="Y1724" s="29"/>
      <c r="Z1724" s="45">
        <v>1432.5809960920174</v>
      </c>
      <c r="AA1724" s="30"/>
    </row>
    <row r="1725" spans="1:27">
      <c r="A1725" s="26" t="s">
        <v>7659</v>
      </c>
      <c r="B1725" s="26" t="s">
        <v>7670</v>
      </c>
      <c r="F1725" s="44">
        <v>394500</v>
      </c>
      <c r="Q1725" s="31" t="s">
        <v>7678</v>
      </c>
      <c r="R1725" s="31" t="s">
        <v>7678</v>
      </c>
      <c r="S1725" s="31" t="s">
        <v>7678</v>
      </c>
      <c r="V1725" s="41">
        <v>44533</v>
      </c>
      <c r="W1725" s="47">
        <v>1898</v>
      </c>
      <c r="X1725" s="18" t="s">
        <v>8266</v>
      </c>
      <c r="Y1725" s="29"/>
      <c r="Z1725" s="45">
        <v>18419.344747568601</v>
      </c>
      <c r="AA1725" s="30"/>
    </row>
    <row r="1726" spans="1:27">
      <c r="A1726" s="26" t="s">
        <v>3836</v>
      </c>
      <c r="B1726" s="26" t="s">
        <v>3837</v>
      </c>
      <c r="F1726" s="44">
        <v>81119.23</v>
      </c>
      <c r="Q1726" s="31" t="s">
        <v>7678</v>
      </c>
      <c r="R1726" s="31" t="s">
        <v>7678</v>
      </c>
      <c r="S1726" s="31" t="s">
        <v>7678</v>
      </c>
      <c r="V1726" s="41">
        <v>44533</v>
      </c>
      <c r="W1726" s="47">
        <v>819</v>
      </c>
      <c r="X1726" s="18" t="s">
        <v>7347</v>
      </c>
      <c r="Y1726" s="29"/>
      <c r="Z1726" s="45">
        <v>3787.4855843531282</v>
      </c>
      <c r="AA1726" s="30"/>
    </row>
    <row r="1727" spans="1:27">
      <c r="A1727" s="26" t="s">
        <v>7660</v>
      </c>
      <c r="B1727" s="26" t="s">
        <v>7671</v>
      </c>
      <c r="F1727" s="44">
        <v>102067.39</v>
      </c>
      <c r="Q1727" s="31" t="s">
        <v>7678</v>
      </c>
      <c r="R1727" s="31" t="s">
        <v>7678</v>
      </c>
      <c r="S1727" s="31" t="s">
        <v>7678</v>
      </c>
      <c r="V1727" s="41">
        <v>44533</v>
      </c>
      <c r="W1727" s="47">
        <v>1585</v>
      </c>
      <c r="X1727" s="18" t="s">
        <v>8257</v>
      </c>
      <c r="Y1727" s="29"/>
      <c r="Z1727" s="45">
        <v>4765.562595423411</v>
      </c>
      <c r="AA1727" s="30"/>
    </row>
    <row r="1728" spans="1:27">
      <c r="A1728" s="26" t="s">
        <v>1763</v>
      </c>
      <c r="B1728" s="26" t="s">
        <v>1764</v>
      </c>
      <c r="F1728" s="44">
        <v>17548.36</v>
      </c>
      <c r="Q1728" s="31" t="s">
        <v>7678</v>
      </c>
      <c r="R1728" s="31" t="s">
        <v>7678</v>
      </c>
      <c r="S1728" s="31" t="s">
        <v>7678</v>
      </c>
      <c r="V1728" s="41">
        <v>44533</v>
      </c>
      <c r="W1728" s="47">
        <v>476</v>
      </c>
      <c r="X1728" s="18" t="s">
        <v>7283</v>
      </c>
      <c r="Y1728" s="29"/>
      <c r="Z1728" s="45">
        <v>819.33914472609104</v>
      </c>
      <c r="AA1728" s="30"/>
    </row>
    <row r="1729" spans="1:27">
      <c r="A1729" s="26" t="s">
        <v>4495</v>
      </c>
      <c r="B1729" s="26" t="s">
        <v>4496</v>
      </c>
      <c r="F1729" s="44">
        <v>17386.810000000001</v>
      </c>
      <c r="Q1729" s="31" t="s">
        <v>7678</v>
      </c>
      <c r="R1729" s="31" t="s">
        <v>7678</v>
      </c>
      <c r="S1729" s="31" t="s">
        <v>7678</v>
      </c>
      <c r="V1729" s="41">
        <v>44533</v>
      </c>
      <c r="W1729" s="47">
        <v>545</v>
      </c>
      <c r="X1729" s="18" t="s">
        <v>7291</v>
      </c>
      <c r="Y1729" s="29"/>
      <c r="Z1729" s="45">
        <v>811.79631799866468</v>
      </c>
      <c r="AA1729" s="30"/>
    </row>
    <row r="1730" spans="1:27">
      <c r="A1730" s="26" t="s">
        <v>2249</v>
      </c>
      <c r="B1730" s="26" t="s">
        <v>2250</v>
      </c>
      <c r="F1730" s="44">
        <v>2034800</v>
      </c>
      <c r="Q1730" s="31" t="s">
        <v>7678</v>
      </c>
      <c r="R1730" s="31" t="s">
        <v>7678</v>
      </c>
      <c r="S1730" s="31" t="s">
        <v>7678</v>
      </c>
      <c r="V1730" s="41">
        <v>44533</v>
      </c>
      <c r="W1730" s="47">
        <v>349</v>
      </c>
      <c r="X1730" s="18" t="s">
        <v>49</v>
      </c>
      <c r="Y1730" s="29"/>
      <c r="Z1730" s="45">
        <v>95005.532806977411</v>
      </c>
      <c r="AA1730" s="30"/>
    </row>
    <row r="1731" spans="1:27">
      <c r="A1731" s="26" t="s">
        <v>4623</v>
      </c>
      <c r="B1731" s="26" t="s">
        <v>4624</v>
      </c>
      <c r="F1731" s="44">
        <v>15660</v>
      </c>
      <c r="Q1731" s="31" t="s">
        <v>7678</v>
      </c>
      <c r="R1731" s="31" t="s">
        <v>7678</v>
      </c>
      <c r="S1731" s="31" t="s">
        <v>7678</v>
      </c>
      <c r="V1731" s="41">
        <v>44533</v>
      </c>
      <c r="W1731" s="47">
        <v>384</v>
      </c>
      <c r="X1731" s="18" t="s">
        <v>58</v>
      </c>
      <c r="Y1731" s="29"/>
      <c r="Z1731" s="45">
        <v>731.17094739397783</v>
      </c>
      <c r="AA1731" s="30"/>
    </row>
    <row r="1732" spans="1:27">
      <c r="A1732" s="26" t="s">
        <v>638</v>
      </c>
      <c r="B1732" s="26" t="s">
        <v>639</v>
      </c>
      <c r="F1732" s="44">
        <v>712954.31</v>
      </c>
      <c r="Q1732" s="31" t="s">
        <v>7678</v>
      </c>
      <c r="R1732" s="31" t="s">
        <v>7678</v>
      </c>
      <c r="S1732" s="31" t="s">
        <v>7678</v>
      </c>
      <c r="V1732" s="41">
        <v>44533</v>
      </c>
      <c r="W1732" s="47">
        <v>140</v>
      </c>
      <c r="X1732" s="18" t="s">
        <v>7198</v>
      </c>
      <c r="Y1732" s="29"/>
      <c r="Z1732" s="45">
        <v>33288.089290633448</v>
      </c>
      <c r="AA1732" s="30"/>
    </row>
    <row r="1733" spans="1:27">
      <c r="A1733" s="26" t="s">
        <v>1341</v>
      </c>
      <c r="B1733" s="26" t="s">
        <v>1342</v>
      </c>
      <c r="F1733" s="44">
        <v>732203.72</v>
      </c>
      <c r="Q1733" s="31" t="s">
        <v>7678</v>
      </c>
      <c r="R1733" s="31" t="s">
        <v>7678</v>
      </c>
      <c r="S1733" s="31" t="s">
        <v>7678</v>
      </c>
      <c r="V1733" s="41">
        <v>44533</v>
      </c>
      <c r="W1733" s="47">
        <v>116</v>
      </c>
      <c r="X1733" s="18" t="s">
        <v>7187</v>
      </c>
      <c r="Y1733" s="29"/>
      <c r="Z1733" s="45">
        <v>34186.851062439011</v>
      </c>
      <c r="AA1733" s="30"/>
    </row>
    <row r="1734" spans="1:27">
      <c r="A1734" s="26" t="s">
        <v>7043</v>
      </c>
      <c r="B1734" s="26" t="s">
        <v>7044</v>
      </c>
      <c r="F1734" s="44">
        <v>20000</v>
      </c>
      <c r="Q1734" s="31" t="s">
        <v>7678</v>
      </c>
      <c r="R1734" s="31" t="s">
        <v>7678</v>
      </c>
      <c r="S1734" s="31" t="s">
        <v>7678</v>
      </c>
      <c r="V1734" s="41">
        <v>44533</v>
      </c>
      <c r="W1734" s="47">
        <v>2152</v>
      </c>
      <c r="X1734" s="18" t="s">
        <v>8262</v>
      </c>
      <c r="Y1734" s="29"/>
      <c r="Z1734" s="45">
        <v>933.80708479435236</v>
      </c>
      <c r="AA1734" s="30"/>
    </row>
    <row r="1735" spans="1:27">
      <c r="A1735" s="26" t="s">
        <v>2950</v>
      </c>
      <c r="B1735" s="26" t="s">
        <v>2951</v>
      </c>
      <c r="F1735" s="44">
        <v>65865.240000000005</v>
      </c>
      <c r="Q1735" s="31" t="s">
        <v>7678</v>
      </c>
      <c r="R1735" s="31" t="s">
        <v>7678</v>
      </c>
      <c r="S1735" s="31" t="s">
        <v>7678</v>
      </c>
      <c r="V1735" s="41">
        <v>44533</v>
      </c>
      <c r="W1735" s="47">
        <v>740</v>
      </c>
      <c r="X1735" s="18" t="s">
        <v>7320</v>
      </c>
      <c r="Y1735" s="29"/>
      <c r="Z1735" s="45">
        <v>3075.2713876840185</v>
      </c>
      <c r="AA1735" s="30"/>
    </row>
    <row r="1736" spans="1:27">
      <c r="A1736" s="26" t="s">
        <v>1711</v>
      </c>
      <c r="B1736" s="26" t="s">
        <v>1712</v>
      </c>
      <c r="F1736" s="44">
        <v>340000</v>
      </c>
      <c r="Q1736" s="31" t="s">
        <v>7678</v>
      </c>
      <c r="R1736" s="31" t="s">
        <v>7678</v>
      </c>
      <c r="S1736" s="31" t="s">
        <v>7678</v>
      </c>
      <c r="V1736" s="41">
        <v>44533</v>
      </c>
      <c r="W1736" s="47">
        <v>508</v>
      </c>
      <c r="X1736" s="18" t="s">
        <v>143</v>
      </c>
      <c r="Y1736" s="29"/>
      <c r="Z1736" s="45">
        <v>15874.720441503991</v>
      </c>
      <c r="AA1736" s="30"/>
    </row>
    <row r="1737" spans="1:27">
      <c r="A1737" s="26" t="s">
        <v>7661</v>
      </c>
      <c r="B1737" s="26" t="s">
        <v>7672</v>
      </c>
      <c r="F1737" s="44">
        <v>44940.7</v>
      </c>
      <c r="Q1737" s="31" t="s">
        <v>7678</v>
      </c>
      <c r="R1737" s="31" t="s">
        <v>7678</v>
      </c>
      <c r="S1737" s="31" t="s">
        <v>7678</v>
      </c>
      <c r="V1737" s="41">
        <v>44533</v>
      </c>
      <c r="W1737" s="47">
        <v>1546</v>
      </c>
      <c r="X1737" s="18" t="s">
        <v>7496</v>
      </c>
      <c r="Y1737" s="29"/>
      <c r="Z1737" s="45">
        <v>2098.2972027808773</v>
      </c>
      <c r="AA1737" s="30"/>
    </row>
    <row r="1738" spans="1:27">
      <c r="A1738" s="26" t="s">
        <v>4764</v>
      </c>
      <c r="B1738" s="26" t="s">
        <v>4765</v>
      </c>
      <c r="F1738" s="44">
        <v>7105.07</v>
      </c>
      <c r="Q1738" s="31" t="s">
        <v>7678</v>
      </c>
      <c r="R1738" s="31" t="s">
        <v>7678</v>
      </c>
      <c r="S1738" s="31" t="s">
        <v>7678</v>
      </c>
      <c r="V1738" s="41">
        <v>44533</v>
      </c>
      <c r="W1738" s="47">
        <v>1403</v>
      </c>
      <c r="X1738" s="18" t="s">
        <v>7441</v>
      </c>
      <c r="Y1738" s="29"/>
      <c r="Z1738" s="45">
        <v>331.73823519799043</v>
      </c>
      <c r="AA1738" s="30"/>
    </row>
    <row r="1739" spans="1:27">
      <c r="A1739" s="26" t="s">
        <v>233</v>
      </c>
      <c r="B1739" s="26" t="s">
        <v>234</v>
      </c>
      <c r="F1739" s="44">
        <v>508700</v>
      </c>
      <c r="Q1739" s="31" t="s">
        <v>7678</v>
      </c>
      <c r="R1739" s="31" t="s">
        <v>7678</v>
      </c>
      <c r="S1739" s="31" t="s">
        <v>7678</v>
      </c>
      <c r="V1739" s="41">
        <v>44533</v>
      </c>
      <c r="W1739" s="47">
        <v>364</v>
      </c>
      <c r="X1739" s="18" t="s">
        <v>37</v>
      </c>
      <c r="Y1739" s="29"/>
      <c r="Z1739" s="45">
        <v>23751.383201744353</v>
      </c>
      <c r="AA1739" s="30"/>
    </row>
    <row r="1740" spans="1:27">
      <c r="A1740" s="26" t="s">
        <v>3317</v>
      </c>
      <c r="B1740" s="26" t="s">
        <v>3318</v>
      </c>
      <c r="F1740" s="44">
        <v>52200</v>
      </c>
      <c r="Q1740" s="31" t="s">
        <v>7678</v>
      </c>
      <c r="R1740" s="31" t="s">
        <v>7678</v>
      </c>
      <c r="S1740" s="31" t="s">
        <v>7678</v>
      </c>
      <c r="V1740" s="41">
        <v>44533</v>
      </c>
      <c r="W1740" s="47">
        <v>832</v>
      </c>
      <c r="X1740" s="18" t="s">
        <v>7355</v>
      </c>
      <c r="Y1740" s="29"/>
      <c r="Z1740" s="45">
        <v>2437.2364913132596</v>
      </c>
      <c r="AA1740" s="30"/>
    </row>
    <row r="1741" spans="1:27">
      <c r="A1741" s="26" t="s">
        <v>811</v>
      </c>
      <c r="B1741" s="26" t="s">
        <v>812</v>
      </c>
      <c r="F1741" s="44">
        <v>21249.98</v>
      </c>
      <c r="Q1741" s="31" t="s">
        <v>7678</v>
      </c>
      <c r="R1741" s="31" t="s">
        <v>7678</v>
      </c>
      <c r="S1741" s="31" t="s">
        <v>7678</v>
      </c>
      <c r="V1741" s="41">
        <v>44533</v>
      </c>
      <c r="W1741" s="47">
        <v>373</v>
      </c>
      <c r="X1741" s="18" t="s">
        <v>7262</v>
      </c>
      <c r="Y1741" s="29"/>
      <c r="Z1741" s="45">
        <v>992.16909378691457</v>
      </c>
      <c r="AA1741" s="30"/>
    </row>
    <row r="1742" spans="1:27">
      <c r="A1742" s="26" t="s">
        <v>2051</v>
      </c>
      <c r="B1742" s="26" t="s">
        <v>5425</v>
      </c>
      <c r="F1742" s="44">
        <v>959.75</v>
      </c>
      <c r="Q1742" s="31" t="s">
        <v>7678</v>
      </c>
      <c r="R1742" s="31" t="s">
        <v>7678</v>
      </c>
      <c r="S1742" s="31" t="s">
        <v>7678</v>
      </c>
      <c r="V1742" s="41">
        <v>44533</v>
      </c>
      <c r="W1742" s="47">
        <v>1589</v>
      </c>
      <c r="X1742" s="18" t="s">
        <v>7457</v>
      </c>
      <c r="Y1742" s="29"/>
      <c r="Z1742" s="45">
        <v>44.811067481568983</v>
      </c>
      <c r="AA1742" s="30"/>
    </row>
    <row r="1743" spans="1:27">
      <c r="A1743" s="26" t="s">
        <v>1954</v>
      </c>
      <c r="B1743" s="26" t="s">
        <v>1955</v>
      </c>
      <c r="F1743" s="44">
        <v>1159736.07</v>
      </c>
      <c r="Q1743" s="31" t="s">
        <v>7678</v>
      </c>
      <c r="R1743" s="31" t="s">
        <v>7678</v>
      </c>
      <c r="S1743" s="31" t="s">
        <v>7678</v>
      </c>
      <c r="V1743" s="41">
        <v>44533</v>
      </c>
      <c r="W1743" s="47">
        <v>456</v>
      </c>
      <c r="X1743" s="18" t="s">
        <v>7278</v>
      </c>
      <c r="Y1743" s="29"/>
      <c r="Z1743" s="45">
        <v>54148.48793287795</v>
      </c>
      <c r="AA1743" s="30"/>
    </row>
    <row r="1744" spans="1:27">
      <c r="A1744" s="26" t="s">
        <v>3763</v>
      </c>
      <c r="B1744" s="26" t="s">
        <v>3764</v>
      </c>
      <c r="F1744" s="44">
        <v>56039.92</v>
      </c>
      <c r="Q1744" s="31" t="s">
        <v>7678</v>
      </c>
      <c r="R1744" s="31" t="s">
        <v>7678</v>
      </c>
      <c r="S1744" s="31" t="s">
        <v>7678</v>
      </c>
      <c r="V1744" s="41">
        <v>44533</v>
      </c>
      <c r="W1744" s="47">
        <v>860</v>
      </c>
      <c r="X1744" s="18" t="s">
        <v>8219</v>
      </c>
      <c r="Y1744" s="29"/>
      <c r="Z1744" s="45">
        <v>2616.523716365436</v>
      </c>
      <c r="AA1744" s="30"/>
    </row>
    <row r="1745" spans="1:27">
      <c r="A1745" s="26" t="s">
        <v>3903</v>
      </c>
      <c r="B1745" s="26" t="s">
        <v>3904</v>
      </c>
      <c r="F1745" s="44">
        <v>194624.67</v>
      </c>
      <c r="Q1745" s="31" t="s">
        <v>7678</v>
      </c>
      <c r="R1745" s="31" t="s">
        <v>7678</v>
      </c>
      <c r="S1745" s="31" t="s">
        <v>7678</v>
      </c>
      <c r="V1745" s="41">
        <v>44533</v>
      </c>
      <c r="W1745" s="47">
        <v>66</v>
      </c>
      <c r="X1745" s="18" t="s">
        <v>7165</v>
      </c>
      <c r="Y1745" s="29"/>
      <c r="Z1745" s="45">
        <v>9087.0947860881424</v>
      </c>
      <c r="AA1745" s="30"/>
    </row>
    <row r="1746" spans="1:27">
      <c r="A1746" s="26" t="s">
        <v>6049</v>
      </c>
      <c r="B1746" s="26" t="s">
        <v>6050</v>
      </c>
      <c r="F1746" s="44">
        <v>11329.91</v>
      </c>
      <c r="Q1746" s="31" t="s">
        <v>7678</v>
      </c>
      <c r="R1746" s="31" t="s">
        <v>7678</v>
      </c>
      <c r="S1746" s="31" t="s">
        <v>7678</v>
      </c>
      <c r="V1746" s="41">
        <v>44533</v>
      </c>
      <c r="W1746" s="47">
        <v>1241</v>
      </c>
      <c r="X1746" s="18" t="s">
        <v>7422</v>
      </c>
      <c r="Y1746" s="29"/>
      <c r="Z1746" s="45">
        <v>528.997511404119</v>
      </c>
      <c r="AA1746" s="30"/>
    </row>
    <row r="1747" spans="1:27">
      <c r="A1747" s="26" t="s">
        <v>3786</v>
      </c>
      <c r="B1747" s="26" t="s">
        <v>3787</v>
      </c>
      <c r="F1747" s="44">
        <v>63506.96</v>
      </c>
      <c r="Q1747" s="31" t="s">
        <v>7678</v>
      </c>
      <c r="R1747" s="31" t="s">
        <v>7678</v>
      </c>
      <c r="S1747" s="31" t="s">
        <v>7678</v>
      </c>
      <c r="V1747" s="41">
        <v>44533</v>
      </c>
      <c r="W1747" s="47">
        <v>898</v>
      </c>
      <c r="X1747" s="18" t="s">
        <v>7366</v>
      </c>
      <c r="Y1747" s="29"/>
      <c r="Z1747" s="45">
        <v>2965.1624590875772</v>
      </c>
      <c r="AA1747" s="30"/>
    </row>
    <row r="1748" spans="1:27">
      <c r="A1748" s="26" t="s">
        <v>4593</v>
      </c>
      <c r="B1748" s="26" t="s">
        <v>4594</v>
      </c>
      <c r="F1748" s="44">
        <v>78500</v>
      </c>
      <c r="Q1748" s="31" t="s">
        <v>7678</v>
      </c>
      <c r="R1748" s="31" t="s">
        <v>7678</v>
      </c>
      <c r="S1748" s="31" t="s">
        <v>7678</v>
      </c>
      <c r="V1748" s="41">
        <v>44533</v>
      </c>
      <c r="W1748" s="47">
        <v>899</v>
      </c>
      <c r="X1748" s="18" t="s">
        <v>7367</v>
      </c>
      <c r="Y1748" s="29"/>
      <c r="Z1748" s="45">
        <v>3665.192807817833</v>
      </c>
      <c r="AA1748" s="30"/>
    </row>
    <row r="1749" spans="1:27">
      <c r="A1749" s="26" t="s">
        <v>4078</v>
      </c>
      <c r="B1749" s="26" t="s">
        <v>4079</v>
      </c>
      <c r="F1749" s="44">
        <v>163869.54</v>
      </c>
      <c r="Q1749" s="31" t="s">
        <v>7678</v>
      </c>
      <c r="R1749" s="31" t="s">
        <v>7678</v>
      </c>
      <c r="S1749" s="31" t="s">
        <v>7678</v>
      </c>
      <c r="V1749" s="41">
        <v>44533</v>
      </c>
      <c r="W1749" s="47">
        <v>844</v>
      </c>
      <c r="X1749" s="18" t="s">
        <v>7359</v>
      </c>
      <c r="Y1749" s="29"/>
      <c r="Z1749" s="45">
        <v>7651.1268716995755</v>
      </c>
      <c r="AA1749" s="30"/>
    </row>
    <row r="1750" spans="1:27">
      <c r="A1750" s="26" t="s">
        <v>3723</v>
      </c>
      <c r="B1750" s="26" t="s">
        <v>3724</v>
      </c>
      <c r="F1750" s="44">
        <v>27653.93</v>
      </c>
      <c r="Q1750" s="31" t="s">
        <v>7678</v>
      </c>
      <c r="R1750" s="31" t="s">
        <v>7678</v>
      </c>
      <c r="S1750" s="31" t="s">
        <v>7678</v>
      </c>
      <c r="V1750" s="41">
        <v>44533</v>
      </c>
      <c r="W1750" s="47">
        <v>845</v>
      </c>
      <c r="X1750" s="18" t="s">
        <v>7360</v>
      </c>
      <c r="Y1750" s="29"/>
      <c r="Z1750" s="45">
        <v>1291.1717878203542</v>
      </c>
      <c r="AA1750" s="30"/>
    </row>
    <row r="1751" spans="1:27">
      <c r="A1751" s="26" t="s">
        <v>7662</v>
      </c>
      <c r="B1751" s="26" t="s">
        <v>7673</v>
      </c>
      <c r="F1751" s="44">
        <v>2755.09</v>
      </c>
      <c r="Q1751" s="31" t="s">
        <v>7678</v>
      </c>
      <c r="R1751" s="31" t="s">
        <v>7678</v>
      </c>
      <c r="S1751" s="31" t="s">
        <v>7678</v>
      </c>
      <c r="V1751" s="41">
        <v>44533</v>
      </c>
      <c r="W1751" s="47">
        <v>1817</v>
      </c>
      <c r="X1751" s="18" t="s">
        <v>7481</v>
      </c>
      <c r="Y1751" s="29"/>
      <c r="Z1751" s="45">
        <v>128.63612806230361</v>
      </c>
      <c r="AA1751" s="30"/>
    </row>
    <row r="1752" spans="1:27">
      <c r="A1752" s="26" t="s">
        <v>7663</v>
      </c>
      <c r="B1752" s="26" t="s">
        <v>7674</v>
      </c>
      <c r="F1752" s="44">
        <v>82118</v>
      </c>
      <c r="Q1752" s="31" t="s">
        <v>7678</v>
      </c>
      <c r="R1752" s="31" t="s">
        <v>7678</v>
      </c>
      <c r="S1752" s="31" t="s">
        <v>7678</v>
      </c>
      <c r="V1752" s="41">
        <v>44533</v>
      </c>
      <c r="W1752" s="47">
        <v>1997</v>
      </c>
      <c r="X1752" s="18" t="s">
        <v>7474</v>
      </c>
      <c r="Y1752" s="29"/>
      <c r="Z1752" s="45">
        <v>3834.118509457131</v>
      </c>
      <c r="AA1752" s="30"/>
    </row>
    <row r="1753" spans="1:27">
      <c r="A1753" s="26" t="s">
        <v>2051</v>
      </c>
      <c r="B1753" s="26" t="s">
        <v>7675</v>
      </c>
      <c r="F1753" s="44">
        <v>27023.040000000001</v>
      </c>
      <c r="Q1753" s="31" t="s">
        <v>7678</v>
      </c>
      <c r="R1753" s="31" t="s">
        <v>7678</v>
      </c>
      <c r="S1753" s="31" t="s">
        <v>7678</v>
      </c>
      <c r="V1753" s="41">
        <v>44533</v>
      </c>
      <c r="W1753" s="47">
        <v>1304</v>
      </c>
      <c r="X1753" s="18" t="s">
        <v>8258</v>
      </c>
      <c r="Y1753" s="29"/>
      <c r="Z1753" s="45">
        <v>1261.7153102340587</v>
      </c>
      <c r="AA1753" s="30"/>
    </row>
    <row r="1754" spans="1:27">
      <c r="A1754" s="26" t="s">
        <v>5829</v>
      </c>
      <c r="B1754" s="26" t="s">
        <v>5830</v>
      </c>
      <c r="F1754" s="44">
        <v>666975.98</v>
      </c>
      <c r="Q1754" s="31" t="s">
        <v>7678</v>
      </c>
      <c r="R1754" s="31" t="s">
        <v>7678</v>
      </c>
      <c r="S1754" s="31" t="s">
        <v>7678</v>
      </c>
      <c r="V1754" s="41">
        <v>44533</v>
      </c>
      <c r="W1754" s="47">
        <v>1764</v>
      </c>
      <c r="X1754" s="18" t="s">
        <v>7464</v>
      </c>
      <c r="Y1754" s="29"/>
      <c r="Z1754" s="45">
        <v>31141.344775582813</v>
      </c>
      <c r="AA1754" s="30"/>
    </row>
    <row r="1755" spans="1:27">
      <c r="A1755" s="26" t="s">
        <v>3478</v>
      </c>
      <c r="B1755" s="26" t="s">
        <v>3479</v>
      </c>
      <c r="F1755" s="44">
        <v>15456.3</v>
      </c>
      <c r="Q1755" s="31" t="s">
        <v>7678</v>
      </c>
      <c r="R1755" s="31" t="s">
        <v>7678</v>
      </c>
      <c r="S1755" s="31" t="s">
        <v>7678</v>
      </c>
      <c r="V1755" s="41">
        <v>44533</v>
      </c>
      <c r="W1755" s="47">
        <v>789</v>
      </c>
      <c r="X1755" s="18" t="s">
        <v>7338</v>
      </c>
      <c r="Y1755" s="29"/>
      <c r="Z1755" s="45">
        <v>721.66012223534733</v>
      </c>
      <c r="AA1755" s="30"/>
    </row>
    <row r="1756" spans="1:27">
      <c r="A1756" s="26" t="s">
        <v>3976</v>
      </c>
      <c r="B1756" s="26" t="s">
        <v>3977</v>
      </c>
      <c r="F1756" s="44">
        <v>55772.480000000003</v>
      </c>
      <c r="Q1756" s="31" t="s">
        <v>7678</v>
      </c>
      <c r="R1756" s="31" t="s">
        <v>7678</v>
      </c>
      <c r="S1756" s="31" t="s">
        <v>7678</v>
      </c>
      <c r="V1756" s="41">
        <v>44533</v>
      </c>
      <c r="W1756" s="47">
        <v>702</v>
      </c>
      <c r="X1756" s="18" t="s">
        <v>7313</v>
      </c>
      <c r="Y1756" s="29"/>
      <c r="Z1756" s="45">
        <v>2604.0368480275661</v>
      </c>
      <c r="AA1756" s="30"/>
    </row>
    <row r="1757" spans="1:27">
      <c r="A1757" s="26" t="s">
        <v>2948</v>
      </c>
      <c r="B1757" s="26" t="s">
        <v>2949</v>
      </c>
      <c r="F1757" s="44">
        <v>211686.72</v>
      </c>
      <c r="Q1757" s="31" t="s">
        <v>7678</v>
      </c>
      <c r="R1757" s="31" t="s">
        <v>7678</v>
      </c>
      <c r="S1757" s="31" t="s">
        <v>7678</v>
      </c>
      <c r="V1757" s="41">
        <v>44533</v>
      </c>
      <c r="W1757" s="47">
        <v>598</v>
      </c>
      <c r="X1757" s="18" t="s">
        <v>7297</v>
      </c>
      <c r="Y1757" s="29"/>
      <c r="Z1757" s="45">
        <v>9883.7279446439152</v>
      </c>
      <c r="AA1757" s="30"/>
    </row>
    <row r="1758" spans="1:27">
      <c r="A1758" s="26" t="s">
        <v>5376</v>
      </c>
      <c r="B1758" s="26" t="s">
        <v>5377</v>
      </c>
      <c r="F1758" s="44">
        <v>1700</v>
      </c>
      <c r="Q1758" s="31" t="s">
        <v>7678</v>
      </c>
      <c r="R1758" s="31" t="s">
        <v>7678</v>
      </c>
      <c r="S1758" s="31" t="s">
        <v>7678</v>
      </c>
      <c r="V1758" s="41">
        <v>44533</v>
      </c>
      <c r="W1758" s="47">
        <v>1084</v>
      </c>
      <c r="X1758" s="18" t="s">
        <v>7402</v>
      </c>
      <c r="Y1758" s="29"/>
      <c r="Z1758" s="45">
        <v>79.373602207519951</v>
      </c>
      <c r="AA1758" s="30"/>
    </row>
    <row r="1759" spans="1:27">
      <c r="A1759" s="26" t="s">
        <v>2051</v>
      </c>
      <c r="B1759" s="26" t="s">
        <v>5471</v>
      </c>
      <c r="F1759" s="44">
        <v>528093.11</v>
      </c>
      <c r="Q1759" s="31" t="s">
        <v>7678</v>
      </c>
      <c r="R1759" s="31" t="s">
        <v>7678</v>
      </c>
      <c r="S1759" s="31" t="s">
        <v>7678</v>
      </c>
      <c r="V1759" s="41">
        <v>44533</v>
      </c>
      <c r="W1759" s="47">
        <v>1579</v>
      </c>
      <c r="X1759" s="18" t="s">
        <v>7454</v>
      </c>
      <c r="Y1759" s="29"/>
      <c r="Z1759" s="45">
        <v>24656.854377454161</v>
      </c>
      <c r="AA1759" s="30"/>
    </row>
    <row r="1760" spans="1:27">
      <c r="A1760" s="26" t="s">
        <v>4114</v>
      </c>
      <c r="B1760" s="26" t="s">
        <v>4115</v>
      </c>
      <c r="F1760" s="44">
        <v>119417.87</v>
      </c>
      <c r="Q1760" s="31" t="s">
        <v>7678</v>
      </c>
      <c r="R1760" s="31" t="s">
        <v>7678</v>
      </c>
      <c r="S1760" s="31" t="s">
        <v>7678</v>
      </c>
      <c r="V1760" s="41">
        <v>44533</v>
      </c>
      <c r="W1760" s="47">
        <v>929</v>
      </c>
      <c r="X1760" s="18" t="s">
        <v>7376</v>
      </c>
      <c r="Y1760" s="29"/>
      <c r="Z1760" s="45">
        <v>5575.6626528525467</v>
      </c>
      <c r="AA1760" s="30"/>
    </row>
    <row r="1761" spans="1:27">
      <c r="A1761" s="26" t="s">
        <v>973</v>
      </c>
      <c r="B1761" s="26" t="s">
        <v>974</v>
      </c>
      <c r="F1761" s="44">
        <v>31280.75</v>
      </c>
      <c r="Q1761" s="31" t="s">
        <v>7678</v>
      </c>
      <c r="R1761" s="31" t="s">
        <v>7678</v>
      </c>
      <c r="S1761" s="31" t="s">
        <v>7678</v>
      </c>
      <c r="V1761" s="41">
        <v>44533</v>
      </c>
      <c r="W1761" s="47">
        <v>205</v>
      </c>
      <c r="X1761" s="18" t="s">
        <v>7218</v>
      </c>
      <c r="Y1761" s="29"/>
      <c r="Z1761" s="45">
        <v>1460.5092983840468</v>
      </c>
      <c r="AA1761" s="30"/>
    </row>
    <row r="1762" spans="1:27">
      <c r="A1762" s="26" t="s">
        <v>7664</v>
      </c>
      <c r="B1762" s="26" t="s">
        <v>7676</v>
      </c>
      <c r="F1762" s="44">
        <v>18356.099999999999</v>
      </c>
      <c r="Q1762" s="31" t="s">
        <v>7678</v>
      </c>
      <c r="R1762" s="31" t="s">
        <v>7678</v>
      </c>
      <c r="S1762" s="31" t="s">
        <v>7678</v>
      </c>
      <c r="V1762" s="41">
        <v>44533</v>
      </c>
      <c r="W1762" s="47">
        <v>1637</v>
      </c>
      <c r="X1762" s="18" t="s">
        <v>7493</v>
      </c>
      <c r="Y1762" s="29"/>
      <c r="Z1762" s="45">
        <v>857.05281145968047</v>
      </c>
      <c r="AA1762" s="30"/>
    </row>
    <row r="1763" spans="1:27">
      <c r="A1763" s="26" t="s">
        <v>2601</v>
      </c>
      <c r="B1763" s="26" t="s">
        <v>2602</v>
      </c>
      <c r="F1763" s="44">
        <v>100000</v>
      </c>
      <c r="Q1763" s="31" t="s">
        <v>7678</v>
      </c>
      <c r="R1763" s="31" t="s">
        <v>7678</v>
      </c>
      <c r="S1763" s="31" t="s">
        <v>7678</v>
      </c>
      <c r="V1763" s="41">
        <v>44533</v>
      </c>
      <c r="W1763" s="47">
        <v>441</v>
      </c>
      <c r="X1763" s="18" t="s">
        <v>7277</v>
      </c>
      <c r="Y1763" s="29"/>
      <c r="Z1763" s="45">
        <v>4669.0354239717617</v>
      </c>
      <c r="AA1763" s="30"/>
    </row>
    <row r="1764" spans="1:27">
      <c r="A1764" s="26" t="s">
        <v>5378</v>
      </c>
      <c r="B1764" s="26" t="s">
        <v>5379</v>
      </c>
      <c r="F1764" s="44">
        <v>56550.44</v>
      </c>
      <c r="Q1764" s="31" t="s">
        <v>7678</v>
      </c>
      <c r="R1764" s="31" t="s">
        <v>7678</v>
      </c>
      <c r="S1764" s="31" t="s">
        <v>7678</v>
      </c>
      <c r="V1764" s="41">
        <v>44533</v>
      </c>
      <c r="W1764" s="47">
        <v>956</v>
      </c>
      <c r="X1764" s="18" t="s">
        <v>7382</v>
      </c>
      <c r="Y1764" s="29"/>
      <c r="Z1764" s="45">
        <v>2640.360076011897</v>
      </c>
      <c r="AA1764" s="30"/>
    </row>
    <row r="1765" spans="1:27">
      <c r="A1765" s="26" t="s">
        <v>7665</v>
      </c>
      <c r="B1765" s="26" t="s">
        <v>7677</v>
      </c>
      <c r="F1765" s="44">
        <v>90000</v>
      </c>
      <c r="Q1765" s="31" t="s">
        <v>7678</v>
      </c>
      <c r="R1765" s="31" t="s">
        <v>7678</v>
      </c>
      <c r="S1765" s="31" t="s">
        <v>7678</v>
      </c>
      <c r="V1765" s="41">
        <v>44533</v>
      </c>
      <c r="W1765" s="47">
        <v>1855</v>
      </c>
      <c r="X1765" s="18" t="s">
        <v>8225</v>
      </c>
      <c r="Y1765" s="29"/>
      <c r="Z1765" s="45">
        <v>4202.1318815745853</v>
      </c>
      <c r="AA1765" s="30"/>
    </row>
    <row r="1766" spans="1:27">
      <c r="A1766" s="26" t="s">
        <v>1145</v>
      </c>
      <c r="B1766" s="26" t="s">
        <v>1146</v>
      </c>
      <c r="F1766" s="44">
        <v>283923.07</v>
      </c>
      <c r="Q1766" s="31" t="s">
        <v>7678</v>
      </c>
      <c r="R1766" s="31" t="s">
        <v>7678</v>
      </c>
      <c r="S1766" s="31" t="s">
        <v>7678</v>
      </c>
      <c r="V1766" s="41">
        <v>44533</v>
      </c>
      <c r="W1766" s="47">
        <v>105</v>
      </c>
      <c r="X1766" s="18" t="s">
        <v>7183</v>
      </c>
      <c r="Y1766" s="29"/>
      <c r="Z1766" s="45">
        <v>13256.468715128141</v>
      </c>
      <c r="AA1766" s="30"/>
    </row>
    <row r="1767" spans="1:27">
      <c r="A1767" s="26" t="s">
        <v>5373</v>
      </c>
      <c r="B1767" s="26" t="s">
        <v>5374</v>
      </c>
      <c r="F1767" s="44">
        <v>600</v>
      </c>
      <c r="Q1767" s="31" t="s">
        <v>7678</v>
      </c>
      <c r="R1767" s="31" t="s">
        <v>7678</v>
      </c>
      <c r="S1767" s="31" t="s">
        <v>7678</v>
      </c>
      <c r="V1767" s="41">
        <v>44533</v>
      </c>
      <c r="W1767" s="47">
        <v>712</v>
      </c>
      <c r="X1767" s="18" t="s">
        <v>7315</v>
      </c>
      <c r="Y1767" s="29"/>
      <c r="Z1767" s="45">
        <v>28.01421254383057</v>
      </c>
      <c r="AA1767" s="30"/>
    </row>
    <row r="1768" spans="1:27">
      <c r="A1768" s="26" t="s">
        <v>3387</v>
      </c>
      <c r="B1768" s="26" t="s">
        <v>3388</v>
      </c>
      <c r="F1768" s="44">
        <v>70277.600000000006</v>
      </c>
      <c r="Q1768" s="31" t="s">
        <v>7678</v>
      </c>
      <c r="R1768" s="31" t="s">
        <v>7678</v>
      </c>
      <c r="S1768" s="31" t="s">
        <v>7678</v>
      </c>
      <c r="V1768" s="41">
        <v>44533</v>
      </c>
      <c r="W1768" s="47">
        <v>820</v>
      </c>
      <c r="X1768" s="18" t="s">
        <v>7348</v>
      </c>
      <c r="Y1768" s="29"/>
      <c r="Z1768" s="45">
        <v>3281.2860391171789</v>
      </c>
      <c r="AA1768" s="30"/>
    </row>
    <row r="1769" spans="1:27">
      <c r="A1769" s="26" t="s">
        <v>4105</v>
      </c>
      <c r="B1769" s="26" t="s">
        <v>4106</v>
      </c>
      <c r="F1769" s="44">
        <v>12422.74</v>
      </c>
      <c r="Q1769" s="31" t="s">
        <v>7678</v>
      </c>
      <c r="R1769" s="31" t="s">
        <v>7678</v>
      </c>
      <c r="S1769" s="31" t="s">
        <v>7678</v>
      </c>
      <c r="V1769" s="41">
        <v>44533</v>
      </c>
      <c r="W1769" s="47">
        <v>1087</v>
      </c>
      <c r="X1769" s="18" t="s">
        <v>6057</v>
      </c>
      <c r="Y1769" s="29"/>
      <c r="Z1769" s="45">
        <v>580.02213122790965</v>
      </c>
      <c r="AA1769" s="30"/>
    </row>
    <row r="1770" spans="1:27">
      <c r="A1770" s="26" t="s">
        <v>1481</v>
      </c>
      <c r="B1770" s="26" t="s">
        <v>1482</v>
      </c>
      <c r="F1770" s="44">
        <v>23235606.280000001</v>
      </c>
      <c r="Q1770" s="31" t="s">
        <v>7678</v>
      </c>
      <c r="R1770" s="31" t="s">
        <v>7678</v>
      </c>
      <c r="S1770" s="31" t="s">
        <v>7678</v>
      </c>
      <c r="V1770" s="41">
        <v>44533</v>
      </c>
      <c r="W1770" s="47">
        <v>366</v>
      </c>
      <c r="X1770" s="18" t="s">
        <v>7259</v>
      </c>
      <c r="Y1770" s="29"/>
      <c r="Z1770" s="45">
        <v>1084878.6881878073</v>
      </c>
      <c r="AA1770" s="30"/>
    </row>
    <row r="1771" spans="1:27">
      <c r="A1771" s="26" t="s">
        <v>6462</v>
      </c>
      <c r="B1771" s="26" t="s">
        <v>6463</v>
      </c>
      <c r="F1771" s="44">
        <v>79157.27</v>
      </c>
      <c r="Q1771" s="31" t="s">
        <v>7678</v>
      </c>
      <c r="R1771" s="31" t="s">
        <v>7678</v>
      </c>
      <c r="S1771" s="31" t="s">
        <v>7678</v>
      </c>
      <c r="V1771" s="41">
        <v>44533</v>
      </c>
      <c r="W1771" s="47">
        <v>345</v>
      </c>
      <c r="X1771" s="18" t="s">
        <v>8218</v>
      </c>
      <c r="Y1771" s="29"/>
      <c r="Z1771" s="45">
        <v>3695.8809769489721</v>
      </c>
      <c r="AA1771" s="30"/>
    </row>
    <row r="1772" spans="1:27">
      <c r="A1772" s="26" t="s">
        <v>7027</v>
      </c>
      <c r="B1772" s="26" t="s">
        <v>7028</v>
      </c>
      <c r="F1772" s="44">
        <v>179</v>
      </c>
      <c r="Q1772" s="31" t="s">
        <v>7678</v>
      </c>
      <c r="R1772" s="31" t="s">
        <v>7678</v>
      </c>
      <c r="S1772" s="31" t="s">
        <v>7678</v>
      </c>
      <c r="V1772" s="41">
        <v>44533</v>
      </c>
      <c r="W1772" s="47">
        <v>1544</v>
      </c>
      <c r="X1772" s="18" t="s">
        <v>8391</v>
      </c>
      <c r="Y1772" s="29"/>
      <c r="Z1772" s="45">
        <v>8.3575734089094542</v>
      </c>
      <c r="AA1772" s="30"/>
    </row>
    <row r="1773" spans="1:27">
      <c r="A1773" s="26" t="s">
        <v>7027</v>
      </c>
      <c r="B1773" s="26" t="s">
        <v>7028</v>
      </c>
      <c r="F1773" s="44">
        <v>641.17999999999995</v>
      </c>
      <c r="Q1773" s="31" t="s">
        <v>7678</v>
      </c>
      <c r="R1773" s="31" t="s">
        <v>7678</v>
      </c>
      <c r="S1773" s="31" t="s">
        <v>7678</v>
      </c>
      <c r="V1773" s="41">
        <v>44533</v>
      </c>
      <c r="W1773" s="47">
        <v>1544</v>
      </c>
      <c r="X1773" s="18" t="s">
        <v>8391</v>
      </c>
      <c r="Y1773" s="29"/>
      <c r="Z1773" s="45">
        <v>29.936921331422138</v>
      </c>
      <c r="AA1773" s="30"/>
    </row>
    <row r="1774" spans="1:27">
      <c r="A1774" s="26" t="s">
        <v>7027</v>
      </c>
      <c r="B1774" s="26" t="s">
        <v>7028</v>
      </c>
      <c r="F1774" s="44">
        <v>1210.3900000000001</v>
      </c>
      <c r="Q1774" s="31" t="s">
        <v>7678</v>
      </c>
      <c r="R1774" s="31" t="s">
        <v>7678</v>
      </c>
      <c r="S1774" s="31" t="s">
        <v>7678</v>
      </c>
      <c r="V1774" s="41">
        <v>44533</v>
      </c>
      <c r="W1774" s="47">
        <v>1544</v>
      </c>
      <c r="X1774" s="18" t="s">
        <v>8391</v>
      </c>
      <c r="Y1774" s="29"/>
      <c r="Z1774" s="45">
        <v>56.513537868211813</v>
      </c>
      <c r="AA1774" s="30"/>
    </row>
    <row r="1775" spans="1:27">
      <c r="A1775" s="26" t="s">
        <v>7680</v>
      </c>
      <c r="B1775" s="26" t="s">
        <v>7681</v>
      </c>
      <c r="C1775" s="26" t="s">
        <v>174</v>
      </c>
      <c r="D1775" s="26" t="s">
        <v>7682</v>
      </c>
      <c r="E1775" s="26" t="s">
        <v>173</v>
      </c>
      <c r="F1775" s="44">
        <v>21781.62</v>
      </c>
      <c r="G1775" s="26" t="s">
        <v>174</v>
      </c>
      <c r="H1775" s="26" t="s">
        <v>7685</v>
      </c>
      <c r="I1775" s="26" t="s">
        <v>174</v>
      </c>
      <c r="K1775" s="26" t="s">
        <v>7686</v>
      </c>
      <c r="L1775" s="26" t="s">
        <v>7687</v>
      </c>
      <c r="M1775" s="26" t="s">
        <v>178</v>
      </c>
      <c r="N1775" s="26" t="s">
        <v>7550</v>
      </c>
      <c r="O1775" s="26" t="s">
        <v>7688</v>
      </c>
      <c r="P1775" s="26" t="s">
        <v>7683</v>
      </c>
      <c r="Q1775" s="31" t="s">
        <v>7678</v>
      </c>
      <c r="R1775" s="31" t="s">
        <v>7678</v>
      </c>
      <c r="S1775" s="31" t="s">
        <v>7678</v>
      </c>
      <c r="T1775" s="26" t="s">
        <v>7684</v>
      </c>
      <c r="V1775" s="41">
        <v>44533</v>
      </c>
      <c r="W1775" s="47">
        <v>1622</v>
      </c>
      <c r="X1775" s="18" t="s">
        <v>7494</v>
      </c>
      <c r="Y1775" s="29"/>
      <c r="Z1775" s="45">
        <v>1016.991553714918</v>
      </c>
      <c r="AA1775" s="30"/>
    </row>
    <row r="1776" spans="1:27">
      <c r="A1776" s="26" t="s">
        <v>2936</v>
      </c>
      <c r="B1776" s="26" t="s">
        <v>2937</v>
      </c>
      <c r="C1776" s="26" t="s">
        <v>192</v>
      </c>
      <c r="D1776" s="26" t="s">
        <v>192</v>
      </c>
      <c r="E1776" s="26" t="s">
        <v>173</v>
      </c>
      <c r="F1776" s="44">
        <v>167209.01</v>
      </c>
      <c r="G1776" s="26" t="s">
        <v>174</v>
      </c>
      <c r="H1776" s="26" t="s">
        <v>7689</v>
      </c>
      <c r="I1776" s="26" t="s">
        <v>174</v>
      </c>
      <c r="K1776" s="26" t="s">
        <v>7690</v>
      </c>
      <c r="L1776" s="26" t="s">
        <v>4794</v>
      </c>
      <c r="M1776" s="26" t="s">
        <v>178</v>
      </c>
      <c r="N1776" s="26" t="s">
        <v>120</v>
      </c>
      <c r="O1776" s="26" t="s">
        <v>7691</v>
      </c>
      <c r="P1776" s="26" t="s">
        <v>7692</v>
      </c>
      <c r="Q1776" s="31" t="s">
        <v>7678</v>
      </c>
      <c r="R1776" s="31" t="s">
        <v>7678</v>
      </c>
      <c r="S1776" s="31" t="s">
        <v>7678</v>
      </c>
      <c r="T1776" s="26" t="s">
        <v>7693</v>
      </c>
      <c r="V1776" s="41">
        <v>44533</v>
      </c>
      <c r="W1776" s="47">
        <v>592</v>
      </c>
      <c r="X1776" s="18" t="s">
        <v>8246</v>
      </c>
      <c r="Y1776" s="29"/>
      <c r="Z1776" s="45">
        <v>7807.0479089724859</v>
      </c>
      <c r="AA1776" s="30"/>
    </row>
    <row r="1777" spans="1:27">
      <c r="A1777" s="26" t="s">
        <v>7753</v>
      </c>
      <c r="B1777" s="26" t="s">
        <v>7694</v>
      </c>
      <c r="C1777" s="26" t="s">
        <v>173</v>
      </c>
      <c r="D1777" s="26" t="s">
        <v>7695</v>
      </c>
      <c r="E1777" s="26" t="s">
        <v>173</v>
      </c>
      <c r="F1777" s="44">
        <v>12994.44</v>
      </c>
      <c r="G1777" s="26" t="s">
        <v>174</v>
      </c>
      <c r="H1777" s="26" t="s">
        <v>7696</v>
      </c>
      <c r="I1777" s="26" t="s">
        <v>174</v>
      </c>
      <c r="K1777" s="26" t="s">
        <v>7697</v>
      </c>
      <c r="L1777" s="26" t="s">
        <v>177</v>
      </c>
      <c r="M1777" s="26" t="s">
        <v>178</v>
      </c>
      <c r="N1777" s="26" t="s">
        <v>558</v>
      </c>
      <c r="O1777" s="26" t="s">
        <v>7698</v>
      </c>
      <c r="P1777" s="26" t="s">
        <v>7699</v>
      </c>
      <c r="Q1777" s="31" t="s">
        <v>7678</v>
      </c>
      <c r="R1777" s="31" t="s">
        <v>7678</v>
      </c>
      <c r="S1777" s="31" t="s">
        <v>7678</v>
      </c>
      <c r="T1777" s="26" t="s">
        <v>7700</v>
      </c>
      <c r="V1777" s="41">
        <v>44533</v>
      </c>
      <c r="W1777" s="47">
        <v>960</v>
      </c>
      <c r="X1777" s="18" t="s">
        <v>7516</v>
      </c>
      <c r="Y1777" s="29"/>
      <c r="Z1777" s="45">
        <v>606.71500674675622</v>
      </c>
      <c r="AA1777" s="30"/>
    </row>
    <row r="1778" spans="1:27">
      <c r="A1778" s="26" t="s">
        <v>1069</v>
      </c>
      <c r="B1778" s="26" t="s">
        <v>1070</v>
      </c>
      <c r="C1778" s="26" t="s">
        <v>192</v>
      </c>
      <c r="D1778" s="26" t="s">
        <v>1071</v>
      </c>
      <c r="E1778" s="26" t="s">
        <v>173</v>
      </c>
      <c r="F1778" s="44">
        <v>33904.36</v>
      </c>
      <c r="G1778" s="26" t="s">
        <v>174</v>
      </c>
      <c r="H1778" s="26" t="s">
        <v>7701</v>
      </c>
      <c r="I1778" s="26" t="s">
        <v>174</v>
      </c>
      <c r="K1778" s="26" t="s">
        <v>7702</v>
      </c>
      <c r="L1778" s="26" t="s">
        <v>7703</v>
      </c>
      <c r="M1778" s="26" t="s">
        <v>178</v>
      </c>
      <c r="N1778" s="26" t="s">
        <v>593</v>
      </c>
      <c r="O1778" s="26" t="s">
        <v>7704</v>
      </c>
      <c r="P1778" s="26" t="s">
        <v>7705</v>
      </c>
      <c r="Q1778" s="31" t="s">
        <v>7678</v>
      </c>
      <c r="R1778" s="31" t="s">
        <v>7678</v>
      </c>
      <c r="S1778" s="31" t="s">
        <v>7678</v>
      </c>
      <c r="T1778" s="26" t="s">
        <v>7706</v>
      </c>
      <c r="V1778" s="41">
        <v>44533</v>
      </c>
      <c r="W1778" s="47">
        <v>269</v>
      </c>
      <c r="X1778" s="18" t="s">
        <v>4902</v>
      </c>
      <c r="Y1778" s="29"/>
      <c r="Z1778" s="45">
        <v>1583.0065786709124</v>
      </c>
      <c r="AA1778" s="30"/>
    </row>
    <row r="1779" spans="1:27">
      <c r="A1779" s="26" t="s">
        <v>5950</v>
      </c>
      <c r="B1779" s="26" t="s">
        <v>5951</v>
      </c>
      <c r="C1779" s="26" t="s">
        <v>174</v>
      </c>
      <c r="D1779" s="26" t="s">
        <v>5952</v>
      </c>
      <c r="E1779" s="26" t="s">
        <v>173</v>
      </c>
      <c r="F1779" s="44">
        <v>18591.28</v>
      </c>
      <c r="G1779" s="26" t="s">
        <v>174</v>
      </c>
      <c r="H1779" s="26" t="s">
        <v>7707</v>
      </c>
      <c r="I1779" s="26" t="s">
        <v>174</v>
      </c>
      <c r="K1779" s="26" t="s">
        <v>7708</v>
      </c>
      <c r="L1779" s="26" t="s">
        <v>363</v>
      </c>
      <c r="M1779" s="26" t="s">
        <v>178</v>
      </c>
      <c r="N1779" s="26" t="s">
        <v>7550</v>
      </c>
      <c r="O1779" s="26" t="s">
        <v>7709</v>
      </c>
      <c r="P1779" s="26" t="s">
        <v>7710</v>
      </c>
      <c r="Q1779" s="31" t="s">
        <v>7678</v>
      </c>
      <c r="R1779" s="31" t="s">
        <v>7678</v>
      </c>
      <c r="S1779" s="31" t="s">
        <v>7678</v>
      </c>
      <c r="T1779" s="26" t="s">
        <v>7711</v>
      </c>
      <c r="V1779" s="41">
        <v>44533</v>
      </c>
      <c r="W1779" s="47">
        <v>1351</v>
      </c>
      <c r="X1779" s="18" t="s">
        <v>7433</v>
      </c>
      <c r="Y1779" s="29"/>
      <c r="Z1779" s="45">
        <v>868.03344896977728</v>
      </c>
      <c r="AA1779" s="30"/>
    </row>
    <row r="1780" spans="1:27">
      <c r="A1780" s="26" t="s">
        <v>7754</v>
      </c>
      <c r="B1780" s="26" t="s">
        <v>882</v>
      </c>
      <c r="C1780" s="26" t="s">
        <v>173</v>
      </c>
      <c r="D1780" s="26" t="s">
        <v>883</v>
      </c>
      <c r="E1780" s="26" t="s">
        <v>173</v>
      </c>
      <c r="F1780" s="44">
        <v>72250.94</v>
      </c>
      <c r="G1780" s="26" t="s">
        <v>174</v>
      </c>
      <c r="H1780" s="26" t="s">
        <v>7712</v>
      </c>
      <c r="I1780" s="26" t="s">
        <v>174</v>
      </c>
      <c r="K1780" s="26" t="s">
        <v>7713</v>
      </c>
      <c r="L1780" s="26" t="s">
        <v>196</v>
      </c>
      <c r="M1780" s="26" t="s">
        <v>178</v>
      </c>
      <c r="N1780" s="26" t="s">
        <v>558</v>
      </c>
      <c r="O1780" s="26" t="s">
        <v>7714</v>
      </c>
      <c r="P1780" s="26" t="s">
        <v>7715</v>
      </c>
      <c r="Q1780" s="31" t="s">
        <v>7678</v>
      </c>
      <c r="R1780" s="31" t="s">
        <v>7678</v>
      </c>
      <c r="S1780" s="31" t="s">
        <v>7678</v>
      </c>
      <c r="T1780" s="26" t="s">
        <v>7716</v>
      </c>
      <c r="V1780" s="41">
        <v>44533</v>
      </c>
      <c r="W1780" s="47">
        <v>230</v>
      </c>
      <c r="X1780" s="18" t="s">
        <v>8229</v>
      </c>
      <c r="Y1780" s="29"/>
      <c r="Z1780" s="45">
        <v>3373.4219827525831</v>
      </c>
      <c r="AA1780" s="30"/>
    </row>
    <row r="1781" spans="1:27">
      <c r="A1781" s="26" t="s">
        <v>4155</v>
      </c>
      <c r="B1781" s="26" t="s">
        <v>4156</v>
      </c>
      <c r="C1781" s="26" t="s">
        <v>192</v>
      </c>
      <c r="D1781" s="26" t="s">
        <v>4157</v>
      </c>
      <c r="E1781" s="26" t="s">
        <v>173</v>
      </c>
      <c r="F1781" s="44">
        <v>118910.54</v>
      </c>
      <c r="G1781" s="26" t="s">
        <v>174</v>
      </c>
      <c r="H1781" s="26" t="s">
        <v>6248</v>
      </c>
      <c r="I1781" s="26" t="s">
        <v>174</v>
      </c>
      <c r="K1781" s="26" t="s">
        <v>7717</v>
      </c>
      <c r="L1781" s="26" t="s">
        <v>7718</v>
      </c>
      <c r="M1781" s="26" t="s">
        <v>178</v>
      </c>
      <c r="N1781" s="26" t="s">
        <v>274</v>
      </c>
      <c r="O1781" s="26" t="s">
        <v>7719</v>
      </c>
      <c r="P1781" s="26" t="s">
        <v>7720</v>
      </c>
      <c r="Q1781" s="31" t="s">
        <v>7678</v>
      </c>
      <c r="R1781" s="31" t="s">
        <v>7678</v>
      </c>
      <c r="S1781" s="31" t="s">
        <v>7678</v>
      </c>
      <c r="T1781" s="26" t="s">
        <v>7721</v>
      </c>
      <c r="V1781" s="41">
        <v>44533</v>
      </c>
      <c r="W1781" s="47">
        <v>1050</v>
      </c>
      <c r="X1781" s="18" t="s">
        <v>7396</v>
      </c>
      <c r="Y1781" s="29"/>
      <c r="Z1781" s="45">
        <v>5551.9752354361108</v>
      </c>
      <c r="AA1781" s="30"/>
    </row>
    <row r="1782" spans="1:27">
      <c r="A1782" s="26" t="s">
        <v>1094</v>
      </c>
      <c r="B1782" s="26" t="s">
        <v>1095</v>
      </c>
      <c r="C1782" s="26" t="s">
        <v>192</v>
      </c>
      <c r="D1782" s="26" t="s">
        <v>192</v>
      </c>
      <c r="E1782" s="26" t="s">
        <v>173</v>
      </c>
      <c r="F1782" s="44">
        <v>18474.72</v>
      </c>
      <c r="G1782" s="26" t="s">
        <v>174</v>
      </c>
      <c r="H1782" s="26" t="s">
        <v>7722</v>
      </c>
      <c r="I1782" s="26" t="s">
        <v>174</v>
      </c>
      <c r="K1782" s="26" t="s">
        <v>7723</v>
      </c>
      <c r="L1782" s="26" t="s">
        <v>196</v>
      </c>
      <c r="M1782" s="26" t="s">
        <v>178</v>
      </c>
      <c r="N1782" s="26" t="s">
        <v>120</v>
      </c>
      <c r="O1782" s="26" t="s">
        <v>7724</v>
      </c>
      <c r="P1782" s="26" t="s">
        <v>7725</v>
      </c>
      <c r="Q1782" s="31" t="s">
        <v>7678</v>
      </c>
      <c r="R1782" s="31" t="s">
        <v>7678</v>
      </c>
      <c r="S1782" s="31" t="s">
        <v>7678</v>
      </c>
      <c r="T1782" s="26" t="s">
        <v>7726</v>
      </c>
      <c r="V1782" s="41">
        <v>44533</v>
      </c>
      <c r="W1782" s="47">
        <v>331</v>
      </c>
      <c r="X1782" s="18" t="s">
        <v>7249</v>
      </c>
      <c r="Y1782" s="29"/>
      <c r="Z1782" s="45">
        <v>862.59122127959586</v>
      </c>
      <c r="AA1782" s="30"/>
    </row>
    <row r="1783" spans="1:27">
      <c r="A1783" s="26" t="s">
        <v>7655</v>
      </c>
      <c r="B1783" s="26" t="s">
        <v>7666</v>
      </c>
      <c r="C1783" s="26" t="s">
        <v>529</v>
      </c>
      <c r="D1783" s="26" t="s">
        <v>7727</v>
      </c>
      <c r="E1783" s="26" t="s">
        <v>173</v>
      </c>
      <c r="F1783" s="44">
        <v>8000</v>
      </c>
      <c r="G1783" s="26" t="s">
        <v>174</v>
      </c>
      <c r="H1783" s="26" t="s">
        <v>7728</v>
      </c>
      <c r="I1783" s="26" t="s">
        <v>174</v>
      </c>
      <c r="K1783" s="26" t="s">
        <v>7729</v>
      </c>
      <c r="L1783" s="26" t="s">
        <v>196</v>
      </c>
      <c r="M1783" s="26" t="s">
        <v>178</v>
      </c>
      <c r="N1783" s="26" t="s">
        <v>451</v>
      </c>
      <c r="O1783" s="26" t="s">
        <v>7730</v>
      </c>
      <c r="P1783" s="26" t="s">
        <v>7731</v>
      </c>
      <c r="Q1783" s="31" t="s">
        <v>7678</v>
      </c>
      <c r="R1783" s="31" t="s">
        <v>7678</v>
      </c>
      <c r="S1783" s="31" t="s">
        <v>7678</v>
      </c>
      <c r="T1783" s="26" t="s">
        <v>7732</v>
      </c>
      <c r="V1783" s="41">
        <v>44533</v>
      </c>
      <c r="W1783" s="47">
        <v>357</v>
      </c>
      <c r="X1783" s="18" t="s">
        <v>7255</v>
      </c>
      <c r="Y1783" s="29"/>
      <c r="Z1783" s="45">
        <v>373.52283391774091</v>
      </c>
      <c r="AA1783" s="30"/>
    </row>
    <row r="1784" spans="1:27">
      <c r="A1784" s="26" t="s">
        <v>681</v>
      </c>
      <c r="B1784" s="26" t="s">
        <v>682</v>
      </c>
      <c r="C1784" s="26" t="s">
        <v>192</v>
      </c>
      <c r="D1784" s="26" t="s">
        <v>683</v>
      </c>
      <c r="E1784" s="26" t="s">
        <v>173</v>
      </c>
      <c r="F1784" s="44">
        <v>377015.9</v>
      </c>
      <c r="G1784" s="26" t="s">
        <v>174</v>
      </c>
      <c r="H1784" s="26" t="s">
        <v>7733</v>
      </c>
      <c r="I1784" s="26" t="s">
        <v>174</v>
      </c>
      <c r="K1784" s="26" t="s">
        <v>7734</v>
      </c>
      <c r="L1784" s="26" t="s">
        <v>177</v>
      </c>
      <c r="M1784" s="26" t="s">
        <v>178</v>
      </c>
      <c r="N1784" s="26" t="s">
        <v>686</v>
      </c>
      <c r="O1784" s="26" t="s">
        <v>7735</v>
      </c>
      <c r="P1784" s="26" t="s">
        <v>7736</v>
      </c>
      <c r="Q1784" s="31" t="s">
        <v>7678</v>
      </c>
      <c r="R1784" s="31" t="s">
        <v>7678</v>
      </c>
      <c r="S1784" s="31" t="s">
        <v>7678</v>
      </c>
      <c r="T1784" s="26" t="s">
        <v>7737</v>
      </c>
      <c r="V1784" s="41">
        <v>44533</v>
      </c>
      <c r="W1784" s="47">
        <v>295</v>
      </c>
      <c r="X1784" s="18" t="s">
        <v>681</v>
      </c>
      <c r="Y1784" s="29"/>
      <c r="Z1784" s="45">
        <v>17603.005925005953</v>
      </c>
      <c r="AA1784" s="30"/>
    </row>
    <row r="1785" spans="1:27">
      <c r="A1785" s="26" t="s">
        <v>4149</v>
      </c>
      <c r="B1785" s="26" t="s">
        <v>4150</v>
      </c>
      <c r="C1785" s="26" t="s">
        <v>174</v>
      </c>
      <c r="D1785" s="26" t="s">
        <v>4151</v>
      </c>
      <c r="E1785" s="26" t="s">
        <v>173</v>
      </c>
      <c r="F1785" s="44">
        <v>1483988.53</v>
      </c>
      <c r="G1785" s="26" t="s">
        <v>174</v>
      </c>
      <c r="H1785" s="26" t="s">
        <v>7738</v>
      </c>
      <c r="I1785" s="26" t="s">
        <v>174</v>
      </c>
      <c r="K1785" s="26" t="s">
        <v>7739</v>
      </c>
      <c r="L1785" s="26" t="s">
        <v>196</v>
      </c>
      <c r="M1785" s="26" t="s">
        <v>178</v>
      </c>
      <c r="N1785" s="26" t="s">
        <v>7550</v>
      </c>
      <c r="O1785" s="26" t="s">
        <v>7740</v>
      </c>
      <c r="P1785" s="26" t="s">
        <v>7741</v>
      </c>
      <c r="Q1785" s="31" t="s">
        <v>7678</v>
      </c>
      <c r="R1785" s="31" t="s">
        <v>7678</v>
      </c>
      <c r="S1785" s="31" t="s">
        <v>7678</v>
      </c>
      <c r="T1785" s="26" t="s">
        <v>7742</v>
      </c>
      <c r="V1785" s="41">
        <v>44533</v>
      </c>
      <c r="W1785" s="47">
        <v>1057</v>
      </c>
      <c r="X1785" s="18" t="s">
        <v>7398</v>
      </c>
      <c r="Y1785" s="29"/>
      <c r="Z1785" s="45">
        <v>69287.950153377809</v>
      </c>
      <c r="AA1785" s="30"/>
    </row>
    <row r="1786" spans="1:27">
      <c r="A1786" s="26" t="s">
        <v>700</v>
      </c>
      <c r="B1786" s="26" t="s">
        <v>701</v>
      </c>
      <c r="C1786" s="26" t="s">
        <v>173</v>
      </c>
      <c r="D1786" s="26" t="s">
        <v>702</v>
      </c>
      <c r="E1786" s="26" t="s">
        <v>173</v>
      </c>
      <c r="F1786" s="44">
        <v>55954</v>
      </c>
      <c r="G1786" s="26" t="s">
        <v>174</v>
      </c>
      <c r="H1786" s="26" t="s">
        <v>7743</v>
      </c>
      <c r="I1786" s="26" t="s">
        <v>174</v>
      </c>
      <c r="K1786" s="26" t="s">
        <v>7744</v>
      </c>
      <c r="L1786" s="26" t="s">
        <v>7745</v>
      </c>
      <c r="M1786" s="26" t="s">
        <v>178</v>
      </c>
      <c r="N1786" s="26" t="s">
        <v>274</v>
      </c>
      <c r="O1786" s="26" t="s">
        <v>7746</v>
      </c>
      <c r="P1786" s="26" t="s">
        <v>7747</v>
      </c>
      <c r="Q1786" s="31" t="s">
        <v>7678</v>
      </c>
      <c r="R1786" s="31" t="s">
        <v>7678</v>
      </c>
      <c r="S1786" s="31" t="s">
        <v>7678</v>
      </c>
      <c r="T1786" s="26" t="s">
        <v>7748</v>
      </c>
      <c r="V1786" s="41">
        <v>44533</v>
      </c>
      <c r="W1786" s="47">
        <v>183</v>
      </c>
      <c r="X1786" s="18" t="s">
        <v>7215</v>
      </c>
      <c r="Y1786" s="29"/>
      <c r="Z1786" s="45">
        <v>2612.5120811291595</v>
      </c>
      <c r="AA1786" s="30"/>
    </row>
    <row r="1787" spans="1:27">
      <c r="A1787" s="26" t="s">
        <v>4691</v>
      </c>
      <c r="B1787" s="26" t="s">
        <v>4692</v>
      </c>
      <c r="C1787" s="26" t="s">
        <v>149</v>
      </c>
      <c r="D1787" s="26" t="s">
        <v>6358</v>
      </c>
      <c r="E1787" s="26" t="s">
        <v>173</v>
      </c>
      <c r="F1787" s="44">
        <v>73401.47</v>
      </c>
      <c r="G1787" s="26" t="s">
        <v>241</v>
      </c>
      <c r="H1787" s="26" t="s">
        <v>7749</v>
      </c>
      <c r="I1787" s="26" t="s">
        <v>174</v>
      </c>
      <c r="K1787" s="26" t="s">
        <v>7750</v>
      </c>
      <c r="L1787" s="26" t="s">
        <v>241</v>
      </c>
      <c r="M1787" s="26" t="s">
        <v>178</v>
      </c>
      <c r="N1787" s="26" t="s">
        <v>178</v>
      </c>
      <c r="O1787" s="26" t="s">
        <v>7751</v>
      </c>
      <c r="P1787" s="26" t="s">
        <v>241</v>
      </c>
      <c r="Q1787" s="31" t="s">
        <v>7678</v>
      </c>
      <c r="R1787" s="31" t="s">
        <v>7678</v>
      </c>
      <c r="S1787" s="31" t="s">
        <v>7678</v>
      </c>
      <c r="T1787" s="26" t="s">
        <v>7752</v>
      </c>
      <c r="V1787" s="41">
        <v>44533</v>
      </c>
      <c r="W1787" s="47">
        <v>1405</v>
      </c>
      <c r="X1787" s="18" t="s">
        <v>8252</v>
      </c>
      <c r="Y1787" s="29"/>
      <c r="Z1787" s="45">
        <v>3427.1406360160054</v>
      </c>
      <c r="AA1787" s="30"/>
    </row>
    <row r="1788" spans="1:27">
      <c r="A1788" s="26" t="s">
        <v>7755</v>
      </c>
      <c r="B1788" s="26" t="s">
        <v>7761</v>
      </c>
      <c r="F1788" s="44">
        <v>12463</v>
      </c>
      <c r="Q1788" s="31" t="s">
        <v>7766</v>
      </c>
      <c r="R1788" s="31" t="s">
        <v>7766</v>
      </c>
      <c r="S1788" s="31" t="s">
        <v>7766</v>
      </c>
      <c r="V1788" s="41">
        <v>44536</v>
      </c>
      <c r="W1788" s="47">
        <v>1470</v>
      </c>
      <c r="X1788" s="18" t="s">
        <v>7501</v>
      </c>
      <c r="Y1788" s="29"/>
      <c r="Z1788" s="45">
        <v>587.74705607719045</v>
      </c>
      <c r="AA1788" s="30"/>
    </row>
    <row r="1789" spans="1:27">
      <c r="A1789" s="26" t="s">
        <v>1255</v>
      </c>
      <c r="B1789" s="26" t="s">
        <v>1256</v>
      </c>
      <c r="F1789" s="44">
        <v>180000</v>
      </c>
      <c r="Q1789" s="31" t="s">
        <v>7766</v>
      </c>
      <c r="R1789" s="31" t="s">
        <v>7766</v>
      </c>
      <c r="S1789" s="31" t="s">
        <v>7766</v>
      </c>
      <c r="V1789" s="41">
        <v>44536</v>
      </c>
      <c r="W1789" s="47">
        <v>55</v>
      </c>
      <c r="X1789" s="18" t="s">
        <v>7162</v>
      </c>
      <c r="Y1789" s="29"/>
      <c r="Z1789" s="45">
        <v>8488.6841124844959</v>
      </c>
      <c r="AA1789" s="30"/>
    </row>
    <row r="1790" spans="1:27">
      <c r="A1790" s="26" t="s">
        <v>7756</v>
      </c>
      <c r="B1790" s="26" t="s">
        <v>7762</v>
      </c>
      <c r="F1790" s="44">
        <v>1344.3</v>
      </c>
      <c r="Q1790" s="31" t="s">
        <v>7766</v>
      </c>
      <c r="R1790" s="31" t="s">
        <v>7766</v>
      </c>
      <c r="S1790" s="31" t="s">
        <v>7766</v>
      </c>
      <c r="V1790" s="41">
        <v>44536</v>
      </c>
      <c r="W1790" s="47">
        <v>992</v>
      </c>
      <c r="X1790" s="18" t="s">
        <v>7515</v>
      </c>
      <c r="Y1790" s="29"/>
      <c r="Z1790" s="45">
        <v>63.396322513405046</v>
      </c>
      <c r="AA1790" s="30"/>
    </row>
    <row r="1791" spans="1:27">
      <c r="A1791" s="26" t="s">
        <v>6851</v>
      </c>
      <c r="B1791" s="26" t="s">
        <v>6852</v>
      </c>
      <c r="F1791" s="44">
        <v>95123.08</v>
      </c>
      <c r="Q1791" s="31" t="s">
        <v>7766</v>
      </c>
      <c r="R1791" s="31" t="s">
        <v>7766</v>
      </c>
      <c r="S1791" s="31" t="s">
        <v>7766</v>
      </c>
      <c r="V1791" s="41">
        <v>44536</v>
      </c>
      <c r="W1791" s="47">
        <v>1736</v>
      </c>
      <c r="X1791" s="18" t="s">
        <v>7489</v>
      </c>
      <c r="Y1791" s="29"/>
      <c r="Z1791" s="45">
        <v>4485.9432107032881</v>
      </c>
      <c r="AA1791" s="30"/>
    </row>
    <row r="1792" spans="1:27">
      <c r="A1792" s="26" t="s">
        <v>614</v>
      </c>
      <c r="B1792" s="26" t="s">
        <v>615</v>
      </c>
      <c r="F1792" s="44">
        <v>145504.29999999999</v>
      </c>
      <c r="Q1792" s="31" t="s">
        <v>7766</v>
      </c>
      <c r="R1792" s="31" t="s">
        <v>7766</v>
      </c>
      <c r="S1792" s="31" t="s">
        <v>7766</v>
      </c>
      <c r="V1792" s="41">
        <v>44536</v>
      </c>
      <c r="W1792" s="47">
        <v>113</v>
      </c>
      <c r="X1792" s="18" t="s">
        <v>7186</v>
      </c>
      <c r="Y1792" s="29"/>
      <c r="Z1792" s="45">
        <v>6861.8891094898772</v>
      </c>
      <c r="AA1792" s="30"/>
    </row>
    <row r="1793" spans="1:27">
      <c r="A1793" s="26" t="s">
        <v>7757</v>
      </c>
      <c r="B1793" s="26" t="s">
        <v>7763</v>
      </c>
      <c r="F1793" s="44">
        <v>139824.98000000001</v>
      </c>
      <c r="Q1793" s="31" t="s">
        <v>7766</v>
      </c>
      <c r="R1793" s="31" t="s">
        <v>7766</v>
      </c>
      <c r="S1793" s="31" t="s">
        <v>7766</v>
      </c>
      <c r="V1793" s="41">
        <v>44536</v>
      </c>
      <c r="W1793" s="47">
        <v>1788</v>
      </c>
      <c r="X1793" s="18" t="s">
        <v>7485</v>
      </c>
      <c r="Y1793" s="29"/>
      <c r="Z1793" s="45">
        <v>6594.0560347470146</v>
      </c>
      <c r="AA1793" s="30"/>
    </row>
    <row r="1794" spans="1:27">
      <c r="A1794" s="26" t="s">
        <v>7758</v>
      </c>
      <c r="B1794" s="26" t="s">
        <v>6365</v>
      </c>
      <c r="F1794" s="44">
        <v>68049.61</v>
      </c>
      <c r="Q1794" s="31" t="s">
        <v>7766</v>
      </c>
      <c r="R1794" s="31" t="s">
        <v>7766</v>
      </c>
      <c r="S1794" s="31" t="s">
        <v>7766</v>
      </c>
      <c r="V1794" s="41">
        <v>44536</v>
      </c>
      <c r="W1794" s="47">
        <v>912</v>
      </c>
      <c r="X1794" s="18" t="s">
        <v>7372</v>
      </c>
      <c r="Y1794" s="29"/>
      <c r="Z1794" s="45">
        <v>3209.1757959320339</v>
      </c>
      <c r="AA1794" s="30"/>
    </row>
    <row r="1795" spans="1:27">
      <c r="A1795" s="26" t="s">
        <v>605</v>
      </c>
      <c r="B1795" s="26" t="s">
        <v>606</v>
      </c>
      <c r="F1795" s="44">
        <v>206510.12</v>
      </c>
      <c r="Q1795" s="31" t="s">
        <v>7766</v>
      </c>
      <c r="R1795" s="31" t="s">
        <v>7766</v>
      </c>
      <c r="S1795" s="31" t="s">
        <v>7766</v>
      </c>
      <c r="V1795" s="41">
        <v>44536</v>
      </c>
      <c r="W1795" s="47">
        <v>185</v>
      </c>
      <c r="X1795" s="18" t="s">
        <v>7216</v>
      </c>
      <c r="Y1795" s="29"/>
      <c r="Z1795" s="45">
        <v>9738.8843039514832</v>
      </c>
      <c r="AA1795" s="30"/>
    </row>
    <row r="1796" spans="1:27">
      <c r="A1796" s="26" t="s">
        <v>367</v>
      </c>
      <c r="B1796" s="26" t="s">
        <v>368</v>
      </c>
      <c r="F1796" s="44">
        <v>20651.05</v>
      </c>
      <c r="Q1796" s="31" t="s">
        <v>7766</v>
      </c>
      <c r="R1796" s="31" t="s">
        <v>7766</v>
      </c>
      <c r="S1796" s="31" t="s">
        <v>7766</v>
      </c>
      <c r="V1796" s="41">
        <v>44536</v>
      </c>
      <c r="W1796" s="47">
        <v>165</v>
      </c>
      <c r="X1796" s="18" t="s">
        <v>7211</v>
      </c>
      <c r="Y1796" s="29"/>
      <c r="Z1796" s="45">
        <v>973.89022245068315</v>
      </c>
      <c r="AA1796" s="30"/>
    </row>
    <row r="1797" spans="1:27">
      <c r="A1797" s="26" t="s">
        <v>2975</v>
      </c>
      <c r="B1797" s="26" t="s">
        <v>2976</v>
      </c>
      <c r="F1797" s="44">
        <v>1344262.91</v>
      </c>
      <c r="Q1797" s="31" t="s">
        <v>7766</v>
      </c>
      <c r="R1797" s="31" t="s">
        <v>7766</v>
      </c>
      <c r="S1797" s="31" t="s">
        <v>7766</v>
      </c>
      <c r="V1797" s="41">
        <v>44536</v>
      </c>
      <c r="W1797" s="47">
        <v>422</v>
      </c>
      <c r="X1797" s="18" t="s">
        <v>7275</v>
      </c>
      <c r="Y1797" s="29"/>
      <c r="Z1797" s="45">
        <v>63394.573372884312</v>
      </c>
      <c r="AA1797" s="30"/>
    </row>
    <row r="1798" spans="1:27">
      <c r="A1798" s="26" t="s">
        <v>3741</v>
      </c>
      <c r="B1798" s="26" t="s">
        <v>3742</v>
      </c>
      <c r="F1798" s="44">
        <v>147361</v>
      </c>
      <c r="Q1798" s="31" t="s">
        <v>7766</v>
      </c>
      <c r="R1798" s="31" t="s">
        <v>7766</v>
      </c>
      <c r="S1798" s="31" t="s">
        <v>7766</v>
      </c>
      <c r="V1798" s="41">
        <v>44536</v>
      </c>
      <c r="W1798" s="47">
        <v>762</v>
      </c>
      <c r="X1798" s="18" t="s">
        <v>7328</v>
      </c>
      <c r="Y1798" s="29"/>
      <c r="Z1798" s="45">
        <v>6949.4498861101556</v>
      </c>
      <c r="AA1798" s="30"/>
    </row>
    <row r="1799" spans="1:27">
      <c r="A1799" s="26" t="s">
        <v>4063</v>
      </c>
      <c r="B1799" s="26" t="s">
        <v>4064</v>
      </c>
      <c r="F1799" s="44">
        <v>145448.62</v>
      </c>
      <c r="Q1799" s="31" t="s">
        <v>7766</v>
      </c>
      <c r="R1799" s="31" t="s">
        <v>7766</v>
      </c>
      <c r="S1799" s="31" t="s">
        <v>7766</v>
      </c>
      <c r="V1799" s="41">
        <v>44536</v>
      </c>
      <c r="W1799" s="47">
        <v>1178</v>
      </c>
      <c r="X1799" s="18" t="s">
        <v>8253</v>
      </c>
      <c r="Y1799" s="29"/>
      <c r="Z1799" s="45">
        <v>6859.2632765377484</v>
      </c>
      <c r="AA1799" s="30"/>
    </row>
    <row r="1800" spans="1:27">
      <c r="A1800" s="26" t="s">
        <v>2979</v>
      </c>
      <c r="B1800" s="26" t="s">
        <v>2980</v>
      </c>
      <c r="F1800" s="44">
        <v>17218.560000000001</v>
      </c>
      <c r="Q1800" s="31" t="s">
        <v>7766</v>
      </c>
      <c r="R1800" s="31" t="s">
        <v>7766</v>
      </c>
      <c r="S1800" s="31" t="s">
        <v>7766</v>
      </c>
      <c r="V1800" s="41">
        <v>44536</v>
      </c>
      <c r="W1800" s="47">
        <v>781</v>
      </c>
      <c r="X1800" s="18" t="s">
        <v>7334</v>
      </c>
      <c r="Y1800" s="29"/>
      <c r="Z1800" s="45">
        <v>812.01620395478369</v>
      </c>
      <c r="AA1800" s="30"/>
    </row>
    <row r="1801" spans="1:27">
      <c r="A1801" s="26" t="s">
        <v>7759</v>
      </c>
      <c r="B1801" s="26" t="s">
        <v>7764</v>
      </c>
      <c r="F1801" s="44">
        <v>14556.73</v>
      </c>
      <c r="Q1801" s="31" t="s">
        <v>7766</v>
      </c>
      <c r="R1801" s="31" t="s">
        <v>7766</v>
      </c>
      <c r="S1801" s="31" t="s">
        <v>7766</v>
      </c>
      <c r="V1801" s="41">
        <v>44536</v>
      </c>
      <c r="W1801" s="47">
        <v>1438</v>
      </c>
      <c r="X1801" s="18" t="s">
        <v>8255</v>
      </c>
      <c r="Y1801" s="29"/>
      <c r="Z1801" s="45">
        <v>686.48601489292469</v>
      </c>
      <c r="AA1801" s="30"/>
    </row>
    <row r="1802" spans="1:27">
      <c r="A1802" s="26" t="s">
        <v>1110</v>
      </c>
      <c r="B1802" s="26" t="s">
        <v>1111</v>
      </c>
      <c r="F1802" s="44">
        <v>222638.61</v>
      </c>
      <c r="Q1802" s="31" t="s">
        <v>7766</v>
      </c>
      <c r="R1802" s="31" t="s">
        <v>7766</v>
      </c>
      <c r="S1802" s="31" t="s">
        <v>7766</v>
      </c>
      <c r="V1802" s="41">
        <v>44536</v>
      </c>
      <c r="W1802" s="47">
        <v>110</v>
      </c>
      <c r="X1802" s="18" t="s">
        <v>7185</v>
      </c>
      <c r="Y1802" s="29"/>
      <c r="Z1802" s="45">
        <v>10499.493508514621</v>
      </c>
      <c r="AA1802" s="30"/>
    </row>
    <row r="1803" spans="1:27">
      <c r="A1803" s="26" t="s">
        <v>527</v>
      </c>
      <c r="B1803" s="26" t="s">
        <v>528</v>
      </c>
      <c r="F1803" s="44">
        <v>11443.16</v>
      </c>
      <c r="Q1803" s="31" t="s">
        <v>7766</v>
      </c>
      <c r="R1803" s="31" t="s">
        <v>7766</v>
      </c>
      <c r="S1803" s="31" t="s">
        <v>7766</v>
      </c>
      <c r="V1803" s="41">
        <v>44536</v>
      </c>
      <c r="W1803" s="47">
        <v>327</v>
      </c>
      <c r="X1803" s="18" t="s">
        <v>7248</v>
      </c>
      <c r="Y1803" s="29"/>
      <c r="Z1803" s="45">
        <v>539.6520582701005</v>
      </c>
      <c r="AA1803" s="30"/>
    </row>
    <row r="1804" spans="1:27">
      <c r="A1804" s="26" t="s">
        <v>774</v>
      </c>
      <c r="B1804" s="26" t="s">
        <v>775</v>
      </c>
      <c r="F1804" s="44">
        <v>920371.28</v>
      </c>
      <c r="Q1804" s="31" t="s">
        <v>7766</v>
      </c>
      <c r="R1804" s="31" t="s">
        <v>7766</v>
      </c>
      <c r="S1804" s="31" t="s">
        <v>7766</v>
      </c>
      <c r="V1804" s="41">
        <v>44536</v>
      </c>
      <c r="W1804" s="47">
        <v>287</v>
      </c>
      <c r="X1804" s="18" t="s">
        <v>8233</v>
      </c>
      <c r="Y1804" s="29"/>
      <c r="Z1804" s="45">
        <v>43404.117011794558</v>
      </c>
      <c r="AA1804" s="30"/>
    </row>
    <row r="1805" spans="1:27">
      <c r="A1805" s="26" t="s">
        <v>651</v>
      </c>
      <c r="B1805" s="26" t="s">
        <v>652</v>
      </c>
      <c r="F1805" s="44">
        <v>22077.279999999999</v>
      </c>
      <c r="Q1805" s="31" t="s">
        <v>7766</v>
      </c>
      <c r="R1805" s="31" t="s">
        <v>7766</v>
      </c>
      <c r="S1805" s="31" t="s">
        <v>7766</v>
      </c>
      <c r="V1805" s="41">
        <v>44536</v>
      </c>
      <c r="W1805" s="47">
        <v>319</v>
      </c>
      <c r="X1805" s="18" t="s">
        <v>8231</v>
      </c>
      <c r="Y1805" s="29"/>
      <c r="Z1805" s="45">
        <v>1041.150311015954</v>
      </c>
      <c r="AA1805" s="30"/>
    </row>
    <row r="1806" spans="1:27">
      <c r="A1806" s="26" t="s">
        <v>3244</v>
      </c>
      <c r="B1806" s="26" t="s">
        <v>3245</v>
      </c>
      <c r="F1806" s="44">
        <v>3492.7</v>
      </c>
      <c r="Q1806" s="31" t="s">
        <v>7766</v>
      </c>
      <c r="R1806" s="31" t="s">
        <v>7766</v>
      </c>
      <c r="S1806" s="31" t="s">
        <v>7766</v>
      </c>
      <c r="V1806" s="41">
        <v>44536</v>
      </c>
      <c r="W1806" s="47">
        <v>623</v>
      </c>
      <c r="X1806" s="18" t="s">
        <v>7301</v>
      </c>
      <c r="Y1806" s="29"/>
      <c r="Z1806" s="45">
        <v>164.71348333152557</v>
      </c>
      <c r="AA1806" s="30"/>
    </row>
    <row r="1807" spans="1:27">
      <c r="A1807" s="26" t="s">
        <v>3572</v>
      </c>
      <c r="B1807" s="26" t="s">
        <v>3573</v>
      </c>
      <c r="F1807" s="44">
        <v>3375.97</v>
      </c>
      <c r="Q1807" s="31" t="s">
        <v>7766</v>
      </c>
      <c r="R1807" s="31" t="s">
        <v>7766</v>
      </c>
      <c r="S1807" s="31" t="s">
        <v>7766</v>
      </c>
      <c r="V1807" s="41">
        <v>44536</v>
      </c>
      <c r="W1807" s="47">
        <v>807</v>
      </c>
      <c r="X1807" s="18" t="s">
        <v>7344</v>
      </c>
      <c r="Y1807" s="29"/>
      <c r="Z1807" s="45">
        <v>159.20857168457937</v>
      </c>
      <c r="AA1807" s="30"/>
    </row>
    <row r="1808" spans="1:27">
      <c r="A1808" s="26" t="s">
        <v>6304</v>
      </c>
      <c r="B1808" s="26" t="s">
        <v>6305</v>
      </c>
      <c r="F1808" s="44">
        <v>897501.15</v>
      </c>
      <c r="Q1808" s="31" t="s">
        <v>7766</v>
      </c>
      <c r="R1808" s="31" t="s">
        <v>7766</v>
      </c>
      <c r="S1808" s="31" t="s">
        <v>7766</v>
      </c>
      <c r="V1808" s="41">
        <v>44536</v>
      </c>
      <c r="W1808" s="47">
        <v>1393</v>
      </c>
      <c r="X1808" s="18" t="s">
        <v>7440</v>
      </c>
      <c r="Y1808" s="29"/>
      <c r="Z1808" s="45">
        <v>42325.576405230917</v>
      </c>
      <c r="AA1808" s="30"/>
    </row>
    <row r="1809" spans="1:27">
      <c r="A1809" s="26" t="s">
        <v>4604</v>
      </c>
      <c r="B1809" s="26" t="s">
        <v>4605</v>
      </c>
      <c r="F1809" s="44">
        <v>19593.11</v>
      </c>
      <c r="Q1809" s="31" t="s">
        <v>7766</v>
      </c>
      <c r="R1809" s="31" t="s">
        <v>7766</v>
      </c>
      <c r="S1809" s="31" t="s">
        <v>7766</v>
      </c>
      <c r="V1809" s="41">
        <v>44536</v>
      </c>
      <c r="W1809" s="47">
        <v>715</v>
      </c>
      <c r="X1809" s="18" t="s">
        <v>7316</v>
      </c>
      <c r="Y1809" s="29"/>
      <c r="Z1809" s="45">
        <v>923.99845317311735</v>
      </c>
      <c r="AA1809" s="30"/>
    </row>
    <row r="1810" spans="1:27">
      <c r="A1810" s="26" t="s">
        <v>1891</v>
      </c>
      <c r="B1810" s="26" t="s">
        <v>1892</v>
      </c>
      <c r="F1810" s="44">
        <v>32619.57</v>
      </c>
      <c r="Q1810" s="31" t="s">
        <v>7766</v>
      </c>
      <c r="R1810" s="31" t="s">
        <v>7766</v>
      </c>
      <c r="S1810" s="31" t="s">
        <v>7766</v>
      </c>
      <c r="V1810" s="41">
        <v>44536</v>
      </c>
      <c r="W1810" s="47">
        <v>571</v>
      </c>
      <c r="X1810" s="18" t="s">
        <v>7295</v>
      </c>
      <c r="Y1810" s="29"/>
      <c r="Z1810" s="45">
        <v>1538.3179200837551</v>
      </c>
      <c r="AA1810" s="30"/>
    </row>
    <row r="1811" spans="1:27">
      <c r="A1811" s="26" t="s">
        <v>426</v>
      </c>
      <c r="B1811" s="26" t="s">
        <v>1590</v>
      </c>
      <c r="F1811" s="44">
        <v>101109.37</v>
      </c>
      <c r="Q1811" s="31" t="s">
        <v>7766</v>
      </c>
      <c r="R1811" s="31" t="s">
        <v>7766</v>
      </c>
      <c r="S1811" s="31" t="s">
        <v>7766</v>
      </c>
      <c r="V1811" s="41">
        <v>44536</v>
      </c>
      <c r="W1811" s="47">
        <v>370</v>
      </c>
      <c r="X1811" s="18" t="s">
        <v>7261</v>
      </c>
      <c r="Y1811" s="29"/>
      <c r="Z1811" s="45">
        <v>4768.2527930128699</v>
      </c>
      <c r="AA1811" s="30"/>
    </row>
    <row r="1812" spans="1:27">
      <c r="A1812" s="26" t="s">
        <v>5925</v>
      </c>
      <c r="B1812" s="26" t="s">
        <v>5926</v>
      </c>
      <c r="F1812" s="44">
        <v>1266540.98</v>
      </c>
      <c r="Q1812" s="31" t="s">
        <v>7766</v>
      </c>
      <c r="R1812" s="31" t="s">
        <v>7766</v>
      </c>
      <c r="S1812" s="31" t="s">
        <v>7766</v>
      </c>
      <c r="V1812" s="41">
        <v>44536</v>
      </c>
      <c r="W1812" s="47">
        <v>1373</v>
      </c>
      <c r="X1812" s="18" t="s">
        <v>7436</v>
      </c>
      <c r="Y1812" s="29"/>
      <c r="Z1812" s="45">
        <v>59729.257192980804</v>
      </c>
      <c r="AA1812" s="30"/>
    </row>
    <row r="1813" spans="1:27">
      <c r="A1813" s="26" t="s">
        <v>5443</v>
      </c>
      <c r="B1813" s="26" t="s">
        <v>5444</v>
      </c>
      <c r="F1813" s="44">
        <v>13109.59</v>
      </c>
      <c r="Q1813" s="31" t="s">
        <v>7766</v>
      </c>
      <c r="R1813" s="31" t="s">
        <v>7766</v>
      </c>
      <c r="S1813" s="31" t="s">
        <v>7766</v>
      </c>
      <c r="V1813" s="41">
        <v>44536</v>
      </c>
      <c r="W1813" s="47">
        <v>1364</v>
      </c>
      <c r="X1813" s="18" t="s">
        <v>7435</v>
      </c>
      <c r="Y1813" s="29"/>
      <c r="Z1813" s="45">
        <v>618.23982418992023</v>
      </c>
      <c r="AA1813" s="30"/>
    </row>
    <row r="1814" spans="1:27">
      <c r="A1814" s="26" t="s">
        <v>342</v>
      </c>
      <c r="B1814" s="26" t="s">
        <v>343</v>
      </c>
      <c r="F1814" s="44">
        <v>21723.27</v>
      </c>
      <c r="Q1814" s="31" t="s">
        <v>7766</v>
      </c>
      <c r="R1814" s="31" t="s">
        <v>7766</v>
      </c>
      <c r="S1814" s="31" t="s">
        <v>7766</v>
      </c>
      <c r="V1814" s="41">
        <v>44536</v>
      </c>
      <c r="W1814" s="47">
        <v>292</v>
      </c>
      <c r="X1814" s="18" t="s">
        <v>7240</v>
      </c>
      <c r="Y1814" s="29"/>
      <c r="Z1814" s="45">
        <v>1024.4554273345061</v>
      </c>
      <c r="AA1814" s="30"/>
    </row>
    <row r="1815" spans="1:27">
      <c r="A1815" s="26" t="s">
        <v>3671</v>
      </c>
      <c r="B1815" s="26" t="s">
        <v>3672</v>
      </c>
      <c r="F1815" s="44">
        <v>48860.18</v>
      </c>
      <c r="Q1815" s="31" t="s">
        <v>7766</v>
      </c>
      <c r="R1815" s="31" t="s">
        <v>7766</v>
      </c>
      <c r="S1815" s="31" t="s">
        <v>7766</v>
      </c>
      <c r="V1815" s="41">
        <v>44536</v>
      </c>
      <c r="W1815" s="47">
        <v>831</v>
      </c>
      <c r="X1815" s="18" t="s">
        <v>7354</v>
      </c>
      <c r="Y1815" s="29"/>
      <c r="Z1815" s="45">
        <v>2304.2146316618487</v>
      </c>
      <c r="AA1815" s="30"/>
    </row>
    <row r="1816" spans="1:27">
      <c r="A1816" s="26" t="s">
        <v>6406</v>
      </c>
      <c r="B1816" s="26" t="s">
        <v>6407</v>
      </c>
      <c r="F1816" s="44">
        <v>5780.1</v>
      </c>
      <c r="Q1816" s="31" t="s">
        <v>7766</v>
      </c>
      <c r="R1816" s="31" t="s">
        <v>7766</v>
      </c>
      <c r="S1816" s="31" t="s">
        <v>7766</v>
      </c>
      <c r="V1816" s="41">
        <v>44536</v>
      </c>
      <c r="W1816" s="47">
        <v>1093</v>
      </c>
      <c r="X1816" s="18" t="s">
        <v>7405</v>
      </c>
      <c r="Y1816" s="29"/>
      <c r="Z1816" s="45">
        <v>272.58579465873134</v>
      </c>
      <c r="AA1816" s="30"/>
    </row>
    <row r="1817" spans="1:27">
      <c r="A1817" s="26" t="s">
        <v>787</v>
      </c>
      <c r="B1817" s="26" t="s">
        <v>788</v>
      </c>
      <c r="F1817" s="44">
        <v>153412.88</v>
      </c>
      <c r="Q1817" s="31" t="s">
        <v>7766</v>
      </c>
      <c r="R1817" s="31" t="s">
        <v>7766</v>
      </c>
      <c r="S1817" s="31" t="s">
        <v>7766</v>
      </c>
      <c r="V1817" s="41">
        <v>44536</v>
      </c>
      <c r="W1817" s="47">
        <v>81</v>
      </c>
      <c r="X1817" s="18" t="s">
        <v>7171</v>
      </c>
      <c r="Y1817" s="29"/>
      <c r="Z1817" s="45">
        <v>7234.8526505916143</v>
      </c>
      <c r="AA1817" s="30"/>
    </row>
    <row r="1818" spans="1:27">
      <c r="A1818" s="26" t="s">
        <v>1128</v>
      </c>
      <c r="B1818" s="26" t="s">
        <v>1129</v>
      </c>
      <c r="F1818" s="44">
        <v>13648.3</v>
      </c>
      <c r="Q1818" s="31" t="s">
        <v>7766</v>
      </c>
      <c r="R1818" s="31" t="s">
        <v>7766</v>
      </c>
      <c r="S1818" s="31" t="s">
        <v>7766</v>
      </c>
      <c r="V1818" s="41">
        <v>44536</v>
      </c>
      <c r="W1818" s="47">
        <v>243</v>
      </c>
      <c r="X1818" s="18" t="s">
        <v>7227</v>
      </c>
      <c r="Y1818" s="29"/>
      <c r="Z1818" s="45">
        <v>643.64504095790085</v>
      </c>
      <c r="AA1818" s="30"/>
    </row>
    <row r="1819" spans="1:27">
      <c r="A1819" s="26" t="s">
        <v>5757</v>
      </c>
      <c r="B1819" s="26" t="s">
        <v>5758</v>
      </c>
      <c r="F1819" s="44">
        <v>20159.71</v>
      </c>
      <c r="Q1819" s="31" t="s">
        <v>7766</v>
      </c>
      <c r="R1819" s="31" t="s">
        <v>7766</v>
      </c>
      <c r="S1819" s="31" t="s">
        <v>7766</v>
      </c>
      <c r="V1819" s="41">
        <v>44536</v>
      </c>
      <c r="W1819" s="47">
        <v>1207</v>
      </c>
      <c r="X1819" s="18" t="s">
        <v>7417</v>
      </c>
      <c r="Y1819" s="29"/>
      <c r="Z1819" s="45">
        <v>950.71894438497122</v>
      </c>
      <c r="AA1819" s="30"/>
    </row>
    <row r="1820" spans="1:27">
      <c r="A1820" s="26" t="s">
        <v>3819</v>
      </c>
      <c r="B1820" s="26" t="s">
        <v>3820</v>
      </c>
      <c r="F1820" s="44">
        <v>18138.48</v>
      </c>
      <c r="Q1820" s="31" t="s">
        <v>7766</v>
      </c>
      <c r="R1820" s="31" t="s">
        <v>7766</v>
      </c>
      <c r="S1820" s="31" t="s">
        <v>7766</v>
      </c>
      <c r="V1820" s="41">
        <v>44536</v>
      </c>
      <c r="W1820" s="47">
        <v>846</v>
      </c>
      <c r="X1820" s="18" t="s">
        <v>7361</v>
      </c>
      <c r="Y1820" s="29"/>
      <c r="Z1820" s="45">
        <v>855.39903889232107</v>
      </c>
      <c r="AA1820" s="30"/>
    </row>
    <row r="1821" spans="1:27">
      <c r="A1821" s="26" t="s">
        <v>497</v>
      </c>
      <c r="B1821" s="26" t="s">
        <v>498</v>
      </c>
      <c r="F1821" s="44">
        <v>31166.67</v>
      </c>
      <c r="Q1821" s="31" t="s">
        <v>7766</v>
      </c>
      <c r="R1821" s="31" t="s">
        <v>7766</v>
      </c>
      <c r="S1821" s="31" t="s">
        <v>7766</v>
      </c>
      <c r="V1821" s="41">
        <v>44536</v>
      </c>
      <c r="W1821" s="47">
        <v>342</v>
      </c>
      <c r="X1821" s="18" t="s">
        <v>7252</v>
      </c>
      <c r="Y1821" s="29"/>
      <c r="Z1821" s="45">
        <v>1469.8000914891509</v>
      </c>
      <c r="AA1821" s="30"/>
    </row>
    <row r="1822" spans="1:27">
      <c r="A1822" s="26" t="s">
        <v>2804</v>
      </c>
      <c r="B1822" s="26" t="s">
        <v>2805</v>
      </c>
      <c r="F1822" s="44">
        <v>331296</v>
      </c>
      <c r="Q1822" s="31" t="s">
        <v>7766</v>
      </c>
      <c r="R1822" s="31" t="s">
        <v>7766</v>
      </c>
      <c r="S1822" s="31" t="s">
        <v>7766</v>
      </c>
      <c r="V1822" s="41">
        <v>44536</v>
      </c>
      <c r="W1822" s="47">
        <v>827</v>
      </c>
      <c r="X1822" s="18" t="s">
        <v>7352</v>
      </c>
      <c r="Y1822" s="29"/>
      <c r="Z1822" s="45">
        <v>15623.706065164799</v>
      </c>
      <c r="AA1822" s="30"/>
    </row>
    <row r="1823" spans="1:27">
      <c r="A1823" s="26" t="s">
        <v>3037</v>
      </c>
      <c r="B1823" s="26" t="s">
        <v>3038</v>
      </c>
      <c r="F1823" s="44">
        <v>7927.19</v>
      </c>
      <c r="Q1823" s="31" t="s">
        <v>7766</v>
      </c>
      <c r="R1823" s="31" t="s">
        <v>7766</v>
      </c>
      <c r="S1823" s="31" t="s">
        <v>7766</v>
      </c>
      <c r="V1823" s="41">
        <v>44536</v>
      </c>
      <c r="W1823" s="47">
        <v>253</v>
      </c>
      <c r="X1823" s="18" t="s">
        <v>7231</v>
      </c>
      <c r="Y1823" s="29"/>
      <c r="Z1823" s="45">
        <v>373.84117672025542</v>
      </c>
      <c r="AA1823" s="30"/>
    </row>
    <row r="1824" spans="1:27">
      <c r="A1824" s="26" t="s">
        <v>489</v>
      </c>
      <c r="B1824" s="26" t="s">
        <v>490</v>
      </c>
      <c r="F1824" s="44">
        <v>5915</v>
      </c>
      <c r="Q1824" s="31" t="s">
        <v>7766</v>
      </c>
      <c r="R1824" s="31" t="s">
        <v>7766</v>
      </c>
      <c r="S1824" s="31" t="s">
        <v>7766</v>
      </c>
      <c r="V1824" s="41">
        <v>44536</v>
      </c>
      <c r="W1824" s="47">
        <v>299</v>
      </c>
      <c r="X1824" s="18" t="s">
        <v>7243</v>
      </c>
      <c r="Y1824" s="29"/>
      <c r="Z1824" s="45">
        <v>278.94759180747667</v>
      </c>
      <c r="AA1824" s="30"/>
    </row>
    <row r="1825" spans="1:27">
      <c r="A1825" s="26" t="s">
        <v>5406</v>
      </c>
      <c r="B1825" s="26" t="s">
        <v>5407</v>
      </c>
      <c r="F1825" s="44">
        <v>44310.15</v>
      </c>
      <c r="Q1825" s="31" t="s">
        <v>7766</v>
      </c>
      <c r="R1825" s="31" t="s">
        <v>7766</v>
      </c>
      <c r="S1825" s="31" t="s">
        <v>7766</v>
      </c>
      <c r="V1825" s="41">
        <v>44536</v>
      </c>
      <c r="W1825" s="47">
        <v>1653</v>
      </c>
      <c r="X1825" s="18" t="s">
        <v>8392</v>
      </c>
      <c r="Y1825" s="29"/>
      <c r="Z1825" s="45">
        <v>2089.6381462600275</v>
      </c>
      <c r="AA1825" s="30"/>
    </row>
    <row r="1826" spans="1:27">
      <c r="A1826" s="26" t="s">
        <v>905</v>
      </c>
      <c r="B1826" s="26" t="s">
        <v>906</v>
      </c>
      <c r="F1826" s="44">
        <v>1403013.07</v>
      </c>
      <c r="Q1826" s="31" t="s">
        <v>7766</v>
      </c>
      <c r="R1826" s="31" t="s">
        <v>7766</v>
      </c>
      <c r="S1826" s="31" t="s">
        <v>7766</v>
      </c>
      <c r="V1826" s="41">
        <v>44536</v>
      </c>
      <c r="W1826" s="47">
        <v>411</v>
      </c>
      <c r="X1826" s="18" t="s">
        <v>8241</v>
      </c>
      <c r="Y1826" s="29"/>
      <c r="Z1826" s="45">
        <v>66165.193093983893</v>
      </c>
      <c r="AA1826" s="30"/>
    </row>
    <row r="1827" spans="1:27">
      <c r="A1827" s="26" t="s">
        <v>2779</v>
      </c>
      <c r="B1827" s="26" t="s">
        <v>2780</v>
      </c>
      <c r="F1827" s="44">
        <v>934.46</v>
      </c>
      <c r="Q1827" s="31" t="s">
        <v>7766</v>
      </c>
      <c r="R1827" s="31" t="s">
        <v>7766</v>
      </c>
      <c r="S1827" s="31" t="s">
        <v>7766</v>
      </c>
      <c r="V1827" s="41">
        <v>44536</v>
      </c>
      <c r="W1827" s="47">
        <v>83</v>
      </c>
      <c r="X1827" s="18" t="s">
        <v>7172</v>
      </c>
      <c r="Y1827" s="29"/>
      <c r="Z1827" s="45">
        <v>44.068531976401459</v>
      </c>
      <c r="AA1827" s="30"/>
    </row>
    <row r="1828" spans="1:27">
      <c r="A1828" s="26" t="s">
        <v>2375</v>
      </c>
      <c r="B1828" s="26" t="s">
        <v>2376</v>
      </c>
      <c r="F1828" s="44">
        <v>21800</v>
      </c>
      <c r="Q1828" s="31" t="s">
        <v>7766</v>
      </c>
      <c r="R1828" s="31" t="s">
        <v>7766</v>
      </c>
      <c r="S1828" s="31" t="s">
        <v>7766</v>
      </c>
      <c r="V1828" s="41">
        <v>44536</v>
      </c>
      <c r="W1828" s="47">
        <v>383</v>
      </c>
      <c r="X1828" s="18" t="s">
        <v>7266</v>
      </c>
      <c r="Y1828" s="29"/>
      <c r="Z1828" s="45">
        <v>1028.0739647342334</v>
      </c>
      <c r="AA1828" s="30"/>
    </row>
    <row r="1829" spans="1:27">
      <c r="A1829" s="26" t="s">
        <v>7760</v>
      </c>
      <c r="B1829" s="26" t="s">
        <v>7765</v>
      </c>
      <c r="F1829" s="44">
        <v>18485.86</v>
      </c>
      <c r="Q1829" s="31" t="s">
        <v>7766</v>
      </c>
      <c r="R1829" s="31" t="s">
        <v>7766</v>
      </c>
      <c r="S1829" s="31" t="s">
        <v>7766</v>
      </c>
      <c r="V1829" s="41">
        <v>44536</v>
      </c>
      <c r="W1829" s="47">
        <v>1203</v>
      </c>
      <c r="X1829" s="18" t="s">
        <v>7507</v>
      </c>
      <c r="Y1829" s="29"/>
      <c r="Z1829" s="45">
        <v>871.78125604229263</v>
      </c>
      <c r="AA1829" s="30"/>
    </row>
    <row r="1830" spans="1:27">
      <c r="A1830" s="26" t="s">
        <v>2962</v>
      </c>
      <c r="B1830" s="26" t="s">
        <v>2963</v>
      </c>
      <c r="F1830" s="44">
        <v>6774</v>
      </c>
      <c r="Q1830" s="31" t="s">
        <v>7766</v>
      </c>
      <c r="R1830" s="31" t="s">
        <v>7766</v>
      </c>
      <c r="S1830" s="31" t="s">
        <v>7766</v>
      </c>
      <c r="V1830" s="41">
        <v>44536</v>
      </c>
      <c r="W1830" s="47">
        <v>355</v>
      </c>
      <c r="X1830" s="18" t="s">
        <v>7254</v>
      </c>
      <c r="Y1830" s="29"/>
      <c r="Z1830" s="45">
        <v>319.45747876649989</v>
      </c>
      <c r="AA1830" s="30"/>
    </row>
    <row r="1831" spans="1:27">
      <c r="A1831" s="26" t="s">
        <v>446</v>
      </c>
      <c r="B1831" s="26" t="s">
        <v>447</v>
      </c>
      <c r="F1831" s="44">
        <v>6599.71</v>
      </c>
      <c r="Q1831" s="31" t="s">
        <v>7766</v>
      </c>
      <c r="R1831" s="31" t="s">
        <v>7766</v>
      </c>
      <c r="S1831" s="31" t="s">
        <v>7766</v>
      </c>
      <c r="V1831" s="41">
        <v>44536</v>
      </c>
      <c r="W1831" s="47">
        <v>157</v>
      </c>
      <c r="X1831" s="18" t="s">
        <v>7206</v>
      </c>
      <c r="Y1831" s="29"/>
      <c r="Z1831" s="45">
        <v>311.23807457780589</v>
      </c>
      <c r="AA1831" s="30"/>
    </row>
    <row r="1832" spans="1:27">
      <c r="A1832" s="26" t="s">
        <v>455</v>
      </c>
      <c r="B1832" s="26" t="s">
        <v>456</v>
      </c>
      <c r="C1832" s="26" t="s">
        <v>192</v>
      </c>
      <c r="D1832" s="26" t="s">
        <v>457</v>
      </c>
      <c r="E1832" s="26" t="s">
        <v>173</v>
      </c>
      <c r="F1832" s="44">
        <v>20223.05</v>
      </c>
      <c r="G1832" s="26" t="s">
        <v>174</v>
      </c>
      <c r="H1832" s="26" t="s">
        <v>5586</v>
      </c>
      <c r="I1832" s="26" t="s">
        <v>174</v>
      </c>
      <c r="K1832" s="26" t="s">
        <v>7767</v>
      </c>
      <c r="L1832" s="26" t="s">
        <v>177</v>
      </c>
      <c r="M1832" s="26" t="s">
        <v>178</v>
      </c>
      <c r="N1832" s="26" t="s">
        <v>179</v>
      </c>
      <c r="O1832" s="26" t="s">
        <v>7768</v>
      </c>
      <c r="P1832" s="26" t="s">
        <v>7769</v>
      </c>
      <c r="Q1832" s="31" t="s">
        <v>7766</v>
      </c>
      <c r="R1832" s="31" t="s">
        <v>7766</v>
      </c>
      <c r="S1832" s="31" t="s">
        <v>7766</v>
      </c>
      <c r="T1832" s="26" t="s">
        <v>7770</v>
      </c>
      <c r="V1832" s="41">
        <v>44536</v>
      </c>
      <c r="W1832" s="47">
        <v>355</v>
      </c>
      <c r="X1832" s="18" t="s">
        <v>7254</v>
      </c>
      <c r="Y1832" s="29"/>
      <c r="Z1832" s="45">
        <v>953.70601800544216</v>
      </c>
      <c r="AA1832" s="30"/>
    </row>
    <row r="1833" spans="1:27">
      <c r="A1833" s="26" t="s">
        <v>1225</v>
      </c>
      <c r="B1833" s="26" t="s">
        <v>1226</v>
      </c>
      <c r="C1833" s="26" t="s">
        <v>174</v>
      </c>
      <c r="D1833" s="26" t="s">
        <v>1227</v>
      </c>
      <c r="E1833" s="26" t="s">
        <v>173</v>
      </c>
      <c r="F1833" s="44">
        <v>9000000</v>
      </c>
      <c r="G1833" s="26" t="s">
        <v>174</v>
      </c>
      <c r="H1833" s="26" t="s">
        <v>7771</v>
      </c>
      <c r="I1833" s="26" t="s">
        <v>174</v>
      </c>
      <c r="K1833" s="26" t="s">
        <v>7772</v>
      </c>
      <c r="L1833" s="26" t="s">
        <v>241</v>
      </c>
      <c r="M1833" s="26" t="s">
        <v>178</v>
      </c>
      <c r="N1833" s="26" t="s">
        <v>978</v>
      </c>
      <c r="O1833" s="26" t="s">
        <v>7773</v>
      </c>
      <c r="P1833" s="26" t="s">
        <v>7774</v>
      </c>
      <c r="Q1833" s="31" t="s">
        <v>7766</v>
      </c>
      <c r="R1833" s="31" t="s">
        <v>7766</v>
      </c>
      <c r="S1833" s="31" t="s">
        <v>7766</v>
      </c>
      <c r="T1833" s="26" t="s">
        <v>7775</v>
      </c>
      <c r="V1833" s="41">
        <v>44536</v>
      </c>
      <c r="W1833" s="47">
        <v>51</v>
      </c>
      <c r="X1833" s="18" t="s">
        <v>88</v>
      </c>
      <c r="Y1833" s="29"/>
      <c r="Z1833" s="45">
        <v>424434.20562422485</v>
      </c>
      <c r="AA1833" s="30"/>
    </row>
    <row r="1834" spans="1:27">
      <c r="A1834" s="26" t="s">
        <v>1299</v>
      </c>
      <c r="B1834" s="26" t="s">
        <v>1300</v>
      </c>
      <c r="C1834" s="26" t="s">
        <v>192</v>
      </c>
      <c r="D1834" s="26" t="s">
        <v>1301</v>
      </c>
      <c r="E1834" s="26" t="s">
        <v>173</v>
      </c>
      <c r="F1834" s="44">
        <v>250000</v>
      </c>
      <c r="G1834" s="26" t="s">
        <v>174</v>
      </c>
      <c r="H1834" s="26" t="s">
        <v>7776</v>
      </c>
      <c r="I1834" s="26" t="s">
        <v>174</v>
      </c>
      <c r="K1834" s="26" t="s">
        <v>7777</v>
      </c>
      <c r="L1834" s="26" t="s">
        <v>177</v>
      </c>
      <c r="M1834" s="26" t="s">
        <v>178</v>
      </c>
      <c r="N1834" s="26" t="s">
        <v>179</v>
      </c>
      <c r="O1834" s="26" t="s">
        <v>7778</v>
      </c>
      <c r="P1834" s="26" t="s">
        <v>7779</v>
      </c>
      <c r="Q1834" s="31" t="s">
        <v>7766</v>
      </c>
      <c r="R1834" s="31" t="s">
        <v>7766</v>
      </c>
      <c r="S1834" s="31" t="s">
        <v>7766</v>
      </c>
      <c r="T1834" s="26" t="s">
        <v>7780</v>
      </c>
      <c r="V1834" s="41">
        <v>44536</v>
      </c>
      <c r="W1834" s="47">
        <v>291</v>
      </c>
      <c r="X1834" s="18" t="s">
        <v>7239</v>
      </c>
      <c r="Y1834" s="29"/>
      <c r="Z1834" s="45">
        <v>11789.839045117356</v>
      </c>
      <c r="AA1834" s="30"/>
    </row>
    <row r="1835" spans="1:27">
      <c r="A1835" s="26" t="s">
        <v>7781</v>
      </c>
      <c r="B1835" s="26" t="s">
        <v>7782</v>
      </c>
      <c r="C1835" s="26" t="s">
        <v>174</v>
      </c>
      <c r="D1835" s="26" t="s">
        <v>7783</v>
      </c>
      <c r="E1835" s="26" t="s">
        <v>173</v>
      </c>
      <c r="F1835" s="44">
        <v>60356.85</v>
      </c>
      <c r="G1835" s="26" t="s">
        <v>174</v>
      </c>
      <c r="H1835" s="26" t="s">
        <v>7784</v>
      </c>
      <c r="I1835" s="26" t="s">
        <v>174</v>
      </c>
      <c r="K1835" s="26" t="s">
        <v>7785</v>
      </c>
      <c r="L1835" s="26" t="s">
        <v>2273</v>
      </c>
      <c r="M1835" s="26" t="s">
        <v>178</v>
      </c>
      <c r="N1835" s="26" t="s">
        <v>7550</v>
      </c>
      <c r="O1835" s="26" t="s">
        <v>7786</v>
      </c>
      <c r="P1835" s="26" t="s">
        <v>7787</v>
      </c>
      <c r="Q1835" s="31" t="s">
        <v>7766</v>
      </c>
      <c r="R1835" s="31" t="s">
        <v>7766</v>
      </c>
      <c r="S1835" s="31" t="s">
        <v>7766</v>
      </c>
      <c r="T1835" s="26" t="s">
        <v>7788</v>
      </c>
      <c r="V1835" s="41">
        <v>44536</v>
      </c>
      <c r="W1835" s="47">
        <v>1809</v>
      </c>
      <c r="X1835" s="18" t="s">
        <v>7482</v>
      </c>
      <c r="Y1835" s="29"/>
      <c r="Z1835" s="45">
        <v>2846.390187081166</v>
      </c>
      <c r="AA1835" s="30"/>
    </row>
    <row r="1836" spans="1:27">
      <c r="A1836" s="26" t="s">
        <v>7789</v>
      </c>
      <c r="B1836" s="26" t="s">
        <v>7790</v>
      </c>
      <c r="C1836" s="26" t="s">
        <v>173</v>
      </c>
      <c r="D1836" s="26" t="s">
        <v>7791</v>
      </c>
      <c r="E1836" s="26" t="s">
        <v>173</v>
      </c>
      <c r="F1836" s="44">
        <v>1010962.68</v>
      </c>
      <c r="G1836" s="26" t="s">
        <v>174</v>
      </c>
      <c r="H1836" s="26" t="s">
        <v>7792</v>
      </c>
      <c r="I1836" s="26" t="s">
        <v>174</v>
      </c>
      <c r="K1836" s="26" t="s">
        <v>7793</v>
      </c>
      <c r="L1836" s="26" t="s">
        <v>177</v>
      </c>
      <c r="M1836" s="26" t="s">
        <v>178</v>
      </c>
      <c r="N1836" s="26" t="s">
        <v>451</v>
      </c>
      <c r="O1836" s="26" t="s">
        <v>7794</v>
      </c>
      <c r="P1836" s="26" t="s">
        <v>7795</v>
      </c>
      <c r="Q1836" s="31" t="s">
        <v>7766</v>
      </c>
      <c r="R1836" s="31" t="s">
        <v>7766</v>
      </c>
      <c r="S1836" s="31" t="s">
        <v>7766</v>
      </c>
      <c r="T1836" s="26" t="s">
        <v>7796</v>
      </c>
      <c r="V1836" s="41">
        <v>44536</v>
      </c>
      <c r="W1836" s="47">
        <v>1713</v>
      </c>
      <c r="X1836" s="18" t="s">
        <v>7490</v>
      </c>
      <c r="Y1836" s="29"/>
      <c r="Z1836" s="45">
        <v>47676.349111281939</v>
      </c>
      <c r="AA1836" s="30"/>
    </row>
    <row r="1837" spans="1:27">
      <c r="A1837" s="26" t="s">
        <v>4466</v>
      </c>
      <c r="B1837" s="26" t="s">
        <v>4467</v>
      </c>
      <c r="C1837" s="26" t="s">
        <v>174</v>
      </c>
      <c r="D1837" s="26" t="s">
        <v>4468</v>
      </c>
      <c r="E1837" s="26" t="s">
        <v>173</v>
      </c>
      <c r="F1837" s="44">
        <v>47532.69</v>
      </c>
      <c r="G1837" s="26" t="s">
        <v>174</v>
      </c>
      <c r="H1837" s="26" t="s">
        <v>7797</v>
      </c>
      <c r="I1837" s="26" t="s">
        <v>174</v>
      </c>
      <c r="K1837" s="26" t="s">
        <v>7798</v>
      </c>
      <c r="L1837" s="26" t="s">
        <v>1503</v>
      </c>
      <c r="M1837" s="26" t="s">
        <v>178</v>
      </c>
      <c r="N1837" s="26" t="s">
        <v>7550</v>
      </c>
      <c r="O1837" s="26" t="s">
        <v>7799</v>
      </c>
      <c r="P1837" s="26" t="s">
        <v>7800</v>
      </c>
      <c r="Q1837" s="31" t="s">
        <v>7766</v>
      </c>
      <c r="R1837" s="31" t="s">
        <v>7766</v>
      </c>
      <c r="S1837" s="31" t="s">
        <v>7766</v>
      </c>
      <c r="T1837" s="26" t="s">
        <v>7801</v>
      </c>
      <c r="V1837" s="41">
        <v>44536</v>
      </c>
      <c r="W1837" s="47">
        <v>908</v>
      </c>
      <c r="X1837" s="18" t="s">
        <v>7371</v>
      </c>
      <c r="Y1837" s="29"/>
      <c r="Z1837" s="45">
        <v>2241.6110579258375</v>
      </c>
      <c r="AA1837" s="30"/>
    </row>
    <row r="1838" spans="1:27">
      <c r="A1838" s="26" t="s">
        <v>857</v>
      </c>
      <c r="B1838" s="26" t="s">
        <v>858</v>
      </c>
      <c r="C1838" s="26" t="s">
        <v>174</v>
      </c>
      <c r="D1838" s="26" t="s">
        <v>859</v>
      </c>
      <c r="E1838" s="26" t="s">
        <v>173</v>
      </c>
      <c r="F1838" s="44">
        <v>2034800</v>
      </c>
      <c r="G1838" s="26" t="s">
        <v>174</v>
      </c>
      <c r="H1838" s="26" t="s">
        <v>860</v>
      </c>
      <c r="I1838" s="26" t="s">
        <v>174</v>
      </c>
      <c r="K1838" s="26" t="s">
        <v>7802</v>
      </c>
      <c r="L1838" s="26" t="s">
        <v>502</v>
      </c>
      <c r="M1838" s="26" t="s">
        <v>178</v>
      </c>
      <c r="N1838" s="26" t="s">
        <v>7550</v>
      </c>
      <c r="O1838" s="26" t="s">
        <v>7803</v>
      </c>
      <c r="P1838" s="26" t="s">
        <v>7804</v>
      </c>
      <c r="Q1838" s="31" t="s">
        <v>7766</v>
      </c>
      <c r="R1838" s="31" t="s">
        <v>7766</v>
      </c>
      <c r="S1838" s="31" t="s">
        <v>7766</v>
      </c>
      <c r="T1838" s="26" t="s">
        <v>7805</v>
      </c>
      <c r="V1838" s="41">
        <v>44536</v>
      </c>
      <c r="W1838" s="47">
        <v>254</v>
      </c>
      <c r="X1838" s="18" t="s">
        <v>40</v>
      </c>
      <c r="Y1838" s="29"/>
      <c r="Z1838" s="45">
        <v>95959.857956019187</v>
      </c>
      <c r="AA1838" s="30"/>
    </row>
    <row r="1839" spans="1:27">
      <c r="A1839" s="26" t="s">
        <v>7806</v>
      </c>
      <c r="B1839" s="26" t="s">
        <v>7807</v>
      </c>
      <c r="C1839" s="26" t="s">
        <v>174</v>
      </c>
      <c r="D1839" s="26" t="s">
        <v>7808</v>
      </c>
      <c r="E1839" s="26" t="s">
        <v>173</v>
      </c>
      <c r="F1839" s="44">
        <v>15362</v>
      </c>
      <c r="G1839" s="26" t="s">
        <v>174</v>
      </c>
      <c r="H1839" s="26" t="s">
        <v>7809</v>
      </c>
      <c r="I1839" s="26" t="s">
        <v>174</v>
      </c>
      <c r="K1839" s="26" t="s">
        <v>7810</v>
      </c>
      <c r="L1839" s="26" t="s">
        <v>485</v>
      </c>
      <c r="M1839" s="26" t="s">
        <v>178</v>
      </c>
      <c r="N1839" s="26" t="s">
        <v>7550</v>
      </c>
      <c r="O1839" s="26" t="s">
        <v>7811</v>
      </c>
      <c r="P1839" s="26" t="s">
        <v>7812</v>
      </c>
      <c r="Q1839" s="31" t="s">
        <v>7766</v>
      </c>
      <c r="R1839" s="31" t="s">
        <v>7766</v>
      </c>
      <c r="S1839" s="31" t="s">
        <v>7766</v>
      </c>
      <c r="T1839" s="26" t="s">
        <v>7813</v>
      </c>
      <c r="V1839" s="41">
        <v>44536</v>
      </c>
      <c r="W1839" s="47">
        <v>1036</v>
      </c>
      <c r="X1839" s="18" t="s">
        <v>7395</v>
      </c>
      <c r="Y1839" s="29"/>
      <c r="Z1839" s="45">
        <v>724.46202964437134</v>
      </c>
      <c r="AA1839" s="30"/>
    </row>
    <row r="1840" spans="1:27">
      <c r="A1840" s="26" t="s">
        <v>3841</v>
      </c>
      <c r="B1840" s="26" t="s">
        <v>3842</v>
      </c>
      <c r="C1840" s="26" t="s">
        <v>174</v>
      </c>
      <c r="D1840" s="26" t="s">
        <v>7814</v>
      </c>
      <c r="E1840" s="26" t="s">
        <v>173</v>
      </c>
      <c r="F1840" s="44">
        <v>46040.75</v>
      </c>
      <c r="G1840" s="26" t="s">
        <v>174</v>
      </c>
      <c r="H1840" s="26" t="s">
        <v>3843</v>
      </c>
      <c r="I1840" s="26" t="s">
        <v>174</v>
      </c>
      <c r="K1840" s="26" t="s">
        <v>7815</v>
      </c>
      <c r="L1840" s="26" t="s">
        <v>321</v>
      </c>
      <c r="M1840" s="26" t="s">
        <v>178</v>
      </c>
      <c r="N1840" s="26" t="s">
        <v>7550</v>
      </c>
      <c r="O1840" s="26" t="s">
        <v>7816</v>
      </c>
      <c r="P1840" s="26" t="s">
        <v>7817</v>
      </c>
      <c r="Q1840" s="31" t="s">
        <v>7766</v>
      </c>
      <c r="R1840" s="31" t="s">
        <v>7766</v>
      </c>
      <c r="S1840" s="31" t="s">
        <v>7766</v>
      </c>
      <c r="T1840" s="26" t="s">
        <v>7818</v>
      </c>
      <c r="V1840" s="41">
        <v>44536</v>
      </c>
      <c r="W1840" s="47">
        <v>1036</v>
      </c>
      <c r="X1840" s="18" t="s">
        <v>7395</v>
      </c>
      <c r="Y1840" s="29"/>
      <c r="Z1840" s="45">
        <v>2171.2521280659475</v>
      </c>
      <c r="AA1840" s="30"/>
    </row>
    <row r="1841" spans="1:27">
      <c r="A1841" s="26" t="s">
        <v>2952</v>
      </c>
      <c r="B1841" s="26" t="s">
        <v>2953</v>
      </c>
      <c r="C1841" s="26" t="s">
        <v>174</v>
      </c>
      <c r="D1841" s="26" t="s">
        <v>6518</v>
      </c>
      <c r="E1841" s="26" t="s">
        <v>173</v>
      </c>
      <c r="F1841" s="44">
        <v>65000</v>
      </c>
      <c r="G1841" s="26" t="s">
        <v>174</v>
      </c>
      <c r="H1841" s="26" t="s">
        <v>6286</v>
      </c>
      <c r="I1841" s="26" t="s">
        <v>174</v>
      </c>
      <c r="K1841" s="26" t="s">
        <v>7819</v>
      </c>
      <c r="L1841" s="26" t="s">
        <v>363</v>
      </c>
      <c r="M1841" s="26" t="s">
        <v>178</v>
      </c>
      <c r="N1841" s="26" t="s">
        <v>7550</v>
      </c>
      <c r="O1841" s="26" t="s">
        <v>7820</v>
      </c>
      <c r="P1841" s="26" t="s">
        <v>7821</v>
      </c>
      <c r="Q1841" s="31" t="s">
        <v>7766</v>
      </c>
      <c r="R1841" s="31" t="s">
        <v>7766</v>
      </c>
      <c r="S1841" s="31" t="s">
        <v>7766</v>
      </c>
      <c r="T1841" s="26" t="s">
        <v>7822</v>
      </c>
      <c r="V1841" s="41">
        <v>44536</v>
      </c>
      <c r="W1841" s="47">
        <v>828</v>
      </c>
      <c r="X1841" s="18" t="s">
        <v>7353</v>
      </c>
      <c r="Y1841" s="29"/>
      <c r="Z1841" s="45">
        <v>3065.3581517305129</v>
      </c>
      <c r="AA1841" s="30"/>
    </row>
    <row r="1842" spans="1:27">
      <c r="A1842" s="26" t="s">
        <v>5382</v>
      </c>
      <c r="B1842" s="26" t="s">
        <v>5383</v>
      </c>
      <c r="C1842" s="26" t="s">
        <v>174</v>
      </c>
      <c r="D1842" s="26" t="s">
        <v>5746</v>
      </c>
      <c r="E1842" s="26" t="s">
        <v>173</v>
      </c>
      <c r="F1842" s="44">
        <v>78000</v>
      </c>
      <c r="G1842" s="26" t="s">
        <v>174</v>
      </c>
      <c r="H1842" s="26" t="s">
        <v>7823</v>
      </c>
      <c r="I1842" s="26" t="s">
        <v>174</v>
      </c>
      <c r="K1842" s="26" t="s">
        <v>7824</v>
      </c>
      <c r="L1842" s="26" t="s">
        <v>196</v>
      </c>
      <c r="M1842" s="26" t="s">
        <v>178</v>
      </c>
      <c r="N1842" s="26" t="s">
        <v>7550</v>
      </c>
      <c r="O1842" s="26" t="s">
        <v>7825</v>
      </c>
      <c r="P1842" s="26" t="s">
        <v>7826</v>
      </c>
      <c r="Q1842" s="31" t="s">
        <v>7766</v>
      </c>
      <c r="R1842" s="31" t="s">
        <v>7766</v>
      </c>
      <c r="S1842" s="31" t="s">
        <v>7766</v>
      </c>
      <c r="T1842" s="26" t="s">
        <v>7827</v>
      </c>
      <c r="V1842" s="41">
        <v>44536</v>
      </c>
      <c r="W1842" s="47">
        <v>806</v>
      </c>
      <c r="X1842" s="18" t="s">
        <v>7343</v>
      </c>
      <c r="Y1842" s="29"/>
      <c r="Z1842" s="45">
        <v>3678.4297820766151</v>
      </c>
      <c r="AA1842" s="30"/>
    </row>
    <row r="1843" spans="1:27">
      <c r="A1843" s="26" t="s">
        <v>5205</v>
      </c>
      <c r="B1843" s="26" t="s">
        <v>5206</v>
      </c>
      <c r="C1843" s="26" t="s">
        <v>174</v>
      </c>
      <c r="D1843" s="26" t="s">
        <v>5207</v>
      </c>
      <c r="E1843" s="26" t="s">
        <v>173</v>
      </c>
      <c r="F1843" s="44">
        <v>20487.66</v>
      </c>
      <c r="G1843" s="26" t="s">
        <v>174</v>
      </c>
      <c r="H1843" s="26" t="s">
        <v>7828</v>
      </c>
      <c r="I1843" s="26" t="s">
        <v>174</v>
      </c>
      <c r="K1843" s="26" t="s">
        <v>7829</v>
      </c>
      <c r="L1843" s="26" t="s">
        <v>1638</v>
      </c>
      <c r="M1843" s="26" t="s">
        <v>178</v>
      </c>
      <c r="N1843" s="26" t="s">
        <v>7550</v>
      </c>
      <c r="O1843" s="26" t="s">
        <v>7830</v>
      </c>
      <c r="P1843" s="26" t="s">
        <v>7831</v>
      </c>
      <c r="Q1843" s="31" t="s">
        <v>7766</v>
      </c>
      <c r="R1843" s="31" t="s">
        <v>7766</v>
      </c>
      <c r="S1843" s="31" t="s">
        <v>7766</v>
      </c>
      <c r="T1843" s="26" t="s">
        <v>7832</v>
      </c>
      <c r="V1843" s="41">
        <v>44536</v>
      </c>
      <c r="W1843" s="47">
        <v>1161</v>
      </c>
      <c r="X1843" s="18" t="s">
        <v>7411</v>
      </c>
      <c r="Y1843" s="29"/>
      <c r="Z1843" s="45">
        <v>966.1848552443563</v>
      </c>
      <c r="AA1843" s="30"/>
    </row>
    <row r="1844" spans="1:27">
      <c r="A1844" s="26" t="s">
        <v>7580</v>
      </c>
      <c r="B1844" s="26" t="s">
        <v>7587</v>
      </c>
      <c r="F1844" s="44">
        <v>5200</v>
      </c>
      <c r="Q1844" s="31" t="s">
        <v>7843</v>
      </c>
      <c r="V1844" s="41">
        <v>44537</v>
      </c>
      <c r="W1844" s="47">
        <v>815</v>
      </c>
      <c r="X1844" s="18" t="s">
        <v>7520</v>
      </c>
      <c r="Y1844" s="29"/>
      <c r="Z1844" s="45">
        <v>246.5541684249456</v>
      </c>
      <c r="AA1844" s="30"/>
    </row>
    <row r="1845" spans="1:27">
      <c r="A1845" s="26" t="s">
        <v>6720</v>
      </c>
      <c r="B1845" s="26" t="s">
        <v>6721</v>
      </c>
      <c r="F1845" s="44">
        <v>14277.41</v>
      </c>
      <c r="Q1845" s="31" t="s">
        <v>7843</v>
      </c>
      <c r="V1845" s="41">
        <v>44537</v>
      </c>
      <c r="W1845" s="47">
        <v>741</v>
      </c>
      <c r="X1845" s="18" t="s">
        <v>7321</v>
      </c>
      <c r="Y1845" s="29"/>
      <c r="Z1845" s="45">
        <v>676.95287496384663</v>
      </c>
      <c r="AA1845" s="30"/>
    </row>
    <row r="1846" spans="1:27">
      <c r="A1846" s="26" t="s">
        <v>725</v>
      </c>
      <c r="B1846" s="26" t="s">
        <v>726</v>
      </c>
      <c r="F1846" s="44">
        <v>40383.83</v>
      </c>
      <c r="Q1846" s="31" t="s">
        <v>7843</v>
      </c>
      <c r="V1846" s="41">
        <v>44537</v>
      </c>
      <c r="W1846" s="47">
        <v>109</v>
      </c>
      <c r="X1846" s="18" t="s">
        <v>8227</v>
      </c>
      <c r="Y1846" s="29"/>
      <c r="Z1846" s="45">
        <v>1914.7695429739176</v>
      </c>
      <c r="AA1846" s="30"/>
    </row>
    <row r="1847" spans="1:27">
      <c r="A1847" s="26" t="s">
        <v>7833</v>
      </c>
      <c r="B1847" s="26" t="s">
        <v>7837</v>
      </c>
      <c r="F1847" s="44">
        <v>2203.67</v>
      </c>
      <c r="Q1847" s="31" t="s">
        <v>7843</v>
      </c>
      <c r="V1847" s="41">
        <v>44537</v>
      </c>
      <c r="W1847" s="47">
        <v>1379</v>
      </c>
      <c r="X1847" s="18" t="s">
        <v>7438</v>
      </c>
      <c r="Y1847" s="29"/>
      <c r="Z1847" s="45">
        <v>104.48538929480767</v>
      </c>
      <c r="AA1847" s="30"/>
    </row>
    <row r="1848" spans="1:27">
      <c r="A1848" s="26" t="s">
        <v>930</v>
      </c>
      <c r="B1848" s="26" t="s">
        <v>931</v>
      </c>
      <c r="F1848" s="44">
        <v>71235.100000000006</v>
      </c>
      <c r="Q1848" s="31" t="s">
        <v>7843</v>
      </c>
      <c r="V1848" s="41">
        <v>44537</v>
      </c>
      <c r="W1848" s="47">
        <v>314</v>
      </c>
      <c r="X1848" s="18" t="s">
        <v>7244</v>
      </c>
      <c r="Y1848" s="29"/>
      <c r="Z1848" s="45">
        <v>3377.5597775322776</v>
      </c>
      <c r="AA1848" s="30"/>
    </row>
    <row r="1849" spans="1:27">
      <c r="A1849" s="26" t="s">
        <v>3187</v>
      </c>
      <c r="B1849" s="26" t="s">
        <v>3188</v>
      </c>
      <c r="F1849" s="44">
        <v>81314.710000000006</v>
      </c>
      <c r="Q1849" s="31" t="s">
        <v>7843</v>
      </c>
      <c r="V1849" s="41">
        <v>44537</v>
      </c>
      <c r="W1849" s="47">
        <v>668</v>
      </c>
      <c r="X1849" s="18" t="s">
        <v>7306</v>
      </c>
      <c r="Y1849" s="29"/>
      <c r="Z1849" s="45">
        <v>3855.4770586087711</v>
      </c>
      <c r="AA1849" s="30"/>
    </row>
    <row r="1850" spans="1:27">
      <c r="A1850" s="26" t="s">
        <v>385</v>
      </c>
      <c r="B1850" s="26" t="s">
        <v>386</v>
      </c>
      <c r="F1850" s="44">
        <v>205541.02</v>
      </c>
      <c r="Q1850" s="31" t="s">
        <v>7843</v>
      </c>
      <c r="V1850" s="41">
        <v>44537</v>
      </c>
      <c r="W1850" s="47">
        <v>135</v>
      </c>
      <c r="X1850" s="18" t="s">
        <v>388</v>
      </c>
      <c r="Y1850" s="29"/>
      <c r="Z1850" s="45">
        <v>9745.5760121759831</v>
      </c>
      <c r="AA1850" s="30"/>
    </row>
    <row r="1851" spans="1:27">
      <c r="A1851" s="26" t="s">
        <v>6444</v>
      </c>
      <c r="B1851" s="26" t="s">
        <v>6445</v>
      </c>
      <c r="F1851" s="44">
        <v>39000</v>
      </c>
      <c r="Q1851" s="31" t="s">
        <v>7843</v>
      </c>
      <c r="V1851" s="41">
        <v>44537</v>
      </c>
      <c r="W1851" s="47">
        <v>1186</v>
      </c>
      <c r="X1851" s="18" t="s">
        <v>7413</v>
      </c>
      <c r="Y1851" s="29"/>
      <c r="Z1851" s="45">
        <v>1849.156263187092</v>
      </c>
      <c r="AA1851" s="30"/>
    </row>
    <row r="1852" spans="1:27">
      <c r="A1852" s="26" t="s">
        <v>7834</v>
      </c>
      <c r="B1852" s="26" t="s">
        <v>7838</v>
      </c>
      <c r="F1852" s="44">
        <v>34521.760000000002</v>
      </c>
      <c r="Q1852" s="31" t="s">
        <v>7843</v>
      </c>
      <c r="V1852" s="41">
        <v>44537</v>
      </c>
      <c r="W1852" s="47">
        <v>1111</v>
      </c>
      <c r="X1852" s="18" t="s">
        <v>7511</v>
      </c>
      <c r="Y1852" s="29"/>
      <c r="Z1852" s="45">
        <v>1636.8238133395291</v>
      </c>
      <c r="AA1852" s="30"/>
    </row>
    <row r="1853" spans="1:27">
      <c r="A1853" s="26" t="s">
        <v>190</v>
      </c>
      <c r="B1853" s="26" t="s">
        <v>191</v>
      </c>
      <c r="F1853" s="44">
        <v>41500</v>
      </c>
      <c r="Q1853" s="31" t="s">
        <v>7843</v>
      </c>
      <c r="V1853" s="41">
        <v>44537</v>
      </c>
      <c r="W1853" s="47">
        <v>323</v>
      </c>
      <c r="X1853" s="18" t="s">
        <v>7246</v>
      </c>
      <c r="Y1853" s="29"/>
      <c r="Z1853" s="45">
        <v>1967.6919210837007</v>
      </c>
      <c r="AA1853" s="30"/>
    </row>
    <row r="1854" spans="1:27">
      <c r="A1854" s="26" t="s">
        <v>401</v>
      </c>
      <c r="B1854" s="26" t="s">
        <v>7839</v>
      </c>
      <c r="F1854" s="44">
        <v>34361.68</v>
      </c>
      <c r="Q1854" s="31" t="s">
        <v>7843</v>
      </c>
      <c r="V1854" s="41">
        <v>44537</v>
      </c>
      <c r="W1854" s="47">
        <v>136</v>
      </c>
      <c r="X1854" s="18" t="s">
        <v>7194</v>
      </c>
      <c r="Y1854" s="29"/>
      <c r="Z1854" s="45">
        <v>1629.2337380930933</v>
      </c>
      <c r="AA1854" s="30"/>
    </row>
    <row r="1855" spans="1:27">
      <c r="A1855" s="26" t="s">
        <v>1011</v>
      </c>
      <c r="B1855" s="26" t="s">
        <v>1012</v>
      </c>
      <c r="F1855" s="44">
        <v>150000</v>
      </c>
      <c r="Q1855" s="31" t="s">
        <v>7843</v>
      </c>
      <c r="V1855" s="41">
        <v>44537</v>
      </c>
      <c r="W1855" s="47">
        <v>271</v>
      </c>
      <c r="X1855" s="18" t="s">
        <v>7236</v>
      </c>
      <c r="Y1855" s="29"/>
      <c r="Z1855" s="45">
        <v>7112.1394737965084</v>
      </c>
      <c r="AA1855" s="30"/>
    </row>
    <row r="1856" spans="1:27">
      <c r="A1856" s="26" t="s">
        <v>921</v>
      </c>
      <c r="B1856" s="26" t="s">
        <v>7840</v>
      </c>
      <c r="F1856" s="44">
        <v>106532.76</v>
      </c>
      <c r="Q1856" s="31" t="s">
        <v>7843</v>
      </c>
      <c r="V1856" s="41">
        <v>44537</v>
      </c>
      <c r="W1856" s="47">
        <v>154</v>
      </c>
      <c r="X1856" s="18" t="s">
        <v>7204</v>
      </c>
      <c r="Y1856" s="29"/>
      <c r="Z1856" s="45">
        <v>5051.1723176565974</v>
      </c>
      <c r="AA1856" s="30"/>
    </row>
    <row r="1857" spans="1:27">
      <c r="A1857" s="26" t="s">
        <v>1102</v>
      </c>
      <c r="B1857" s="26" t="s">
        <v>1103</v>
      </c>
      <c r="F1857" s="44">
        <v>164625.63</v>
      </c>
      <c r="Q1857" s="31" t="s">
        <v>7843</v>
      </c>
      <c r="V1857" s="41">
        <v>44537</v>
      </c>
      <c r="W1857" s="47">
        <v>206</v>
      </c>
      <c r="X1857" s="18" t="s">
        <v>7219</v>
      </c>
      <c r="Y1857" s="29"/>
      <c r="Z1857" s="45">
        <v>7805.6029434774582</v>
      </c>
      <c r="AA1857" s="30"/>
    </row>
    <row r="1858" spans="1:27">
      <c r="A1858" s="26" t="s">
        <v>7835</v>
      </c>
      <c r="B1858" s="26" t="s">
        <v>7841</v>
      </c>
      <c r="F1858" s="44">
        <v>37901.68</v>
      </c>
      <c r="Q1858" s="31" t="s">
        <v>7843</v>
      </c>
      <c r="V1858" s="41">
        <v>44537</v>
      </c>
      <c r="W1858" s="47">
        <v>782</v>
      </c>
      <c r="X1858" s="18" t="s">
        <v>7335</v>
      </c>
      <c r="Y1858" s="29"/>
      <c r="Z1858" s="45">
        <v>1797.0802296746908</v>
      </c>
      <c r="AA1858" s="30"/>
    </row>
    <row r="1859" spans="1:27">
      <c r="A1859" s="26" t="s">
        <v>3020</v>
      </c>
      <c r="B1859" s="26" t="s">
        <v>3021</v>
      </c>
      <c r="F1859" s="44">
        <v>40612.199999999997</v>
      </c>
      <c r="Q1859" s="31" t="s">
        <v>7843</v>
      </c>
      <c r="V1859" s="41">
        <v>44537</v>
      </c>
      <c r="W1859" s="47">
        <v>549</v>
      </c>
      <c r="X1859" s="18" t="s">
        <v>7292</v>
      </c>
      <c r="Y1859" s="29"/>
      <c r="Z1859" s="45">
        <v>1925.5975382514569</v>
      </c>
      <c r="AA1859" s="30"/>
    </row>
    <row r="1860" spans="1:27">
      <c r="A1860" s="26" t="s">
        <v>2925</v>
      </c>
      <c r="B1860" s="26" t="s">
        <v>2926</v>
      </c>
      <c r="F1860" s="44">
        <v>6633427.3899999997</v>
      </c>
      <c r="Q1860" s="31" t="s">
        <v>7843</v>
      </c>
      <c r="V1860" s="41">
        <v>44537</v>
      </c>
      <c r="W1860" s="47">
        <v>666</v>
      </c>
      <c r="X1860" s="18" t="s">
        <v>7305</v>
      </c>
      <c r="Y1860" s="29"/>
      <c r="Z1860" s="45">
        <v>314519.07191321295</v>
      </c>
      <c r="AA1860" s="30"/>
    </row>
    <row r="1861" spans="1:27">
      <c r="A1861" s="26" t="s">
        <v>1711</v>
      </c>
      <c r="B1861" s="26" t="s">
        <v>1712</v>
      </c>
      <c r="F1861" s="44">
        <v>1905000</v>
      </c>
      <c r="Q1861" s="31" t="s">
        <v>7843</v>
      </c>
      <c r="V1861" s="41">
        <v>44537</v>
      </c>
      <c r="W1861" s="47">
        <v>508</v>
      </c>
      <c r="X1861" s="18" t="s">
        <v>143</v>
      </c>
      <c r="Y1861" s="29"/>
      <c r="Z1861" s="45">
        <v>90324.17131721566</v>
      </c>
      <c r="AA1861" s="30"/>
    </row>
    <row r="1862" spans="1:27">
      <c r="A1862" s="26" t="s">
        <v>417</v>
      </c>
      <c r="B1862" s="26" t="s">
        <v>418</v>
      </c>
      <c r="F1862" s="44">
        <v>11448.99</v>
      </c>
      <c r="Q1862" s="31" t="s">
        <v>7843</v>
      </c>
      <c r="V1862" s="41">
        <v>44537</v>
      </c>
      <c r="W1862" s="47">
        <v>332</v>
      </c>
      <c r="X1862" s="18" t="s">
        <v>7250</v>
      </c>
      <c r="Y1862" s="29"/>
      <c r="Z1862" s="45">
        <v>542.84542476067656</v>
      </c>
      <c r="AA1862" s="30"/>
    </row>
    <row r="1863" spans="1:27">
      <c r="A1863" s="26" t="s">
        <v>7836</v>
      </c>
      <c r="B1863" s="26" t="s">
        <v>7842</v>
      </c>
      <c r="F1863" s="44">
        <v>14076.99</v>
      </c>
      <c r="Q1863" s="31" t="s">
        <v>7843</v>
      </c>
      <c r="V1863" s="41">
        <v>44537</v>
      </c>
      <c r="W1863" s="47">
        <v>763</v>
      </c>
      <c r="X1863" s="18" t="s">
        <v>7522</v>
      </c>
      <c r="Y1863" s="29"/>
      <c r="Z1863" s="45">
        <v>667.45010834159132</v>
      </c>
      <c r="AA1863" s="30"/>
    </row>
    <row r="1864" spans="1:27">
      <c r="A1864" s="26" t="s">
        <v>2568</v>
      </c>
      <c r="B1864" s="26" t="s">
        <v>2569</v>
      </c>
      <c r="F1864" s="44">
        <v>90118.080000000002</v>
      </c>
      <c r="Q1864" s="31" t="s">
        <v>7843</v>
      </c>
      <c r="V1864" s="41">
        <v>44537</v>
      </c>
      <c r="W1864" s="47">
        <v>526</v>
      </c>
      <c r="X1864" s="18" t="s">
        <v>97</v>
      </c>
      <c r="Y1864" s="29"/>
      <c r="Z1864" s="45">
        <v>4272.8823604716772</v>
      </c>
      <c r="AA1864" s="30"/>
    </row>
    <row r="1865" spans="1:27">
      <c r="A1865" s="26" t="s">
        <v>3841</v>
      </c>
      <c r="B1865" s="26" t="s">
        <v>3842</v>
      </c>
      <c r="F1865" s="44">
        <v>506.03</v>
      </c>
      <c r="Q1865" s="31" t="s">
        <v>7843</v>
      </c>
      <c r="V1865" s="41">
        <v>44537</v>
      </c>
      <c r="W1865" s="47">
        <v>1036</v>
      </c>
      <c r="X1865" s="18" t="s">
        <v>7395</v>
      </c>
      <c r="Y1865" s="29"/>
      <c r="Z1865" s="45">
        <v>23.993039586168312</v>
      </c>
      <c r="AA1865" s="30"/>
    </row>
    <row r="1866" spans="1:27">
      <c r="A1866" s="26" t="s">
        <v>7844</v>
      </c>
      <c r="B1866" s="26" t="s">
        <v>7845</v>
      </c>
      <c r="C1866" s="26" t="s">
        <v>174</v>
      </c>
      <c r="D1866" s="26" t="s">
        <v>7846</v>
      </c>
      <c r="E1866" s="26" t="s">
        <v>173</v>
      </c>
      <c r="F1866" s="44">
        <v>608.5</v>
      </c>
      <c r="G1866" s="26" t="s">
        <v>174</v>
      </c>
      <c r="H1866" s="26" t="s">
        <v>7847</v>
      </c>
      <c r="I1866" s="26" t="s">
        <v>174</v>
      </c>
      <c r="K1866" s="26" t="s">
        <v>7848</v>
      </c>
      <c r="L1866" s="26" t="s">
        <v>264</v>
      </c>
      <c r="M1866" s="26" t="s">
        <v>178</v>
      </c>
      <c r="N1866" s="26" t="s">
        <v>7550</v>
      </c>
      <c r="O1866" s="26" t="s">
        <v>7849</v>
      </c>
      <c r="P1866" s="26" t="s">
        <v>7850</v>
      </c>
      <c r="Q1866" s="31" t="s">
        <v>7843</v>
      </c>
      <c r="R1866" s="26" t="s">
        <v>7843</v>
      </c>
      <c r="S1866" s="26" t="s">
        <v>7843</v>
      </c>
      <c r="T1866" s="26" t="s">
        <v>7851</v>
      </c>
      <c r="V1866" s="41">
        <v>44537</v>
      </c>
      <c r="W1866" s="47">
        <v>26</v>
      </c>
      <c r="X1866" s="18" t="s">
        <v>7157</v>
      </c>
      <c r="Y1866" s="29"/>
      <c r="Z1866" s="45">
        <v>28.851579132034502</v>
      </c>
      <c r="AA1866" s="30"/>
    </row>
    <row r="1867" spans="1:27">
      <c r="A1867" s="26" t="s">
        <v>393</v>
      </c>
      <c r="B1867" s="26" t="s">
        <v>2966</v>
      </c>
      <c r="C1867" s="26" t="s">
        <v>174</v>
      </c>
      <c r="D1867" s="26" t="s">
        <v>395</v>
      </c>
      <c r="E1867" s="26" t="s">
        <v>173</v>
      </c>
      <c r="F1867" s="44">
        <v>149957.72</v>
      </c>
      <c r="G1867" s="26" t="s">
        <v>174</v>
      </c>
      <c r="H1867" s="26" t="s">
        <v>6164</v>
      </c>
      <c r="I1867" s="26" t="s">
        <v>174</v>
      </c>
      <c r="K1867" s="26" t="s">
        <v>7852</v>
      </c>
      <c r="L1867" s="26" t="s">
        <v>7853</v>
      </c>
      <c r="M1867" s="26" t="s">
        <v>178</v>
      </c>
      <c r="N1867" s="26" t="s">
        <v>206</v>
      </c>
      <c r="O1867" s="26" t="s">
        <v>7854</v>
      </c>
      <c r="P1867" s="26" t="s">
        <v>7855</v>
      </c>
      <c r="Q1867" s="31" t="s">
        <v>7843</v>
      </c>
      <c r="R1867" s="26" t="s">
        <v>7843</v>
      </c>
      <c r="S1867" s="26" t="s">
        <v>7843</v>
      </c>
      <c r="T1867" s="26" t="s">
        <v>7856</v>
      </c>
      <c r="V1867" s="41">
        <v>44537</v>
      </c>
      <c r="W1867" s="47">
        <v>348</v>
      </c>
      <c r="X1867" s="18" t="s">
        <v>396</v>
      </c>
      <c r="Y1867" s="29"/>
      <c r="Z1867" s="45">
        <v>7110.1347987501604</v>
      </c>
      <c r="AA1867" s="30"/>
    </row>
    <row r="1868" spans="1:27">
      <c r="A1868" s="26" t="s">
        <v>6570</v>
      </c>
      <c r="B1868" s="26" t="s">
        <v>6571</v>
      </c>
      <c r="C1868" s="26" t="s">
        <v>174</v>
      </c>
      <c r="D1868" s="26" t="s">
        <v>6572</v>
      </c>
      <c r="E1868" s="26" t="s">
        <v>173</v>
      </c>
      <c r="F1868" s="44">
        <v>599828.66</v>
      </c>
      <c r="G1868" s="26" t="s">
        <v>174</v>
      </c>
      <c r="H1868" s="26" t="s">
        <v>7857</v>
      </c>
      <c r="I1868" s="26" t="s">
        <v>174</v>
      </c>
      <c r="K1868" s="26" t="s">
        <v>7858</v>
      </c>
      <c r="L1868" s="26" t="s">
        <v>177</v>
      </c>
      <c r="M1868" s="26" t="s">
        <v>178</v>
      </c>
      <c r="N1868" s="26" t="s">
        <v>122</v>
      </c>
      <c r="O1868" s="26" t="s">
        <v>7859</v>
      </c>
      <c r="P1868" s="26" t="s">
        <v>7860</v>
      </c>
      <c r="Q1868" s="31" t="s">
        <v>7843</v>
      </c>
      <c r="R1868" s="26" t="s">
        <v>7843</v>
      </c>
      <c r="S1868" s="26" t="s">
        <v>7843</v>
      </c>
      <c r="T1868" s="26" t="s">
        <v>7861</v>
      </c>
      <c r="V1868" s="41">
        <v>44537</v>
      </c>
      <c r="W1868" s="47">
        <v>1244</v>
      </c>
      <c r="X1868" s="18" t="s">
        <v>7423</v>
      </c>
      <c r="Y1868" s="29"/>
      <c r="Z1868" s="45">
        <v>28440.43393533643</v>
      </c>
      <c r="AA1868" s="30"/>
    </row>
    <row r="1869" spans="1:27">
      <c r="A1869" s="26" t="s">
        <v>7862</v>
      </c>
      <c r="B1869" s="26" t="s">
        <v>7863</v>
      </c>
      <c r="C1869" s="26" t="s">
        <v>174</v>
      </c>
      <c r="D1869" s="26" t="s">
        <v>7864</v>
      </c>
      <c r="E1869" s="26" t="s">
        <v>173</v>
      </c>
      <c r="F1869" s="44">
        <v>111260.55</v>
      </c>
      <c r="G1869" s="26" t="s">
        <v>174</v>
      </c>
      <c r="H1869" s="26" t="s">
        <v>7865</v>
      </c>
      <c r="I1869" s="26" t="s">
        <v>174</v>
      </c>
      <c r="K1869" s="26" t="s">
        <v>7866</v>
      </c>
      <c r="L1869" s="26" t="s">
        <v>7867</v>
      </c>
      <c r="M1869" s="26" t="s">
        <v>178</v>
      </c>
      <c r="N1869" s="26" t="s">
        <v>1513</v>
      </c>
      <c r="O1869" s="26" t="s">
        <v>7868</v>
      </c>
      <c r="P1869" s="26" t="s">
        <v>7869</v>
      </c>
      <c r="Q1869" s="31" t="s">
        <v>7843</v>
      </c>
      <c r="R1869" s="26" t="s">
        <v>7843</v>
      </c>
      <c r="S1869" s="26" t="s">
        <v>7843</v>
      </c>
      <c r="T1869" s="26" t="s">
        <v>7870</v>
      </c>
      <c r="V1869" s="41">
        <v>44537</v>
      </c>
      <c r="W1869" s="47">
        <v>790</v>
      </c>
      <c r="X1869" s="18" t="s">
        <v>7521</v>
      </c>
      <c r="Y1869" s="29"/>
      <c r="Z1869" s="45">
        <v>5275.3369968754005</v>
      </c>
      <c r="AA1869" s="30"/>
    </row>
    <row r="1870" spans="1:27">
      <c r="A1870" s="26" t="s">
        <v>841</v>
      </c>
      <c r="B1870" s="26" t="s">
        <v>842</v>
      </c>
      <c r="C1870" s="26" t="s">
        <v>174</v>
      </c>
      <c r="D1870" s="26" t="s">
        <v>843</v>
      </c>
      <c r="E1870" s="26" t="s">
        <v>173</v>
      </c>
      <c r="F1870" s="44">
        <v>102821.73</v>
      </c>
      <c r="G1870" s="26" t="s">
        <v>174</v>
      </c>
      <c r="H1870" s="26" t="s">
        <v>5770</v>
      </c>
      <c r="I1870" s="26" t="s">
        <v>174</v>
      </c>
      <c r="K1870" s="26" t="s">
        <v>7871</v>
      </c>
      <c r="L1870" s="26" t="s">
        <v>926</v>
      </c>
      <c r="M1870" s="26" t="s">
        <v>178</v>
      </c>
      <c r="N1870" s="26" t="s">
        <v>7550</v>
      </c>
      <c r="O1870" s="26" t="s">
        <v>7872</v>
      </c>
      <c r="P1870" s="26" t="s">
        <v>7873</v>
      </c>
      <c r="Q1870" s="31" t="s">
        <v>7843</v>
      </c>
      <c r="R1870" s="26" t="s">
        <v>7843</v>
      </c>
      <c r="S1870" s="26" t="s">
        <v>7843</v>
      </c>
      <c r="T1870" s="26" t="s">
        <v>7874</v>
      </c>
      <c r="V1870" s="41">
        <v>44537</v>
      </c>
      <c r="W1870" s="47">
        <v>118</v>
      </c>
      <c r="X1870" s="18" t="s">
        <v>7188</v>
      </c>
      <c r="Y1870" s="29"/>
      <c r="Z1870" s="45">
        <v>4875.2165646469775</v>
      </c>
      <c r="AA1870" s="30"/>
    </row>
    <row r="1871" spans="1:27">
      <c r="A1871" s="26" t="s">
        <v>562</v>
      </c>
      <c r="B1871" s="26" t="s">
        <v>563</v>
      </c>
      <c r="C1871" s="26" t="s">
        <v>174</v>
      </c>
      <c r="D1871" s="26" t="s">
        <v>564</v>
      </c>
      <c r="E1871" s="26" t="s">
        <v>173</v>
      </c>
      <c r="F1871" s="44">
        <v>1484413.87</v>
      </c>
      <c r="G1871" s="26" t="s">
        <v>174</v>
      </c>
      <c r="H1871" s="26" t="s">
        <v>565</v>
      </c>
      <c r="I1871" s="26" t="s">
        <v>174</v>
      </c>
      <c r="K1871" s="26" t="s">
        <v>7875</v>
      </c>
      <c r="L1871" s="26" t="s">
        <v>196</v>
      </c>
      <c r="M1871" s="26" t="s">
        <v>178</v>
      </c>
      <c r="N1871" s="26" t="s">
        <v>7550</v>
      </c>
      <c r="O1871" s="26" t="s">
        <v>7876</v>
      </c>
      <c r="P1871" s="26" t="s">
        <v>7877</v>
      </c>
      <c r="Q1871" s="31" t="s">
        <v>7843</v>
      </c>
      <c r="R1871" s="26" t="s">
        <v>7843</v>
      </c>
      <c r="S1871" s="26" t="s">
        <v>7843</v>
      </c>
      <c r="T1871" s="26" t="s">
        <v>7878</v>
      </c>
      <c r="V1871" s="41">
        <v>44537</v>
      </c>
      <c r="W1871" s="47">
        <v>293</v>
      </c>
      <c r="X1871" s="18" t="s">
        <v>7241</v>
      </c>
      <c r="Y1871" s="29"/>
      <c r="Z1871" s="45">
        <v>70382.389868520258</v>
      </c>
      <c r="AA1871" s="30"/>
    </row>
    <row r="1872" spans="1:27">
      <c r="A1872" s="26" t="s">
        <v>6006</v>
      </c>
      <c r="B1872" s="26" t="s">
        <v>6007</v>
      </c>
      <c r="C1872" s="26" t="s">
        <v>174</v>
      </c>
      <c r="D1872" s="26" t="s">
        <v>6008</v>
      </c>
      <c r="E1872" s="26" t="s">
        <v>173</v>
      </c>
      <c r="F1872" s="44">
        <v>92844.11</v>
      </c>
      <c r="G1872" s="26" t="s">
        <v>174</v>
      </c>
      <c r="H1872" s="26" t="s">
        <v>3145</v>
      </c>
      <c r="I1872" s="26" t="s">
        <v>174</v>
      </c>
      <c r="K1872" s="26" t="s">
        <v>7879</v>
      </c>
      <c r="L1872" s="26" t="s">
        <v>485</v>
      </c>
      <c r="M1872" s="26" t="s">
        <v>178</v>
      </c>
      <c r="N1872" s="26" t="s">
        <v>7550</v>
      </c>
      <c r="O1872" s="26" t="s">
        <v>7880</v>
      </c>
      <c r="P1872" s="26" t="s">
        <v>7881</v>
      </c>
      <c r="Q1872" s="31" t="s">
        <v>7843</v>
      </c>
      <c r="R1872" s="26" t="s">
        <v>7843</v>
      </c>
      <c r="S1872" s="26" t="s">
        <v>7843</v>
      </c>
      <c r="T1872" s="26" t="s">
        <v>7882</v>
      </c>
      <c r="V1872" s="41">
        <v>44537</v>
      </c>
      <c r="W1872" s="47">
        <v>1553</v>
      </c>
      <c r="X1872" s="18" t="s">
        <v>7452</v>
      </c>
      <c r="Y1872" s="29"/>
      <c r="Z1872" s="45">
        <v>4402.1350642700345</v>
      </c>
      <c r="AA1872" s="30"/>
    </row>
    <row r="1873" spans="1:27">
      <c r="A1873" s="26" t="s">
        <v>5852</v>
      </c>
      <c r="B1873" s="26" t="s">
        <v>5853</v>
      </c>
      <c r="C1873" s="26" t="s">
        <v>192</v>
      </c>
      <c r="D1873" s="26" t="s">
        <v>5854</v>
      </c>
      <c r="E1873" s="26" t="s">
        <v>173</v>
      </c>
      <c r="F1873" s="44">
        <v>100902.82</v>
      </c>
      <c r="G1873" s="26" t="s">
        <v>174</v>
      </c>
      <c r="H1873" s="26" t="s">
        <v>5855</v>
      </c>
      <c r="I1873" s="26" t="s">
        <v>174</v>
      </c>
      <c r="K1873" s="26" t="s">
        <v>7883</v>
      </c>
      <c r="L1873" s="26" t="s">
        <v>177</v>
      </c>
      <c r="M1873" s="26" t="s">
        <v>178</v>
      </c>
      <c r="N1873" s="26" t="s">
        <v>1337</v>
      </c>
      <c r="O1873" s="26" t="s">
        <v>7884</v>
      </c>
      <c r="P1873" s="26" t="s">
        <v>7885</v>
      </c>
      <c r="Q1873" s="31" t="s">
        <v>7843</v>
      </c>
      <c r="R1873" s="26" t="s">
        <v>7843</v>
      </c>
      <c r="S1873" s="26" t="s">
        <v>7843</v>
      </c>
      <c r="T1873" s="26" t="s">
        <v>7886</v>
      </c>
      <c r="V1873" s="41">
        <v>44537</v>
      </c>
      <c r="W1873" s="47">
        <v>926</v>
      </c>
      <c r="X1873" s="18" t="s">
        <v>7375</v>
      </c>
      <c r="Y1873" s="29"/>
      <c r="Z1873" s="45">
        <v>4784.2328609292254</v>
      </c>
      <c r="AA1873" s="30"/>
    </row>
    <row r="1874" spans="1:27">
      <c r="A1874" s="26" t="s">
        <v>1035</v>
      </c>
      <c r="B1874" s="26" t="s">
        <v>1036</v>
      </c>
      <c r="C1874" s="26" t="s">
        <v>173</v>
      </c>
      <c r="D1874" s="26" t="s">
        <v>1037</v>
      </c>
      <c r="E1874" s="26" t="s">
        <v>173</v>
      </c>
      <c r="F1874" s="44">
        <v>174152.35</v>
      </c>
      <c r="G1874" s="26" t="s">
        <v>174</v>
      </c>
      <c r="H1874" s="26" t="s">
        <v>7887</v>
      </c>
      <c r="I1874" s="26" t="s">
        <v>174</v>
      </c>
      <c r="K1874" s="26" t="s">
        <v>7888</v>
      </c>
      <c r="L1874" s="26" t="s">
        <v>177</v>
      </c>
      <c r="M1874" s="26" t="s">
        <v>178</v>
      </c>
      <c r="N1874" s="26" t="s">
        <v>179</v>
      </c>
      <c r="O1874" s="26" t="s">
        <v>7889</v>
      </c>
      <c r="P1874" s="26" t="s">
        <v>7890</v>
      </c>
      <c r="Q1874" s="31" t="s">
        <v>7843</v>
      </c>
      <c r="R1874" s="26" t="s">
        <v>7843</v>
      </c>
      <c r="S1874" s="26" t="s">
        <v>7843</v>
      </c>
      <c r="T1874" s="26" t="s">
        <v>7891</v>
      </c>
      <c r="V1874" s="41">
        <v>44537</v>
      </c>
      <c r="W1874" s="47">
        <v>210</v>
      </c>
      <c r="X1874" s="18" t="s">
        <v>7220</v>
      </c>
      <c r="Y1874" s="29"/>
      <c r="Z1874" s="45">
        <v>8257.3053525961695</v>
      </c>
      <c r="AA1874" s="30"/>
    </row>
    <row r="1875" spans="1:27">
      <c r="A1875" s="26" t="s">
        <v>6430</v>
      </c>
      <c r="B1875" s="26" t="s">
        <v>6431</v>
      </c>
      <c r="C1875" s="26" t="s">
        <v>174</v>
      </c>
      <c r="D1875" s="26" t="s">
        <v>6432</v>
      </c>
      <c r="E1875" s="26" t="s">
        <v>173</v>
      </c>
      <c r="F1875" s="44">
        <v>97358.84</v>
      </c>
      <c r="G1875" s="26" t="s">
        <v>174</v>
      </c>
      <c r="H1875" s="26" t="s">
        <v>6433</v>
      </c>
      <c r="I1875" s="26" t="s">
        <v>174</v>
      </c>
      <c r="K1875" s="26" t="s">
        <v>7892</v>
      </c>
      <c r="L1875" s="26" t="s">
        <v>7893</v>
      </c>
      <c r="M1875" s="26" t="s">
        <v>178</v>
      </c>
      <c r="N1875" s="26" t="s">
        <v>206</v>
      </c>
      <c r="O1875" s="26" t="s">
        <v>7894</v>
      </c>
      <c r="P1875" s="26" t="s">
        <v>7895</v>
      </c>
      <c r="Q1875" s="31" t="s">
        <v>7843</v>
      </c>
      <c r="R1875" s="26" t="s">
        <v>7843</v>
      </c>
      <c r="S1875" s="26" t="s">
        <v>7843</v>
      </c>
      <c r="T1875" s="26" t="s">
        <v>7896</v>
      </c>
      <c r="V1875" s="41">
        <v>44537</v>
      </c>
      <c r="W1875" s="47">
        <v>774</v>
      </c>
      <c r="X1875" s="18" t="s">
        <v>7331</v>
      </c>
      <c r="Y1875" s="29"/>
      <c r="Z1875" s="45">
        <v>4616.1976605802556</v>
      </c>
      <c r="AA1875" s="30"/>
    </row>
    <row r="1876" spans="1:27">
      <c r="A1876" s="26" t="s">
        <v>7897</v>
      </c>
      <c r="B1876" s="26" t="s">
        <v>7898</v>
      </c>
      <c r="C1876" s="26" t="s">
        <v>192</v>
      </c>
      <c r="D1876" s="26" t="s">
        <v>5891</v>
      </c>
      <c r="E1876" s="26" t="s">
        <v>173</v>
      </c>
      <c r="F1876" s="44">
        <v>12636.16</v>
      </c>
      <c r="G1876" s="26" t="s">
        <v>174</v>
      </c>
      <c r="H1876" s="26" t="s">
        <v>7899</v>
      </c>
      <c r="I1876" s="26" t="s">
        <v>174</v>
      </c>
      <c r="K1876" s="26" t="s">
        <v>7900</v>
      </c>
      <c r="L1876" s="26" t="s">
        <v>7901</v>
      </c>
      <c r="M1876" s="26" t="s">
        <v>178</v>
      </c>
      <c r="N1876" s="26" t="s">
        <v>274</v>
      </c>
      <c r="O1876" s="26" t="s">
        <v>7902</v>
      </c>
      <c r="P1876" s="26" t="s">
        <v>7903</v>
      </c>
      <c r="Q1876" s="31" t="s">
        <v>7843</v>
      </c>
      <c r="R1876" s="26" t="s">
        <v>7843</v>
      </c>
      <c r="S1876" s="26" t="s">
        <v>7843</v>
      </c>
      <c r="T1876" s="26" t="s">
        <v>7904</v>
      </c>
      <c r="V1876" s="41">
        <v>44537</v>
      </c>
      <c r="W1876" s="47">
        <v>220</v>
      </c>
      <c r="X1876" s="18" t="s">
        <v>7221</v>
      </c>
      <c r="Y1876" s="29"/>
      <c r="Z1876" s="45">
        <v>599.13421555472326</v>
      </c>
      <c r="AA1876" s="30"/>
    </row>
    <row r="1877" spans="1:27">
      <c r="A1877" s="26" t="s">
        <v>4221</v>
      </c>
      <c r="B1877" s="26" t="s">
        <v>4222</v>
      </c>
      <c r="C1877" s="26" t="s">
        <v>174</v>
      </c>
      <c r="D1877" s="26" t="s">
        <v>5797</v>
      </c>
      <c r="E1877" s="26" t="s">
        <v>173</v>
      </c>
      <c r="F1877" s="44">
        <v>14736005.689999999</v>
      </c>
      <c r="G1877" s="26" t="s">
        <v>174</v>
      </c>
      <c r="H1877" s="26" t="s">
        <v>4223</v>
      </c>
      <c r="I1877" s="26" t="s">
        <v>174</v>
      </c>
      <c r="K1877" s="26" t="s">
        <v>7905</v>
      </c>
      <c r="L1877" s="26" t="s">
        <v>502</v>
      </c>
      <c r="M1877" s="26" t="s">
        <v>178</v>
      </c>
      <c r="N1877" s="26" t="s">
        <v>7550</v>
      </c>
      <c r="O1877" s="26" t="s">
        <v>7906</v>
      </c>
      <c r="P1877" s="26" t="s">
        <v>7907</v>
      </c>
      <c r="Q1877" s="31" t="s">
        <v>7843</v>
      </c>
      <c r="R1877" s="26" t="s">
        <v>7843</v>
      </c>
      <c r="S1877" s="26" t="s">
        <v>7843</v>
      </c>
      <c r="T1877" s="26" t="s">
        <v>7908</v>
      </c>
      <c r="V1877" s="41">
        <v>44537</v>
      </c>
      <c r="W1877" s="47">
        <v>923</v>
      </c>
      <c r="X1877" s="18" t="s">
        <v>7374</v>
      </c>
      <c r="Y1877" s="29"/>
      <c r="Z1877" s="45">
        <v>698696.85169292626</v>
      </c>
      <c r="AA1877" s="30"/>
    </row>
    <row r="1878" spans="1:27">
      <c r="A1878" s="26" t="s">
        <v>7665</v>
      </c>
      <c r="B1878" s="26" t="s">
        <v>7677</v>
      </c>
      <c r="C1878" s="26" t="s">
        <v>173</v>
      </c>
      <c r="D1878" s="26" t="s">
        <v>7909</v>
      </c>
      <c r="E1878" s="26" t="s">
        <v>173</v>
      </c>
      <c r="F1878" s="44">
        <v>108053.79</v>
      </c>
      <c r="G1878" s="26" t="s">
        <v>174</v>
      </c>
      <c r="H1878" s="26" t="s">
        <v>7910</v>
      </c>
      <c r="I1878" s="26" t="s">
        <v>174</v>
      </c>
      <c r="K1878" s="26" t="s">
        <v>7911</v>
      </c>
      <c r="L1878" s="26" t="s">
        <v>264</v>
      </c>
      <c r="M1878" s="26" t="s">
        <v>178</v>
      </c>
      <c r="N1878" s="26" t="s">
        <v>179</v>
      </c>
      <c r="O1878" s="26" t="s">
        <v>7912</v>
      </c>
      <c r="P1878" s="26" t="s">
        <v>7913</v>
      </c>
      <c r="Q1878" s="31" t="s">
        <v>7843</v>
      </c>
      <c r="R1878" s="26" t="s">
        <v>7843</v>
      </c>
      <c r="S1878" s="26" t="s">
        <v>7843</v>
      </c>
      <c r="T1878" s="26" t="s">
        <v>7914</v>
      </c>
      <c r="V1878" s="41">
        <v>44537</v>
      </c>
      <c r="W1878" s="47">
        <v>1855</v>
      </c>
      <c r="X1878" s="18" t="s">
        <v>8225</v>
      </c>
      <c r="Y1878" s="29"/>
      <c r="Z1878" s="45">
        <v>5123.2908343487888</v>
      </c>
      <c r="AA1878" s="30"/>
    </row>
    <row r="1879" spans="1:27">
      <c r="A1879" s="26" t="s">
        <v>5382</v>
      </c>
      <c r="B1879" s="26" t="s">
        <v>5383</v>
      </c>
      <c r="C1879" s="26" t="s">
        <v>174</v>
      </c>
      <c r="D1879" s="26" t="s">
        <v>5746</v>
      </c>
      <c r="E1879" s="26" t="s">
        <v>173</v>
      </c>
      <c r="F1879" s="44">
        <v>28000</v>
      </c>
      <c r="G1879" s="26" t="s">
        <v>174</v>
      </c>
      <c r="H1879" s="26" t="s">
        <v>7823</v>
      </c>
      <c r="I1879" s="26" t="s">
        <v>174</v>
      </c>
      <c r="K1879" s="26" t="s">
        <v>7915</v>
      </c>
      <c r="L1879" s="26" t="s">
        <v>264</v>
      </c>
      <c r="M1879" s="26" t="s">
        <v>178</v>
      </c>
      <c r="N1879" s="26" t="s">
        <v>7550</v>
      </c>
      <c r="O1879" s="26" t="s">
        <v>7916</v>
      </c>
      <c r="P1879" s="26" t="s">
        <v>7917</v>
      </c>
      <c r="Q1879" s="31" t="s">
        <v>7843</v>
      </c>
      <c r="R1879" s="26" t="s">
        <v>7843</v>
      </c>
      <c r="S1879" s="26" t="s">
        <v>7843</v>
      </c>
      <c r="T1879" s="26" t="s">
        <v>7918</v>
      </c>
      <c r="V1879" s="41">
        <v>44537</v>
      </c>
      <c r="W1879" s="47">
        <v>806</v>
      </c>
      <c r="X1879" s="18" t="s">
        <v>7343</v>
      </c>
      <c r="Y1879" s="29"/>
      <c r="Z1879" s="45">
        <v>1327.5993684420148</v>
      </c>
      <c r="AA1879" s="30"/>
    </row>
    <row r="1880" spans="1:27">
      <c r="A1880" s="26" t="s">
        <v>5807</v>
      </c>
      <c r="B1880" s="26" t="s">
        <v>5808</v>
      </c>
      <c r="C1880" s="26" t="s">
        <v>192</v>
      </c>
      <c r="D1880" s="26" t="s">
        <v>5809</v>
      </c>
      <c r="E1880" s="26" t="s">
        <v>173</v>
      </c>
      <c r="F1880" s="44">
        <v>393233.73</v>
      </c>
      <c r="G1880" s="26" t="s">
        <v>174</v>
      </c>
      <c r="H1880" s="26" t="s">
        <v>7919</v>
      </c>
      <c r="I1880" s="26" t="s">
        <v>174</v>
      </c>
      <c r="K1880" s="26" t="s">
        <v>7920</v>
      </c>
      <c r="L1880" s="26" t="s">
        <v>363</v>
      </c>
      <c r="M1880" s="26" t="s">
        <v>178</v>
      </c>
      <c r="N1880" s="26" t="s">
        <v>179</v>
      </c>
      <c r="O1880" s="26" t="s">
        <v>7921</v>
      </c>
      <c r="P1880" s="26" t="s">
        <v>7922</v>
      </c>
      <c r="Q1880" s="31" t="s">
        <v>7843</v>
      </c>
      <c r="R1880" s="26" t="s">
        <v>7843</v>
      </c>
      <c r="S1880" s="26" t="s">
        <v>7843</v>
      </c>
      <c r="T1880" s="26" t="s">
        <v>7923</v>
      </c>
      <c r="V1880" s="41">
        <v>44537</v>
      </c>
      <c r="W1880" s="47">
        <v>1605</v>
      </c>
      <c r="X1880" s="18" t="s">
        <v>7459</v>
      </c>
      <c r="Y1880" s="29"/>
      <c r="Z1880" s="45">
        <v>18644.887557074919</v>
      </c>
      <c r="AA1880" s="30"/>
    </row>
    <row r="1881" spans="1:27">
      <c r="A1881" s="26" t="s">
        <v>1170</v>
      </c>
      <c r="B1881" s="26" t="s">
        <v>1171</v>
      </c>
      <c r="C1881" s="26" t="s">
        <v>174</v>
      </c>
      <c r="D1881" s="26" t="s">
        <v>1172</v>
      </c>
      <c r="E1881" s="26" t="s">
        <v>173</v>
      </c>
      <c r="F1881" s="44">
        <v>17350</v>
      </c>
      <c r="G1881" s="26" t="s">
        <v>174</v>
      </c>
      <c r="H1881" s="26" t="s">
        <v>7924</v>
      </c>
      <c r="I1881" s="26" t="s">
        <v>174</v>
      </c>
      <c r="K1881" s="26" t="s">
        <v>7925</v>
      </c>
      <c r="L1881" s="26" t="s">
        <v>196</v>
      </c>
      <c r="M1881" s="26" t="s">
        <v>178</v>
      </c>
      <c r="N1881" s="26" t="s">
        <v>558</v>
      </c>
      <c r="O1881" s="26" t="s">
        <v>7926</v>
      </c>
      <c r="P1881" s="26" t="s">
        <v>7927</v>
      </c>
      <c r="Q1881" s="31" t="s">
        <v>7843</v>
      </c>
      <c r="R1881" s="26" t="s">
        <v>7843</v>
      </c>
      <c r="S1881" s="26" t="s">
        <v>7843</v>
      </c>
      <c r="T1881" s="26" t="s">
        <v>7928</v>
      </c>
      <c r="V1881" s="41">
        <v>44537</v>
      </c>
      <c r="W1881" s="47">
        <v>280</v>
      </c>
      <c r="X1881" s="18" t="s">
        <v>85</v>
      </c>
      <c r="Y1881" s="29"/>
      <c r="Z1881" s="45">
        <v>822.63746580246277</v>
      </c>
      <c r="AA1881" s="28" t="s">
        <v>8466</v>
      </c>
    </row>
    <row r="1882" spans="1:27">
      <c r="A1882" s="26" t="s">
        <v>7929</v>
      </c>
      <c r="B1882" s="26" t="s">
        <v>7930</v>
      </c>
      <c r="C1882" s="26" t="s">
        <v>173</v>
      </c>
      <c r="D1882" s="26" t="s">
        <v>7931</v>
      </c>
      <c r="E1882" s="26" t="s">
        <v>173</v>
      </c>
      <c r="F1882" s="44">
        <v>112740.33</v>
      </c>
      <c r="G1882" s="26" t="s">
        <v>174</v>
      </c>
      <c r="H1882" s="26" t="s">
        <v>7932</v>
      </c>
      <c r="I1882" s="26" t="s">
        <v>174</v>
      </c>
      <c r="K1882" s="26" t="s">
        <v>7933</v>
      </c>
      <c r="L1882" s="26" t="s">
        <v>7934</v>
      </c>
      <c r="M1882" s="26" t="s">
        <v>178</v>
      </c>
      <c r="N1882" s="26" t="s">
        <v>274</v>
      </c>
      <c r="O1882" s="26" t="s">
        <v>7935</v>
      </c>
      <c r="P1882" s="26" t="s">
        <v>7936</v>
      </c>
      <c r="Q1882" s="31" t="s">
        <v>7843</v>
      </c>
      <c r="R1882" s="26" t="s">
        <v>7843</v>
      </c>
      <c r="S1882" s="26" t="s">
        <v>7843</v>
      </c>
      <c r="T1882" s="26" t="s">
        <v>7937</v>
      </c>
      <c r="V1882" s="41">
        <v>44537</v>
      </c>
      <c r="W1882" s="47">
        <v>1269</v>
      </c>
      <c r="X1882" s="18" t="s">
        <v>7504</v>
      </c>
      <c r="Y1882" s="29"/>
      <c r="Z1882" s="45">
        <v>5345.4996752122979</v>
      </c>
      <c r="AA1882" s="30"/>
    </row>
    <row r="1883" spans="1:27">
      <c r="A1883" s="26" t="s">
        <v>7938</v>
      </c>
      <c r="B1883" s="26" t="s">
        <v>7939</v>
      </c>
      <c r="C1883" s="26" t="s">
        <v>192</v>
      </c>
      <c r="D1883" s="26" t="s">
        <v>7940</v>
      </c>
      <c r="E1883" s="26" t="s">
        <v>173</v>
      </c>
      <c r="F1883" s="44">
        <v>331296</v>
      </c>
      <c r="G1883" s="26" t="s">
        <v>174</v>
      </c>
      <c r="H1883" s="26" t="s">
        <v>7941</v>
      </c>
      <c r="I1883" s="26" t="s">
        <v>174</v>
      </c>
      <c r="K1883" s="26" t="s">
        <v>7942</v>
      </c>
      <c r="L1883" s="26" t="s">
        <v>177</v>
      </c>
      <c r="M1883" s="26" t="s">
        <v>178</v>
      </c>
      <c r="N1883" s="26" t="s">
        <v>451</v>
      </c>
      <c r="O1883" s="26" t="s">
        <v>7943</v>
      </c>
      <c r="P1883" s="26" t="s">
        <v>7944</v>
      </c>
      <c r="Q1883" s="31" t="s">
        <v>7843</v>
      </c>
      <c r="R1883" s="26" t="s">
        <v>7843</v>
      </c>
      <c r="S1883" s="26" t="s">
        <v>7843</v>
      </c>
      <c r="T1883" s="26" t="s">
        <v>7945</v>
      </c>
      <c r="V1883" s="41">
        <v>44537</v>
      </c>
      <c r="W1883" s="47">
        <v>827</v>
      </c>
      <c r="X1883" s="18" t="s">
        <v>7352</v>
      </c>
      <c r="Y1883" s="29"/>
      <c r="Z1883" s="45">
        <v>15708.15572740592</v>
      </c>
      <c r="AA1883" s="30"/>
    </row>
    <row r="1884" spans="1:27">
      <c r="A1884" s="26" t="s">
        <v>6539</v>
      </c>
      <c r="B1884" s="26" t="s">
        <v>6540</v>
      </c>
      <c r="C1884" s="26" t="s">
        <v>192</v>
      </c>
      <c r="D1884" s="26" t="s">
        <v>192</v>
      </c>
      <c r="E1884" s="26" t="s">
        <v>173</v>
      </c>
      <c r="F1884" s="44">
        <v>338262.61</v>
      </c>
      <c r="G1884" s="26" t="s">
        <v>174</v>
      </c>
      <c r="H1884" s="26" t="s">
        <v>6542</v>
      </c>
      <c r="I1884" s="26" t="s">
        <v>174</v>
      </c>
      <c r="K1884" s="26" t="s">
        <v>7946</v>
      </c>
      <c r="L1884" s="26" t="s">
        <v>177</v>
      </c>
      <c r="M1884" s="26" t="s">
        <v>178</v>
      </c>
      <c r="N1884" s="26" t="s">
        <v>120</v>
      </c>
      <c r="O1884" s="26" t="s">
        <v>7947</v>
      </c>
      <c r="P1884" s="26" t="s">
        <v>7948</v>
      </c>
      <c r="Q1884" s="31" t="s">
        <v>7843</v>
      </c>
      <c r="R1884" s="26" t="s">
        <v>7843</v>
      </c>
      <c r="S1884" s="26" t="s">
        <v>7843</v>
      </c>
      <c r="T1884" s="26" t="s">
        <v>7949</v>
      </c>
      <c r="V1884" s="41">
        <v>44537</v>
      </c>
      <c r="W1884" s="47">
        <v>1502</v>
      </c>
      <c r="X1884" s="18" t="s">
        <v>7450</v>
      </c>
      <c r="Y1884" s="29"/>
      <c r="Z1884" s="45">
        <v>16038.472407269555</v>
      </c>
      <c r="AA1884" s="30"/>
    </row>
    <row r="1885" spans="1:27">
      <c r="A1885" s="26" t="s">
        <v>3119</v>
      </c>
      <c r="B1885" s="26" t="s">
        <v>3120</v>
      </c>
      <c r="C1885" s="26" t="s">
        <v>3121</v>
      </c>
      <c r="D1885" s="26" t="s">
        <v>3122</v>
      </c>
      <c r="E1885" s="26" t="s">
        <v>173</v>
      </c>
      <c r="F1885" s="44">
        <v>35500</v>
      </c>
      <c r="G1885" s="26" t="s">
        <v>174</v>
      </c>
      <c r="H1885" s="26" t="s">
        <v>1614</v>
      </c>
      <c r="I1885" s="26" t="s">
        <v>174</v>
      </c>
      <c r="K1885" s="26" t="s">
        <v>7950</v>
      </c>
      <c r="L1885" s="26" t="s">
        <v>177</v>
      </c>
      <c r="M1885" s="26" t="s">
        <v>178</v>
      </c>
      <c r="N1885" s="26" t="s">
        <v>451</v>
      </c>
      <c r="O1885" s="26" t="s">
        <v>7951</v>
      </c>
      <c r="P1885" s="26" t="s">
        <v>7952</v>
      </c>
      <c r="Q1885" s="31" t="s">
        <v>7843</v>
      </c>
      <c r="R1885" s="26" t="s">
        <v>7843</v>
      </c>
      <c r="S1885" s="26" t="s">
        <v>7843</v>
      </c>
      <c r="T1885" s="26" t="s">
        <v>7953</v>
      </c>
      <c r="V1885" s="41">
        <v>44537</v>
      </c>
      <c r="W1885" s="47">
        <v>280</v>
      </c>
      <c r="X1885" s="18" t="s">
        <v>85</v>
      </c>
      <c r="Y1885" s="29"/>
      <c r="Z1885" s="45">
        <v>1683.2063421318403</v>
      </c>
      <c r="AA1885" s="30"/>
    </row>
    <row r="1886" spans="1:27">
      <c r="A1886" s="26" t="s">
        <v>1060</v>
      </c>
      <c r="B1886" s="26" t="s">
        <v>1061</v>
      </c>
      <c r="C1886" s="26" t="s">
        <v>174</v>
      </c>
      <c r="D1886" s="26" t="s">
        <v>1062</v>
      </c>
      <c r="E1886" s="26" t="s">
        <v>173</v>
      </c>
      <c r="F1886" s="44">
        <v>621522.77</v>
      </c>
      <c r="G1886" s="26" t="s">
        <v>174</v>
      </c>
      <c r="H1886" s="26" t="s">
        <v>7954</v>
      </c>
      <c r="I1886" s="26" t="s">
        <v>174</v>
      </c>
      <c r="K1886" s="26" t="s">
        <v>7955</v>
      </c>
      <c r="L1886" s="26" t="s">
        <v>196</v>
      </c>
      <c r="M1886" s="26" t="s">
        <v>178</v>
      </c>
      <c r="N1886" s="26" t="s">
        <v>7550</v>
      </c>
      <c r="O1886" s="26" t="s">
        <v>7956</v>
      </c>
      <c r="P1886" s="26" t="s">
        <v>7957</v>
      </c>
      <c r="Q1886" s="31" t="s">
        <v>7843</v>
      </c>
      <c r="R1886" s="26" t="s">
        <v>7843</v>
      </c>
      <c r="S1886" s="26" t="s">
        <v>7843</v>
      </c>
      <c r="T1886" s="26" t="s">
        <v>7958</v>
      </c>
      <c r="V1886" s="41">
        <v>44537</v>
      </c>
      <c r="W1886" s="47">
        <v>39</v>
      </c>
      <c r="X1886" s="18" t="s">
        <v>7160</v>
      </c>
      <c r="Y1886" s="29"/>
      <c r="Z1886" s="45">
        <v>29469.044175868989</v>
      </c>
      <c r="AA1886" s="30"/>
    </row>
    <row r="1887" spans="1:27">
      <c r="A1887" s="26" t="s">
        <v>2763</v>
      </c>
      <c r="B1887" s="26" t="s">
        <v>2764</v>
      </c>
      <c r="C1887" s="26" t="s">
        <v>192</v>
      </c>
      <c r="D1887" s="26" t="s">
        <v>1605</v>
      </c>
      <c r="E1887" s="26" t="s">
        <v>173</v>
      </c>
      <c r="F1887" s="44">
        <v>2738.03</v>
      </c>
      <c r="G1887" s="26" t="s">
        <v>174</v>
      </c>
      <c r="H1887" s="26" t="s">
        <v>6079</v>
      </c>
      <c r="I1887" s="26" t="s">
        <v>174</v>
      </c>
      <c r="K1887" s="26" t="s">
        <v>7959</v>
      </c>
      <c r="L1887" s="26" t="s">
        <v>7960</v>
      </c>
      <c r="M1887" s="26" t="s">
        <v>178</v>
      </c>
      <c r="N1887" s="26" t="s">
        <v>593</v>
      </c>
      <c r="O1887" s="26" t="s">
        <v>7961</v>
      </c>
      <c r="P1887" s="26" t="s">
        <v>7962</v>
      </c>
      <c r="Q1887" s="31" t="s">
        <v>7843</v>
      </c>
      <c r="R1887" s="26" t="s">
        <v>7843</v>
      </c>
      <c r="S1887" s="26" t="s">
        <v>7843</v>
      </c>
      <c r="T1887" s="26" t="s">
        <v>7963</v>
      </c>
      <c r="V1887" s="41">
        <v>44537</v>
      </c>
      <c r="W1887" s="47">
        <v>382</v>
      </c>
      <c r="X1887" s="18" t="s">
        <v>131</v>
      </c>
      <c r="Y1887" s="29"/>
      <c r="Z1887" s="45">
        <v>129.82167495626035</v>
      </c>
      <c r="AA1887" s="30"/>
    </row>
    <row r="1888" spans="1:27">
      <c r="A1888" s="26" t="s">
        <v>7554</v>
      </c>
      <c r="B1888" s="26" t="s">
        <v>7555</v>
      </c>
      <c r="C1888" s="26" t="s">
        <v>174</v>
      </c>
      <c r="D1888" s="26" t="s">
        <v>7556</v>
      </c>
      <c r="E1888" s="26" t="s">
        <v>173</v>
      </c>
      <c r="F1888" s="44">
        <v>104.25</v>
      </c>
      <c r="G1888" s="26" t="s">
        <v>174</v>
      </c>
      <c r="H1888" s="26" t="s">
        <v>7964</v>
      </c>
      <c r="I1888" s="26" t="s">
        <v>174</v>
      </c>
      <c r="K1888" s="26" t="s">
        <v>7965</v>
      </c>
      <c r="L1888" s="26" t="s">
        <v>502</v>
      </c>
      <c r="M1888" s="26" t="s">
        <v>178</v>
      </c>
      <c r="N1888" s="26" t="s">
        <v>7550</v>
      </c>
      <c r="O1888" s="26" t="s">
        <v>7966</v>
      </c>
      <c r="P1888" s="26" t="s">
        <v>7967</v>
      </c>
      <c r="Q1888" s="31" t="s">
        <v>7843</v>
      </c>
      <c r="R1888" s="26" t="s">
        <v>7843</v>
      </c>
      <c r="S1888" s="26" t="s">
        <v>7843</v>
      </c>
      <c r="T1888" s="26" t="s">
        <v>7968</v>
      </c>
      <c r="V1888" s="41">
        <v>44537</v>
      </c>
      <c r="W1888" s="47">
        <v>246</v>
      </c>
      <c r="X1888" s="18" t="s">
        <v>7528</v>
      </c>
      <c r="Y1888" s="29"/>
      <c r="Z1888" s="45">
        <v>4.9429369342885732</v>
      </c>
      <c r="AA1888" s="30"/>
    </row>
    <row r="1889" spans="1:28">
      <c r="A1889" s="26" t="s">
        <v>622</v>
      </c>
      <c r="B1889" s="26" t="s">
        <v>623</v>
      </c>
      <c r="C1889" s="26" t="s">
        <v>192</v>
      </c>
      <c r="D1889" s="26" t="s">
        <v>192</v>
      </c>
      <c r="E1889" s="26" t="s">
        <v>173</v>
      </c>
      <c r="F1889" s="44">
        <v>92108.71</v>
      </c>
      <c r="G1889" s="26" t="s">
        <v>174</v>
      </c>
      <c r="H1889" s="26" t="s">
        <v>7969</v>
      </c>
      <c r="I1889" s="26" t="s">
        <v>174</v>
      </c>
      <c r="K1889" s="26" t="s">
        <v>7970</v>
      </c>
      <c r="L1889" s="26" t="s">
        <v>241</v>
      </c>
      <c r="M1889" s="26" t="s">
        <v>178</v>
      </c>
      <c r="N1889" s="26" t="s">
        <v>120</v>
      </c>
      <c r="O1889" s="26" t="s">
        <v>7971</v>
      </c>
      <c r="P1889" s="26" t="s">
        <v>7972</v>
      </c>
      <c r="Q1889" s="31" t="s">
        <v>7843</v>
      </c>
      <c r="R1889" s="26" t="s">
        <v>7843</v>
      </c>
      <c r="S1889" s="26" t="s">
        <v>7843</v>
      </c>
      <c r="T1889" s="26" t="s">
        <v>7973</v>
      </c>
      <c r="V1889" s="41">
        <v>44537</v>
      </c>
      <c r="W1889" s="47">
        <v>84</v>
      </c>
      <c r="X1889" s="18" t="s">
        <v>7173</v>
      </c>
      <c r="Y1889" s="29"/>
      <c r="Z1889" s="45">
        <v>4367.2666151431677</v>
      </c>
      <c r="AA1889" s="30"/>
    </row>
    <row r="1890" spans="1:28">
      <c r="A1890" s="26" t="s">
        <v>7974</v>
      </c>
      <c r="B1890" s="26" t="s">
        <v>7975</v>
      </c>
      <c r="C1890" s="26" t="s">
        <v>174</v>
      </c>
      <c r="D1890" s="26" t="s">
        <v>7976</v>
      </c>
      <c r="E1890" s="26" t="s">
        <v>173</v>
      </c>
      <c r="F1890" s="44">
        <v>5412.25</v>
      </c>
      <c r="G1890" s="26" t="s">
        <v>174</v>
      </c>
      <c r="H1890" s="26" t="s">
        <v>7977</v>
      </c>
      <c r="I1890" s="26" t="s">
        <v>174</v>
      </c>
      <c r="K1890" s="26" t="s">
        <v>7978</v>
      </c>
      <c r="L1890" s="26" t="s">
        <v>926</v>
      </c>
      <c r="M1890" s="26" t="s">
        <v>178</v>
      </c>
      <c r="N1890" s="26" t="s">
        <v>7550</v>
      </c>
      <c r="O1890" s="26" t="s">
        <v>7979</v>
      </c>
      <c r="P1890" s="26" t="s">
        <v>7980</v>
      </c>
      <c r="Q1890" s="31" t="s">
        <v>7843</v>
      </c>
      <c r="R1890" s="26" t="s">
        <v>7843</v>
      </c>
      <c r="S1890" s="26" t="s">
        <v>7843</v>
      </c>
      <c r="T1890" s="26" t="s">
        <v>7981</v>
      </c>
      <c r="V1890" s="41">
        <v>44537</v>
      </c>
      <c r="W1890" s="47">
        <v>1485</v>
      </c>
      <c r="X1890" s="18" t="s">
        <v>7449</v>
      </c>
      <c r="Y1890" s="29"/>
      <c r="Z1890" s="45">
        <v>256.61784578036765</v>
      </c>
      <c r="AA1890" s="30"/>
    </row>
    <row r="1891" spans="1:28">
      <c r="A1891" s="26" t="s">
        <v>5288</v>
      </c>
      <c r="B1891" s="26" t="s">
        <v>5289</v>
      </c>
      <c r="C1891" s="26" t="s">
        <v>174</v>
      </c>
      <c r="D1891" s="26" t="s">
        <v>5290</v>
      </c>
      <c r="E1891" s="26" t="s">
        <v>173</v>
      </c>
      <c r="F1891" s="44">
        <v>164560.88</v>
      </c>
      <c r="G1891" s="26" t="s">
        <v>174</v>
      </c>
      <c r="H1891" s="26" t="s">
        <v>7982</v>
      </c>
      <c r="I1891" s="26" t="s">
        <v>174</v>
      </c>
      <c r="K1891" s="26" t="s">
        <v>7983</v>
      </c>
      <c r="L1891" s="26" t="s">
        <v>363</v>
      </c>
      <c r="M1891" s="26" t="s">
        <v>178</v>
      </c>
      <c r="N1891" s="26" t="s">
        <v>7550</v>
      </c>
      <c r="O1891" s="26" t="s">
        <v>7984</v>
      </c>
      <c r="P1891" s="26" t="s">
        <v>7985</v>
      </c>
      <c r="Q1891" s="31" t="s">
        <v>7843</v>
      </c>
      <c r="R1891" s="26" t="s">
        <v>7843</v>
      </c>
      <c r="S1891" s="26" t="s">
        <v>7843</v>
      </c>
      <c r="T1891" s="26" t="s">
        <v>7986</v>
      </c>
      <c r="V1891" s="41">
        <v>44537</v>
      </c>
      <c r="W1891" s="47">
        <v>1194</v>
      </c>
      <c r="X1891" s="18" t="s">
        <v>7414</v>
      </c>
      <c r="Y1891" s="29"/>
      <c r="Z1891" s="45">
        <v>7802.5328699379352</v>
      </c>
      <c r="AA1891" s="30"/>
    </row>
    <row r="1892" spans="1:28">
      <c r="A1892" s="26" t="s">
        <v>1051</v>
      </c>
      <c r="B1892" s="26" t="s">
        <v>1052</v>
      </c>
      <c r="C1892" s="26" t="s">
        <v>192</v>
      </c>
      <c r="D1892" s="26" t="s">
        <v>1053</v>
      </c>
      <c r="E1892" s="26" t="s">
        <v>173</v>
      </c>
      <c r="F1892" s="44">
        <v>96532.17</v>
      </c>
      <c r="G1892" s="26" t="s">
        <v>174</v>
      </c>
      <c r="H1892" s="26" t="s">
        <v>7987</v>
      </c>
      <c r="I1892" s="26" t="s">
        <v>174</v>
      </c>
      <c r="K1892" s="26" t="s">
        <v>7988</v>
      </c>
      <c r="L1892" s="26" t="s">
        <v>7989</v>
      </c>
      <c r="M1892" s="26" t="s">
        <v>178</v>
      </c>
      <c r="N1892" s="26" t="s">
        <v>593</v>
      </c>
      <c r="O1892" s="26" t="s">
        <v>7990</v>
      </c>
      <c r="P1892" s="26" t="s">
        <v>7991</v>
      </c>
      <c r="Q1892" s="31" t="s">
        <v>7843</v>
      </c>
      <c r="R1892" s="26" t="s">
        <v>7843</v>
      </c>
      <c r="S1892" s="26" t="s">
        <v>7843</v>
      </c>
      <c r="T1892" s="26" t="s">
        <v>7992</v>
      </c>
      <c r="V1892" s="41">
        <v>44537</v>
      </c>
      <c r="W1892" s="47">
        <v>150</v>
      </c>
      <c r="X1892" s="18" t="s">
        <v>7202</v>
      </c>
      <c r="Y1892" s="29"/>
      <c r="Z1892" s="45">
        <v>4577.0017116549006</v>
      </c>
      <c r="AA1892" s="30"/>
    </row>
    <row r="1893" spans="1:28">
      <c r="A1893" s="26" t="s">
        <v>6716</v>
      </c>
      <c r="B1893" s="26" t="s">
        <v>6717</v>
      </c>
      <c r="C1893" s="26" t="s">
        <v>174</v>
      </c>
      <c r="D1893" s="26" t="s">
        <v>6718</v>
      </c>
      <c r="E1893" s="26" t="s">
        <v>173</v>
      </c>
      <c r="F1893" s="44">
        <v>3401.82</v>
      </c>
      <c r="G1893" s="26" t="s">
        <v>174</v>
      </c>
      <c r="H1893" s="26" t="s">
        <v>7993</v>
      </c>
      <c r="I1893" s="26" t="s">
        <v>174</v>
      </c>
      <c r="K1893" s="26" t="s">
        <v>7994</v>
      </c>
      <c r="L1893" s="26" t="s">
        <v>321</v>
      </c>
      <c r="M1893" s="26" t="s">
        <v>178</v>
      </c>
      <c r="N1893" s="26" t="s">
        <v>7550</v>
      </c>
      <c r="O1893" s="26" t="s">
        <v>7995</v>
      </c>
      <c r="P1893" s="26" t="s">
        <v>7996</v>
      </c>
      <c r="Q1893" s="31" t="s">
        <v>7843</v>
      </c>
      <c r="R1893" s="26" t="s">
        <v>7843</v>
      </c>
      <c r="S1893" s="26" t="s">
        <v>7843</v>
      </c>
      <c r="T1893" s="26" t="s">
        <v>7997</v>
      </c>
      <c r="V1893" s="41">
        <v>44537</v>
      </c>
      <c r="W1893" s="47">
        <v>1544</v>
      </c>
      <c r="X1893" s="18" t="s">
        <v>8391</v>
      </c>
      <c r="Y1893" s="29"/>
      <c r="Z1893" s="45">
        <v>161.29478869833625</v>
      </c>
      <c r="AA1893" s="30"/>
    </row>
    <row r="1894" spans="1:28">
      <c r="A1894" s="26" t="s">
        <v>7998</v>
      </c>
      <c r="B1894" s="26" t="s">
        <v>7999</v>
      </c>
      <c r="C1894" s="26" t="s">
        <v>192</v>
      </c>
      <c r="D1894" s="26" t="s">
        <v>8000</v>
      </c>
      <c r="E1894" s="26" t="s">
        <v>173</v>
      </c>
      <c r="F1894" s="44">
        <v>56937.45</v>
      </c>
      <c r="G1894" s="26" t="s">
        <v>174</v>
      </c>
      <c r="H1894" s="26" t="s">
        <v>1975</v>
      </c>
      <c r="I1894" s="26" t="s">
        <v>174</v>
      </c>
      <c r="K1894" s="26" t="s">
        <v>8001</v>
      </c>
      <c r="L1894" s="26" t="s">
        <v>8002</v>
      </c>
      <c r="M1894" s="26" t="s">
        <v>178</v>
      </c>
      <c r="N1894" s="26" t="s">
        <v>593</v>
      </c>
      <c r="O1894" s="26" t="s">
        <v>8003</v>
      </c>
      <c r="P1894" s="26" t="s">
        <v>8004</v>
      </c>
      <c r="Q1894" s="31" t="s">
        <v>7843</v>
      </c>
      <c r="R1894" s="26" t="s">
        <v>7843</v>
      </c>
      <c r="S1894" s="26" t="s">
        <v>7843</v>
      </c>
      <c r="T1894" s="26" t="s">
        <v>8005</v>
      </c>
      <c r="V1894" s="41">
        <v>44537</v>
      </c>
      <c r="W1894" s="47">
        <v>993</v>
      </c>
      <c r="X1894" s="18" t="s">
        <v>7514</v>
      </c>
      <c r="Y1894" s="29"/>
      <c r="Z1894" s="45">
        <v>2699.6472378820999</v>
      </c>
      <c r="AA1894" s="30"/>
    </row>
    <row r="1895" spans="1:28">
      <c r="A1895" s="26" t="s">
        <v>1117</v>
      </c>
      <c r="B1895" s="26" t="s">
        <v>1118</v>
      </c>
      <c r="C1895" s="26" t="s">
        <v>192</v>
      </c>
      <c r="D1895" s="26" t="s">
        <v>192</v>
      </c>
      <c r="E1895" s="26" t="s">
        <v>173</v>
      </c>
      <c r="F1895" s="44">
        <v>2460.25</v>
      </c>
      <c r="G1895" s="26" t="s">
        <v>174</v>
      </c>
      <c r="H1895" s="26" t="s">
        <v>625</v>
      </c>
      <c r="I1895" s="26" t="s">
        <v>174</v>
      </c>
      <c r="K1895" s="26" t="s">
        <v>8006</v>
      </c>
      <c r="L1895" s="26" t="s">
        <v>196</v>
      </c>
      <c r="M1895" s="26" t="s">
        <v>178</v>
      </c>
      <c r="N1895" s="26" t="s">
        <v>120</v>
      </c>
      <c r="O1895" s="26" t="s">
        <v>8007</v>
      </c>
      <c r="P1895" s="26" t="s">
        <v>8008</v>
      </c>
      <c r="Q1895" s="31" t="s">
        <v>7843</v>
      </c>
      <c r="R1895" s="26" t="s">
        <v>7843</v>
      </c>
      <c r="S1895" s="26" t="s">
        <v>7843</v>
      </c>
      <c r="T1895" s="26" t="s">
        <v>8009</v>
      </c>
      <c r="V1895" s="41">
        <v>44537</v>
      </c>
      <c r="W1895" s="47">
        <v>369</v>
      </c>
      <c r="X1895" s="18" t="s">
        <v>8108</v>
      </c>
      <c r="Y1895" s="29"/>
      <c r="Z1895" s="45">
        <v>116.65094093605239</v>
      </c>
      <c r="AA1895" s="30"/>
    </row>
    <row r="1896" spans="1:28">
      <c r="A1896" s="26" t="s">
        <v>8010</v>
      </c>
      <c r="B1896" s="26" t="s">
        <v>8011</v>
      </c>
      <c r="C1896" s="26" t="s">
        <v>192</v>
      </c>
      <c r="D1896" s="26" t="s">
        <v>8012</v>
      </c>
      <c r="E1896" s="26" t="s">
        <v>173</v>
      </c>
      <c r="F1896" s="44">
        <v>3727.5</v>
      </c>
      <c r="G1896" s="26" t="s">
        <v>174</v>
      </c>
      <c r="H1896" s="26" t="s">
        <v>8013</v>
      </c>
      <c r="I1896" s="26" t="s">
        <v>174</v>
      </c>
      <c r="K1896" s="26" t="s">
        <v>8014</v>
      </c>
      <c r="L1896" s="26" t="s">
        <v>196</v>
      </c>
      <c r="M1896" s="26" t="s">
        <v>178</v>
      </c>
      <c r="N1896" s="26" t="s">
        <v>120</v>
      </c>
      <c r="O1896" s="26" t="s">
        <v>8015</v>
      </c>
      <c r="P1896" s="26" t="s">
        <v>8016</v>
      </c>
      <c r="Q1896" s="26" t="s">
        <v>7843</v>
      </c>
      <c r="R1896" s="26" t="s">
        <v>7843</v>
      </c>
      <c r="S1896" s="26" t="s">
        <v>7843</v>
      </c>
      <c r="T1896" s="26" t="s">
        <v>8017</v>
      </c>
      <c r="V1896" s="41">
        <v>44537</v>
      </c>
      <c r="W1896" s="47">
        <v>249</v>
      </c>
      <c r="X1896" s="18" t="s">
        <v>8232</v>
      </c>
      <c r="Y1896" s="33">
        <v>4.8337770864907169E-2</v>
      </c>
      <c r="Z1896" s="45">
        <v>180.17904089894148</v>
      </c>
      <c r="AA1896" s="30" t="s">
        <v>8214</v>
      </c>
      <c r="AB1896" s="34">
        <v>44544</v>
      </c>
    </row>
    <row r="1897" spans="1:28">
      <c r="A1897" s="26" t="s">
        <v>3602</v>
      </c>
      <c r="B1897" s="26" t="s">
        <v>3603</v>
      </c>
      <c r="C1897" s="26" t="s">
        <v>174</v>
      </c>
      <c r="D1897" s="26" t="s">
        <v>3604</v>
      </c>
      <c r="E1897" s="26" t="s">
        <v>173</v>
      </c>
      <c r="F1897" s="44">
        <v>80159.73</v>
      </c>
      <c r="G1897" s="26" t="s">
        <v>174</v>
      </c>
      <c r="H1897" s="26" t="s">
        <v>8018</v>
      </c>
      <c r="I1897" s="26" t="s">
        <v>174</v>
      </c>
      <c r="K1897" s="26" t="s">
        <v>8019</v>
      </c>
      <c r="L1897" s="26" t="s">
        <v>424</v>
      </c>
      <c r="M1897" s="26" t="s">
        <v>178</v>
      </c>
      <c r="N1897" s="26" t="s">
        <v>7550</v>
      </c>
      <c r="O1897" s="26" t="s">
        <v>8020</v>
      </c>
      <c r="P1897" s="26" t="s">
        <v>8021</v>
      </c>
      <c r="Q1897" s="31" t="s">
        <v>7843</v>
      </c>
      <c r="R1897" s="26" t="s">
        <v>7843</v>
      </c>
      <c r="S1897" s="26" t="s">
        <v>7843</v>
      </c>
      <c r="T1897" s="26" t="s">
        <v>8022</v>
      </c>
      <c r="V1897" s="41">
        <v>44537</v>
      </c>
      <c r="W1897" s="47">
        <v>406</v>
      </c>
      <c r="X1897" s="18" t="s">
        <v>7271</v>
      </c>
      <c r="Y1897" s="29"/>
      <c r="Z1897" s="45">
        <v>3800.7145329458008</v>
      </c>
      <c r="AA1897" s="30"/>
    </row>
    <row r="1898" spans="1:28">
      <c r="A1898" s="26" t="s">
        <v>5532</v>
      </c>
      <c r="B1898" s="26" t="s">
        <v>5533</v>
      </c>
      <c r="C1898" s="26" t="s">
        <v>192</v>
      </c>
      <c r="D1898" s="26" t="s">
        <v>5534</v>
      </c>
      <c r="E1898" s="26" t="s">
        <v>173</v>
      </c>
      <c r="F1898" s="44">
        <v>40993.279999999999</v>
      </c>
      <c r="G1898" s="26" t="s">
        <v>174</v>
      </c>
      <c r="H1898" s="26" t="s">
        <v>8023</v>
      </c>
      <c r="I1898" s="26" t="s">
        <v>174</v>
      </c>
      <c r="K1898" s="26" t="s">
        <v>8024</v>
      </c>
      <c r="L1898" s="26" t="s">
        <v>177</v>
      </c>
      <c r="M1898" s="26" t="s">
        <v>178</v>
      </c>
      <c r="N1898" s="26" t="s">
        <v>179</v>
      </c>
      <c r="O1898" s="26" t="s">
        <v>8025</v>
      </c>
      <c r="P1898" s="26" t="s">
        <v>8026</v>
      </c>
      <c r="Q1898" s="31" t="s">
        <v>7843</v>
      </c>
      <c r="R1898" s="26" t="s">
        <v>7843</v>
      </c>
      <c r="S1898" s="26" t="s">
        <v>7843</v>
      </c>
      <c r="T1898" s="26" t="s">
        <v>8027</v>
      </c>
      <c r="V1898" s="41">
        <v>44537</v>
      </c>
      <c r="W1898" s="47">
        <v>1580</v>
      </c>
      <c r="X1898" s="18" t="s">
        <v>7455</v>
      </c>
      <c r="Y1898" s="29"/>
      <c r="Z1898" s="45">
        <v>1943.6661656559527</v>
      </c>
      <c r="AA1898" s="30"/>
    </row>
    <row r="1899" spans="1:28">
      <c r="A1899" s="26" t="s">
        <v>2429</v>
      </c>
      <c r="B1899" s="26" t="s">
        <v>2430</v>
      </c>
      <c r="C1899" s="26" t="s">
        <v>529</v>
      </c>
      <c r="D1899" s="26" t="s">
        <v>2431</v>
      </c>
      <c r="E1899" s="26" t="s">
        <v>173</v>
      </c>
      <c r="F1899" s="44">
        <v>63845.15</v>
      </c>
      <c r="G1899" s="26" t="s">
        <v>174</v>
      </c>
      <c r="H1899" s="26" t="s">
        <v>2429</v>
      </c>
      <c r="I1899" s="26" t="s">
        <v>174</v>
      </c>
      <c r="K1899" s="26" t="s">
        <v>8028</v>
      </c>
      <c r="L1899" s="26" t="s">
        <v>177</v>
      </c>
      <c r="M1899" s="26" t="s">
        <v>178</v>
      </c>
      <c r="N1899" s="26" t="s">
        <v>451</v>
      </c>
      <c r="O1899" s="26" t="s">
        <v>8029</v>
      </c>
      <c r="P1899" s="26" t="s">
        <v>8030</v>
      </c>
      <c r="Q1899" s="31" t="s">
        <v>7843</v>
      </c>
      <c r="R1899" s="26" t="s">
        <v>7843</v>
      </c>
      <c r="S1899" s="26" t="s">
        <v>7843</v>
      </c>
      <c r="T1899" s="26" t="s">
        <v>8031</v>
      </c>
      <c r="V1899" s="41">
        <v>44537</v>
      </c>
      <c r="W1899" s="47">
        <v>612</v>
      </c>
      <c r="X1899" s="18" t="s">
        <v>7299</v>
      </c>
      <c r="Y1899" s="29"/>
      <c r="Z1899" s="45">
        <v>3027.1707435030607</v>
      </c>
      <c r="AA1899" s="30"/>
    </row>
    <row r="1900" spans="1:28">
      <c r="A1900" s="26" t="s">
        <v>8032</v>
      </c>
      <c r="B1900" s="26" t="s">
        <v>8033</v>
      </c>
      <c r="C1900" s="26" t="s">
        <v>529</v>
      </c>
      <c r="D1900" s="26" t="s">
        <v>8034</v>
      </c>
      <c r="E1900" s="26" t="s">
        <v>173</v>
      </c>
      <c r="F1900" s="44">
        <v>70000</v>
      </c>
      <c r="G1900" s="26" t="s">
        <v>174</v>
      </c>
      <c r="H1900" s="26" t="s">
        <v>8035</v>
      </c>
      <c r="I1900" s="26" t="s">
        <v>174</v>
      </c>
      <c r="K1900" s="26" t="s">
        <v>8036</v>
      </c>
      <c r="L1900" s="26" t="s">
        <v>177</v>
      </c>
      <c r="M1900" s="26" t="s">
        <v>178</v>
      </c>
      <c r="N1900" s="26" t="s">
        <v>451</v>
      </c>
      <c r="O1900" s="26" t="s">
        <v>8037</v>
      </c>
      <c r="P1900" s="26" t="s">
        <v>8038</v>
      </c>
      <c r="Q1900" s="31" t="s">
        <v>7843</v>
      </c>
      <c r="R1900" s="26" t="s">
        <v>7843</v>
      </c>
      <c r="S1900" s="26" t="s">
        <v>7843</v>
      </c>
      <c r="T1900" s="26" t="s">
        <v>8039</v>
      </c>
      <c r="V1900" s="41">
        <v>44537</v>
      </c>
      <c r="W1900" s="47">
        <v>2281</v>
      </c>
      <c r="X1900" s="18" t="s">
        <v>8109</v>
      </c>
      <c r="Y1900" s="29"/>
      <c r="Z1900" s="45">
        <v>3318.9984211050373</v>
      </c>
      <c r="AA1900" s="30"/>
    </row>
    <row r="1901" spans="1:28">
      <c r="A1901" s="26" t="s">
        <v>8040</v>
      </c>
      <c r="B1901" s="26" t="s">
        <v>8041</v>
      </c>
      <c r="C1901" s="26" t="s">
        <v>173</v>
      </c>
      <c r="D1901" s="26" t="s">
        <v>8042</v>
      </c>
      <c r="E1901" s="26" t="s">
        <v>173</v>
      </c>
      <c r="F1901" s="44">
        <v>15000</v>
      </c>
      <c r="G1901" s="26" t="s">
        <v>174</v>
      </c>
      <c r="H1901" s="26" t="s">
        <v>8043</v>
      </c>
      <c r="I1901" s="26" t="s">
        <v>174</v>
      </c>
      <c r="K1901" s="26" t="s">
        <v>8044</v>
      </c>
      <c r="L1901" s="26" t="s">
        <v>177</v>
      </c>
      <c r="M1901" s="26" t="s">
        <v>178</v>
      </c>
      <c r="N1901" s="26" t="s">
        <v>451</v>
      </c>
      <c r="O1901" s="26" t="s">
        <v>8045</v>
      </c>
      <c r="P1901" s="26" t="s">
        <v>8046</v>
      </c>
      <c r="Q1901" s="31" t="s">
        <v>7843</v>
      </c>
      <c r="R1901" s="26" t="s">
        <v>7843</v>
      </c>
      <c r="S1901" s="26" t="s">
        <v>7843</v>
      </c>
      <c r="T1901" s="26" t="s">
        <v>8047</v>
      </c>
      <c r="V1901" s="41">
        <v>44537</v>
      </c>
      <c r="W1901" s="47">
        <v>2295</v>
      </c>
      <c r="X1901" s="18" t="s">
        <v>7466</v>
      </c>
      <c r="Y1901" s="29"/>
      <c r="Z1901" s="45">
        <v>711.21394737965079</v>
      </c>
      <c r="AA1901" s="30"/>
    </row>
    <row r="1902" spans="1:28">
      <c r="A1902" s="26" t="s">
        <v>1287</v>
      </c>
      <c r="B1902" s="26" t="s">
        <v>1288</v>
      </c>
      <c r="C1902" s="26" t="s">
        <v>174</v>
      </c>
      <c r="D1902" s="26" t="s">
        <v>1289</v>
      </c>
      <c r="E1902" s="26" t="s">
        <v>173</v>
      </c>
      <c r="F1902" s="44">
        <v>335530.18</v>
      </c>
      <c r="G1902" s="26" t="s">
        <v>174</v>
      </c>
      <c r="H1902" s="26" t="s">
        <v>6381</v>
      </c>
      <c r="I1902" s="26" t="s">
        <v>174</v>
      </c>
      <c r="K1902" s="26" t="s">
        <v>8048</v>
      </c>
      <c r="L1902" s="26" t="s">
        <v>177</v>
      </c>
      <c r="M1902" s="26" t="s">
        <v>178</v>
      </c>
      <c r="N1902" s="26" t="s">
        <v>7550</v>
      </c>
      <c r="O1902" s="26" t="s">
        <v>8049</v>
      </c>
      <c r="P1902" s="26" t="s">
        <v>8050</v>
      </c>
      <c r="Q1902" s="31" t="s">
        <v>7843</v>
      </c>
      <c r="R1902" s="26" t="s">
        <v>7843</v>
      </c>
      <c r="S1902" s="26" t="s">
        <v>7843</v>
      </c>
      <c r="T1902" s="26" t="s">
        <v>8051</v>
      </c>
      <c r="V1902" s="41">
        <v>44537</v>
      </c>
      <c r="W1902" s="47">
        <v>249</v>
      </c>
      <c r="X1902" s="18" t="s">
        <v>8232</v>
      </c>
      <c r="Y1902" s="29"/>
      <c r="Z1902" s="45">
        <v>15908.916252186984</v>
      </c>
      <c r="AA1902" s="30"/>
    </row>
    <row r="1903" spans="1:28">
      <c r="A1903" s="26" t="s">
        <v>8052</v>
      </c>
      <c r="B1903" s="26" t="s">
        <v>8053</v>
      </c>
      <c r="C1903" s="26" t="s">
        <v>174</v>
      </c>
      <c r="D1903" s="26" t="s">
        <v>8054</v>
      </c>
      <c r="E1903" s="26" t="s">
        <v>173</v>
      </c>
      <c r="F1903" s="44">
        <v>1360468.14</v>
      </c>
      <c r="G1903" s="26" t="s">
        <v>174</v>
      </c>
      <c r="H1903" s="26" t="s">
        <v>8055</v>
      </c>
      <c r="I1903" s="26" t="s">
        <v>174</v>
      </c>
      <c r="K1903" s="26" t="s">
        <v>8056</v>
      </c>
      <c r="L1903" s="26" t="s">
        <v>6865</v>
      </c>
      <c r="M1903" s="26" t="s">
        <v>178</v>
      </c>
      <c r="N1903" s="26" t="s">
        <v>7550</v>
      </c>
      <c r="O1903" s="26" t="s">
        <v>8057</v>
      </c>
      <c r="P1903" s="26" t="s">
        <v>8058</v>
      </c>
      <c r="Q1903" s="31" t="s">
        <v>7843</v>
      </c>
      <c r="R1903" s="26" t="s">
        <v>7843</v>
      </c>
      <c r="S1903" s="26" t="s">
        <v>7843</v>
      </c>
      <c r="T1903" s="26" t="s">
        <v>8059</v>
      </c>
      <c r="V1903" s="41">
        <v>44537</v>
      </c>
      <c r="W1903" s="47">
        <v>1561</v>
      </c>
      <c r="X1903" s="18" t="s">
        <v>7453</v>
      </c>
      <c r="Y1903" s="29"/>
      <c r="Z1903" s="45">
        <v>64505.594408910089</v>
      </c>
      <c r="AA1903" s="30"/>
    </row>
    <row r="1904" spans="1:28">
      <c r="A1904" s="26" t="s">
        <v>8060</v>
      </c>
      <c r="B1904" s="26" t="s">
        <v>8061</v>
      </c>
      <c r="C1904" s="26" t="s">
        <v>174</v>
      </c>
      <c r="D1904" s="26" t="s">
        <v>8062</v>
      </c>
      <c r="E1904" s="26" t="s">
        <v>173</v>
      </c>
      <c r="F1904" s="44">
        <v>19296.47</v>
      </c>
      <c r="G1904" s="26" t="s">
        <v>174</v>
      </c>
      <c r="H1904" s="26" t="s">
        <v>8063</v>
      </c>
      <c r="I1904" s="26" t="s">
        <v>174</v>
      </c>
      <c r="K1904" s="26" t="s">
        <v>8064</v>
      </c>
      <c r="L1904" s="26" t="s">
        <v>264</v>
      </c>
      <c r="M1904" s="26" t="s">
        <v>178</v>
      </c>
      <c r="N1904" s="26" t="s">
        <v>7550</v>
      </c>
      <c r="O1904" s="26" t="s">
        <v>8065</v>
      </c>
      <c r="P1904" s="26" t="s">
        <v>8066</v>
      </c>
      <c r="Q1904" s="31" t="s">
        <v>7843</v>
      </c>
      <c r="R1904" s="26" t="s">
        <v>7843</v>
      </c>
      <c r="S1904" s="26" t="s">
        <v>7843</v>
      </c>
      <c r="T1904" s="26" t="s">
        <v>8067</v>
      </c>
      <c r="V1904" s="41">
        <v>44537</v>
      </c>
      <c r="W1904" s="47">
        <v>1074</v>
      </c>
      <c r="X1904" s="18" t="s">
        <v>7399</v>
      </c>
      <c r="Y1904" s="29"/>
      <c r="Z1904" s="45">
        <v>914.92790661286745</v>
      </c>
      <c r="AA1904" s="30"/>
    </row>
    <row r="1905" spans="1:28">
      <c r="A1905" s="26" t="s">
        <v>3026</v>
      </c>
      <c r="B1905" s="26" t="s">
        <v>3027</v>
      </c>
      <c r="C1905" s="26" t="s">
        <v>192</v>
      </c>
      <c r="D1905" s="26" t="s">
        <v>3794</v>
      </c>
      <c r="E1905" s="26" t="s">
        <v>173</v>
      </c>
      <c r="F1905" s="44">
        <v>140075.57</v>
      </c>
      <c r="G1905" s="26" t="s">
        <v>174</v>
      </c>
      <c r="H1905" s="26" t="s">
        <v>8068</v>
      </c>
      <c r="I1905" s="26" t="s">
        <v>174</v>
      </c>
      <c r="K1905" s="26" t="s">
        <v>8069</v>
      </c>
      <c r="L1905" s="26" t="s">
        <v>264</v>
      </c>
      <c r="M1905" s="26" t="s">
        <v>178</v>
      </c>
      <c r="N1905" s="26" t="s">
        <v>179</v>
      </c>
      <c r="O1905" s="26" t="s">
        <v>8070</v>
      </c>
      <c r="P1905" s="26" t="s">
        <v>8071</v>
      </c>
      <c r="Q1905" s="31" t="s">
        <v>7843</v>
      </c>
      <c r="R1905" s="26" t="s">
        <v>7843</v>
      </c>
      <c r="S1905" s="26" t="s">
        <v>7843</v>
      </c>
      <c r="T1905" s="26" t="s">
        <v>8072</v>
      </c>
      <c r="V1905" s="41">
        <v>44537</v>
      </c>
      <c r="W1905" s="47">
        <v>558</v>
      </c>
      <c r="X1905" s="18" t="s">
        <v>7293</v>
      </c>
      <c r="Y1905" s="29"/>
      <c r="Z1905" s="45">
        <v>6641.5799380769731</v>
      </c>
      <c r="AA1905" s="30"/>
    </row>
    <row r="1906" spans="1:28">
      <c r="A1906" s="26" t="s">
        <v>1448</v>
      </c>
      <c r="B1906" s="26" t="s">
        <v>1449</v>
      </c>
      <c r="F1906" s="44">
        <v>13725.52</v>
      </c>
      <c r="Q1906" s="31" t="s">
        <v>8106</v>
      </c>
      <c r="R1906" s="26" t="s">
        <v>8106</v>
      </c>
      <c r="S1906" s="26" t="s">
        <v>8106</v>
      </c>
      <c r="V1906" s="41">
        <v>44538</v>
      </c>
      <c r="W1906" s="47">
        <v>122</v>
      </c>
      <c r="X1906" s="18" t="s">
        <v>7190</v>
      </c>
      <c r="Y1906" s="29"/>
      <c r="Z1906" s="45">
        <v>655.68814790044428</v>
      </c>
      <c r="AA1906" s="30"/>
    </row>
    <row r="1907" spans="1:28">
      <c r="A1907" s="26" t="s">
        <v>8073</v>
      </c>
      <c r="B1907" s="26" t="s">
        <v>8089</v>
      </c>
      <c r="F1907" s="44">
        <v>27352.29</v>
      </c>
      <c r="Q1907" s="31" t="s">
        <v>8106</v>
      </c>
      <c r="R1907" s="26" t="s">
        <v>8106</v>
      </c>
      <c r="S1907" s="26" t="s">
        <v>8106</v>
      </c>
      <c r="V1907" s="41">
        <v>44538</v>
      </c>
      <c r="W1907" s="47">
        <v>1010</v>
      </c>
      <c r="X1907" s="18" t="s">
        <v>7513</v>
      </c>
      <c r="Y1907" s="29"/>
      <c r="Z1907" s="45">
        <v>1306.6588639946497</v>
      </c>
      <c r="AA1907" s="30"/>
    </row>
    <row r="1908" spans="1:28">
      <c r="A1908" s="26" t="s">
        <v>8074</v>
      </c>
      <c r="B1908" s="26" t="s">
        <v>8090</v>
      </c>
      <c r="F1908" s="44">
        <v>16137.76</v>
      </c>
      <c r="Q1908" s="31" t="s">
        <v>8106</v>
      </c>
      <c r="R1908" s="26" t="s">
        <v>8106</v>
      </c>
      <c r="S1908" s="26" t="s">
        <v>8106</v>
      </c>
      <c r="V1908" s="41">
        <v>44538</v>
      </c>
      <c r="W1908" s="47">
        <v>1987</v>
      </c>
      <c r="X1908" s="18" t="s">
        <v>7476</v>
      </c>
      <c r="Y1908" s="29"/>
      <c r="Z1908" s="45">
        <v>770.92437777671626</v>
      </c>
      <c r="AA1908" s="30"/>
    </row>
    <row r="1909" spans="1:28">
      <c r="A1909" s="26" t="s">
        <v>8075</v>
      </c>
      <c r="B1909" s="26" t="s">
        <v>8091</v>
      </c>
      <c r="F1909" s="44">
        <v>0.01</v>
      </c>
      <c r="Q1909" s="31" t="s">
        <v>8106</v>
      </c>
      <c r="R1909" s="26" t="s">
        <v>8106</v>
      </c>
      <c r="S1909" s="26" t="s">
        <v>8106</v>
      </c>
      <c r="V1909" s="41">
        <v>44538</v>
      </c>
      <c r="W1909" s="47">
        <v>1676</v>
      </c>
      <c r="X1909" s="18" t="s">
        <v>7463</v>
      </c>
      <c r="Y1909" s="29"/>
      <c r="Z1909" s="45">
        <v>4.7771461329002056E-4</v>
      </c>
      <c r="AA1909" s="30"/>
    </row>
    <row r="1910" spans="1:28">
      <c r="A1910" s="26" t="s">
        <v>8076</v>
      </c>
      <c r="B1910" s="26" t="s">
        <v>8092</v>
      </c>
      <c r="F1910" s="44">
        <v>1994.48</v>
      </c>
      <c r="Q1910" s="31" t="s">
        <v>8106</v>
      </c>
      <c r="R1910" s="26" t="s">
        <v>8106</v>
      </c>
      <c r="S1910" s="26" t="s">
        <v>8106</v>
      </c>
      <c r="V1910" s="41">
        <v>44538</v>
      </c>
      <c r="W1910" s="47">
        <v>1181</v>
      </c>
      <c r="X1910" s="18" t="s">
        <v>7508</v>
      </c>
      <c r="Y1910" s="29"/>
      <c r="Z1910" s="45">
        <v>95.279224191468018</v>
      </c>
      <c r="AA1910" s="30"/>
    </row>
    <row r="1911" spans="1:28">
      <c r="A1911" s="26" t="s">
        <v>8077</v>
      </c>
      <c r="B1911" s="26" t="s">
        <v>8093</v>
      </c>
      <c r="F1911" s="44">
        <v>1054048.03</v>
      </c>
      <c r="Q1911" s="31" t="s">
        <v>8106</v>
      </c>
      <c r="R1911" s="26" t="s">
        <v>8106</v>
      </c>
      <c r="S1911" s="26" t="s">
        <v>8106</v>
      </c>
      <c r="V1911" s="41">
        <v>44538</v>
      </c>
      <c r="W1911" s="47">
        <v>1501</v>
      </c>
      <c r="X1911" s="18" t="s">
        <v>7498</v>
      </c>
      <c r="Y1911" s="29"/>
      <c r="Z1911" s="45">
        <v>50353.414704055802</v>
      </c>
      <c r="AA1911" s="30"/>
    </row>
    <row r="1912" spans="1:28">
      <c r="A1912" s="26" t="s">
        <v>8078</v>
      </c>
      <c r="B1912" s="26" t="s">
        <v>8094</v>
      </c>
      <c r="F1912" s="44">
        <v>34499</v>
      </c>
      <c r="Q1912" s="31" t="s">
        <v>8106</v>
      </c>
      <c r="R1912" s="26" t="s">
        <v>8106</v>
      </c>
      <c r="S1912" s="26" t="s">
        <v>8106</v>
      </c>
      <c r="V1912" s="41">
        <v>44538</v>
      </c>
      <c r="W1912" s="47">
        <v>1164</v>
      </c>
      <c r="X1912" s="18" t="s">
        <v>7509</v>
      </c>
      <c r="Y1912" s="29"/>
      <c r="Z1912" s="45">
        <v>1648.0676443892419</v>
      </c>
      <c r="AA1912" s="30"/>
    </row>
    <row r="1913" spans="1:28">
      <c r="A1913" s="26" t="s">
        <v>5488</v>
      </c>
      <c r="B1913" s="26" t="s">
        <v>5489</v>
      </c>
      <c r="F1913" s="44">
        <v>4926.3100000000004</v>
      </c>
      <c r="Q1913" s="31" t="s">
        <v>8106</v>
      </c>
      <c r="R1913" s="26" t="s">
        <v>8106</v>
      </c>
      <c r="S1913" s="26" t="s">
        <v>8106</v>
      </c>
      <c r="V1913" s="41">
        <v>44538</v>
      </c>
      <c r="W1913" s="47">
        <v>1251</v>
      </c>
      <c r="X1913" s="18" t="s">
        <v>7425</v>
      </c>
      <c r="Y1913" s="29"/>
      <c r="Z1913" s="45">
        <v>235.33702765967612</v>
      </c>
      <c r="AA1913" s="30"/>
    </row>
    <row r="1914" spans="1:28">
      <c r="A1914" s="26" t="s">
        <v>5540</v>
      </c>
      <c r="B1914" s="26" t="s">
        <v>5541</v>
      </c>
      <c r="F1914" s="44">
        <v>19560.71</v>
      </c>
      <c r="Q1914" s="31" t="s">
        <v>8106</v>
      </c>
      <c r="R1914" s="26" t="s">
        <v>8106</v>
      </c>
      <c r="S1914" s="26" t="s">
        <v>8106</v>
      </c>
      <c r="V1914" s="41">
        <v>44538</v>
      </c>
      <c r="W1914" s="47">
        <v>1004</v>
      </c>
      <c r="X1914" s="18" t="s">
        <v>7391</v>
      </c>
      <c r="Y1914" s="29"/>
      <c r="Z1914" s="45">
        <v>934.44370133282371</v>
      </c>
      <c r="AA1914" s="30"/>
    </row>
    <row r="1915" spans="1:28">
      <c r="A1915" s="26" t="s">
        <v>8079</v>
      </c>
      <c r="B1915" s="26" t="s">
        <v>8095</v>
      </c>
      <c r="F1915" s="44">
        <v>164695.20000000001</v>
      </c>
      <c r="Q1915" s="31" t="s">
        <v>8106</v>
      </c>
      <c r="R1915" s="26" t="s">
        <v>8106</v>
      </c>
      <c r="S1915" s="26" t="s">
        <v>8106</v>
      </c>
      <c r="V1915" s="41">
        <v>44538</v>
      </c>
      <c r="W1915" s="47">
        <v>812</v>
      </c>
      <c r="X1915" s="18" t="s">
        <v>7345</v>
      </c>
      <c r="Y1915" s="29"/>
      <c r="Z1915" s="45">
        <v>7867.7303778722599</v>
      </c>
      <c r="AA1915" s="30"/>
    </row>
    <row r="1916" spans="1:28">
      <c r="A1916" s="26" t="s">
        <v>5942</v>
      </c>
      <c r="B1916" s="26" t="s">
        <v>5943</v>
      </c>
      <c r="F1916" s="44">
        <v>101000</v>
      </c>
      <c r="Q1916" s="31" t="s">
        <v>8106</v>
      </c>
      <c r="R1916" s="26" t="s">
        <v>8106</v>
      </c>
      <c r="S1916" s="26" t="s">
        <v>8106</v>
      </c>
      <c r="V1916" s="41">
        <v>44538</v>
      </c>
      <c r="W1916" s="47">
        <v>1460</v>
      </c>
      <c r="X1916" s="18" t="s">
        <v>7446</v>
      </c>
      <c r="Y1916" s="29"/>
      <c r="Z1916" s="45">
        <v>4824.9175942292077</v>
      </c>
      <c r="AA1916" s="30"/>
    </row>
    <row r="1917" spans="1:28">
      <c r="A1917" s="26" t="s">
        <v>250</v>
      </c>
      <c r="B1917" s="26" t="s">
        <v>251</v>
      </c>
      <c r="F1917" s="44">
        <v>57670.16</v>
      </c>
      <c r="Q1917" s="31" t="s">
        <v>8106</v>
      </c>
      <c r="R1917" s="26" t="s">
        <v>8106</v>
      </c>
      <c r="S1917" s="26" t="s">
        <v>8106</v>
      </c>
      <c r="V1917" s="41">
        <v>44538</v>
      </c>
      <c r="W1917" s="47">
        <v>436</v>
      </c>
      <c r="X1917" s="18" t="s">
        <v>7276</v>
      </c>
      <c r="Y1917" s="29"/>
      <c r="Z1917" s="45">
        <v>2754.9878182773614</v>
      </c>
      <c r="AA1917" s="30"/>
    </row>
    <row r="1918" spans="1:28">
      <c r="A1918" s="26" t="s">
        <v>8080</v>
      </c>
      <c r="B1918" s="26" t="s">
        <v>8096</v>
      </c>
      <c r="F1918" s="44">
        <v>24376</v>
      </c>
      <c r="Q1918" s="31" t="s">
        <v>8106</v>
      </c>
      <c r="R1918" s="26" t="s">
        <v>8106</v>
      </c>
      <c r="S1918" s="26" t="s">
        <v>8106</v>
      </c>
      <c r="V1918" s="41">
        <v>44538</v>
      </c>
      <c r="W1918" s="47">
        <v>932</v>
      </c>
      <c r="X1918" s="18" t="s">
        <v>7377</v>
      </c>
      <c r="Y1918" s="29">
        <v>4.7633598265358186E-2</v>
      </c>
      <c r="Z1918" s="45">
        <v>1161.1165913163711</v>
      </c>
      <c r="AA1918" s="28" t="s">
        <v>8214</v>
      </c>
      <c r="AB1918" s="35">
        <v>44543</v>
      </c>
    </row>
    <row r="1919" spans="1:28">
      <c r="A1919" s="26" t="s">
        <v>2842</v>
      </c>
      <c r="B1919" s="26" t="s">
        <v>2843</v>
      </c>
      <c r="F1919" s="44">
        <v>60000</v>
      </c>
      <c r="Q1919" s="31" t="s">
        <v>8106</v>
      </c>
      <c r="R1919" s="26" t="s">
        <v>8106</v>
      </c>
      <c r="S1919" s="26" t="s">
        <v>8106</v>
      </c>
      <c r="V1919" s="41">
        <v>44538</v>
      </c>
      <c r="W1919" s="47">
        <v>841</v>
      </c>
      <c r="X1919" s="18" t="s">
        <v>7357</v>
      </c>
      <c r="Y1919" s="29"/>
      <c r="Z1919" s="45">
        <v>2866.2876797401232</v>
      </c>
      <c r="AA1919" s="30"/>
    </row>
    <row r="1920" spans="1:28">
      <c r="A1920" s="26" t="s">
        <v>1153</v>
      </c>
      <c r="B1920" s="26" t="s">
        <v>1154</v>
      </c>
      <c r="F1920" s="44">
        <v>130096.85</v>
      </c>
      <c r="Q1920" s="31" t="s">
        <v>8106</v>
      </c>
      <c r="R1920" s="26" t="s">
        <v>8106</v>
      </c>
      <c r="S1920" s="26" t="s">
        <v>8106</v>
      </c>
      <c r="V1920" s="41">
        <v>44538</v>
      </c>
      <c r="W1920" s="47">
        <v>72</v>
      </c>
      <c r="X1920" s="18" t="s">
        <v>7168</v>
      </c>
      <c r="Y1920" s="29"/>
      <c r="Z1920" s="45">
        <v>6214.9166387999812</v>
      </c>
      <c r="AA1920" s="30"/>
    </row>
    <row r="1921" spans="1:28">
      <c r="A1921" s="26" t="s">
        <v>3969</v>
      </c>
      <c r="B1921" s="26" t="s">
        <v>3970</v>
      </c>
      <c r="F1921" s="44">
        <v>165731.68</v>
      </c>
      <c r="Q1921" s="31" t="s">
        <v>8106</v>
      </c>
      <c r="R1921" s="26" t="s">
        <v>8106</v>
      </c>
      <c r="S1921" s="26" t="s">
        <v>8106</v>
      </c>
      <c r="V1921" s="41">
        <v>44538</v>
      </c>
      <c r="W1921" s="47">
        <v>961</v>
      </c>
      <c r="X1921" s="18" t="s">
        <v>7384</v>
      </c>
      <c r="Y1921" s="29"/>
      <c r="Z1921" s="45">
        <v>7917.2445421105431</v>
      </c>
      <c r="AA1921" s="30"/>
    </row>
    <row r="1922" spans="1:28">
      <c r="A1922" s="26" t="s">
        <v>1194</v>
      </c>
      <c r="B1922" s="26" t="s">
        <v>8097</v>
      </c>
      <c r="F1922" s="44">
        <v>4000</v>
      </c>
      <c r="Q1922" s="31" t="s">
        <v>8106</v>
      </c>
      <c r="R1922" s="26" t="s">
        <v>8106</v>
      </c>
      <c r="S1922" s="26" t="s">
        <v>8106</v>
      </c>
      <c r="V1922" s="41">
        <v>44538</v>
      </c>
      <c r="W1922" s="47">
        <v>182</v>
      </c>
      <c r="X1922" s="18" t="s">
        <v>7214</v>
      </c>
      <c r="Y1922" s="29"/>
      <c r="Z1922" s="45">
        <v>191.08584531600823</v>
      </c>
      <c r="AA1922" s="30"/>
    </row>
    <row r="1923" spans="1:28">
      <c r="A1923" s="26" t="s">
        <v>4243</v>
      </c>
      <c r="B1923" s="26" t="s">
        <v>4244</v>
      </c>
      <c r="F1923" s="44">
        <v>117503.53</v>
      </c>
      <c r="Q1923" s="31" t="s">
        <v>8106</v>
      </c>
      <c r="R1923" s="26" t="s">
        <v>8106</v>
      </c>
      <c r="S1923" s="26" t="s">
        <v>8106</v>
      </c>
      <c r="V1923" s="41">
        <v>44538</v>
      </c>
      <c r="W1923" s="47">
        <v>1085</v>
      </c>
      <c r="X1923" s="18" t="s">
        <v>7403</v>
      </c>
      <c r="Y1923" s="29"/>
      <c r="Z1923" s="45">
        <v>5613.3153394162327</v>
      </c>
      <c r="AA1923" s="30"/>
    </row>
    <row r="1924" spans="1:28">
      <c r="A1924" s="26" t="s">
        <v>8081</v>
      </c>
      <c r="B1924" s="26" t="s">
        <v>8098</v>
      </c>
      <c r="F1924" s="44">
        <v>534971.03</v>
      </c>
      <c r="Q1924" s="31" t="s">
        <v>8106</v>
      </c>
      <c r="R1924" s="26" t="s">
        <v>8106</v>
      </c>
      <c r="S1924" s="26" t="s">
        <v>8106</v>
      </c>
      <c r="V1924" s="41">
        <v>44538</v>
      </c>
      <c r="W1924" s="47">
        <v>567</v>
      </c>
      <c r="X1924" s="18" t="s">
        <v>7294</v>
      </c>
      <c r="Y1924" s="29"/>
      <c r="Z1924" s="45">
        <v>25556.3478717814</v>
      </c>
      <c r="AA1924" s="28" t="s">
        <v>8214</v>
      </c>
      <c r="AB1924" s="35" t="s">
        <v>8268</v>
      </c>
    </row>
    <row r="1925" spans="1:28">
      <c r="A1925" s="26" t="s">
        <v>3341</v>
      </c>
      <c r="B1925" s="26" t="s">
        <v>3342</v>
      </c>
      <c r="F1925" s="44">
        <v>471288.46</v>
      </c>
      <c r="Q1925" s="31" t="s">
        <v>8106</v>
      </c>
      <c r="R1925" s="26" t="s">
        <v>8106</v>
      </c>
      <c r="S1925" s="26" t="s">
        <v>8106</v>
      </c>
      <c r="V1925" s="41">
        <v>44538</v>
      </c>
      <c r="W1925" s="47">
        <v>567</v>
      </c>
      <c r="X1925" s="18" t="s">
        <v>7294</v>
      </c>
      <c r="Y1925" s="29"/>
      <c r="Z1925" s="45">
        <v>22514.138441694933</v>
      </c>
      <c r="AA1925" s="30"/>
    </row>
    <row r="1926" spans="1:28">
      <c r="A1926" s="26" t="s">
        <v>570</v>
      </c>
      <c r="B1926" s="26" t="s">
        <v>571</v>
      </c>
      <c r="F1926" s="44">
        <v>25984.63</v>
      </c>
      <c r="Q1926" s="31" t="s">
        <v>8106</v>
      </c>
      <c r="R1926" s="26" t="s">
        <v>8106</v>
      </c>
      <c r="S1926" s="26" t="s">
        <v>8106</v>
      </c>
      <c r="V1926" s="41">
        <v>44538</v>
      </c>
      <c r="W1926" s="47">
        <v>363</v>
      </c>
      <c r="X1926" s="18" t="s">
        <v>7258</v>
      </c>
      <c r="Y1926" s="29"/>
      <c r="Z1926" s="45">
        <v>1241.3237471934267</v>
      </c>
      <c r="AA1926" s="30"/>
    </row>
    <row r="1927" spans="1:28">
      <c r="A1927" s="26" t="s">
        <v>8082</v>
      </c>
      <c r="B1927" s="26" t="s">
        <v>8099</v>
      </c>
      <c r="F1927" s="44">
        <v>101279.82</v>
      </c>
      <c r="Q1927" s="31" t="s">
        <v>8106</v>
      </c>
      <c r="R1927" s="26" t="s">
        <v>8106</v>
      </c>
      <c r="S1927" s="26" t="s">
        <v>8106</v>
      </c>
      <c r="V1927" s="41">
        <v>44538</v>
      </c>
      <c r="W1927" s="47">
        <v>843</v>
      </c>
      <c r="X1927" s="18" t="s">
        <v>7519</v>
      </c>
      <c r="Y1927" s="29"/>
      <c r="Z1927" s="45">
        <v>4838.2850045382893</v>
      </c>
      <c r="AA1927" s="30"/>
    </row>
    <row r="1928" spans="1:28">
      <c r="A1928" s="26" t="s">
        <v>597</v>
      </c>
      <c r="B1928" s="26" t="s">
        <v>598</v>
      </c>
      <c r="F1928" s="44">
        <v>137305.01</v>
      </c>
      <c r="Q1928" s="31" t="s">
        <v>8106</v>
      </c>
      <c r="R1928" s="26" t="s">
        <v>8106</v>
      </c>
      <c r="S1928" s="26" t="s">
        <v>8106</v>
      </c>
      <c r="V1928" s="41">
        <v>44538</v>
      </c>
      <c r="W1928" s="47">
        <v>336</v>
      </c>
      <c r="X1928" s="18" t="s">
        <v>7251</v>
      </c>
      <c r="Y1928" s="29"/>
      <c r="Z1928" s="45">
        <v>6559.2609754932409</v>
      </c>
      <c r="AA1928" s="30"/>
    </row>
    <row r="1929" spans="1:28">
      <c r="A1929" s="26" t="s">
        <v>5815</v>
      </c>
      <c r="B1929" s="26" t="s">
        <v>5816</v>
      </c>
      <c r="F1929" s="44">
        <v>12133.7</v>
      </c>
      <c r="Q1929" s="31" t="s">
        <v>8106</v>
      </c>
      <c r="R1929" s="26" t="s">
        <v>8106</v>
      </c>
      <c r="S1929" s="26" t="s">
        <v>8106</v>
      </c>
      <c r="V1929" s="41">
        <v>44538</v>
      </c>
      <c r="W1929" s="47">
        <v>897</v>
      </c>
      <c r="X1929" s="18" t="s">
        <v>7365</v>
      </c>
      <c r="Y1929" s="33">
        <v>4.6740071041809175E-2</v>
      </c>
      <c r="Z1929" s="45">
        <v>567.13</v>
      </c>
      <c r="AA1929" s="30"/>
    </row>
    <row r="1930" spans="1:28">
      <c r="A1930" s="26" t="s">
        <v>8075</v>
      </c>
      <c r="B1930" s="26" t="s">
        <v>8091</v>
      </c>
      <c r="F1930" s="44">
        <v>4055.35</v>
      </c>
      <c r="Q1930" s="31" t="s">
        <v>8106</v>
      </c>
      <c r="R1930" s="26" t="s">
        <v>8106</v>
      </c>
      <c r="S1930" s="26" t="s">
        <v>8106</v>
      </c>
      <c r="V1930" s="41">
        <v>44538</v>
      </c>
      <c r="W1930" s="47">
        <v>1676</v>
      </c>
      <c r="X1930" s="18" t="s">
        <v>7463</v>
      </c>
      <c r="Y1930" s="33">
        <v>4.8015584351535627E-2</v>
      </c>
      <c r="Z1930" s="45">
        <v>194.72</v>
      </c>
      <c r="AA1930" s="30"/>
    </row>
    <row r="1931" spans="1:28">
      <c r="A1931" s="26" t="s">
        <v>1240</v>
      </c>
      <c r="B1931" s="26" t="s">
        <v>1241</v>
      </c>
      <c r="F1931" s="44">
        <v>675977.69</v>
      </c>
      <c r="Q1931" s="31" t="s">
        <v>8106</v>
      </c>
      <c r="R1931" s="26" t="s">
        <v>8106</v>
      </c>
      <c r="S1931" s="26" t="s">
        <v>8106</v>
      </c>
      <c r="V1931" s="41">
        <v>44538</v>
      </c>
      <c r="W1931" s="47">
        <v>298</v>
      </c>
      <c r="X1931" s="18" t="s">
        <v>7242</v>
      </c>
      <c r="Y1931" s="33">
        <v>4.7988299732199743E-2</v>
      </c>
      <c r="Z1931" s="45">
        <v>32439.019999999997</v>
      </c>
      <c r="AA1931" s="30"/>
    </row>
    <row r="1932" spans="1:28">
      <c r="A1932" s="26" t="s">
        <v>1398</v>
      </c>
      <c r="B1932" s="26" t="s">
        <v>1399</v>
      </c>
      <c r="F1932" s="44">
        <v>3151.61</v>
      </c>
      <c r="Q1932" s="31" t="s">
        <v>8106</v>
      </c>
      <c r="R1932" s="26" t="s">
        <v>8106</v>
      </c>
      <c r="S1932" s="26" t="s">
        <v>8106</v>
      </c>
      <c r="V1932" s="41">
        <v>44538</v>
      </c>
      <c r="W1932" s="47">
        <v>326</v>
      </c>
      <c r="X1932" s="18" t="s">
        <v>7526</v>
      </c>
      <c r="Y1932" s="33">
        <v>4.7255212415241735E-2</v>
      </c>
      <c r="Z1932" s="45">
        <v>148.93</v>
      </c>
      <c r="AA1932" s="30"/>
    </row>
    <row r="1933" spans="1:28">
      <c r="A1933" s="26" t="s">
        <v>8083</v>
      </c>
      <c r="B1933" s="26" t="s">
        <v>8100</v>
      </c>
      <c r="F1933" s="44">
        <v>81838.22</v>
      </c>
      <c r="Q1933" s="31" t="s">
        <v>8106</v>
      </c>
      <c r="R1933" s="26" t="s">
        <v>8106</v>
      </c>
      <c r="S1933" s="26" t="s">
        <v>8106</v>
      </c>
      <c r="V1933" s="41">
        <v>44538</v>
      </c>
      <c r="W1933" s="47">
        <v>1609</v>
      </c>
      <c r="X1933" s="18" t="s">
        <v>7460</v>
      </c>
      <c r="Y1933" s="33">
        <v>4.751484086530719E-2</v>
      </c>
      <c r="Z1933" s="45">
        <v>3888.53</v>
      </c>
      <c r="AA1933" s="30"/>
    </row>
    <row r="1934" spans="1:28">
      <c r="A1934" s="26" t="s">
        <v>480</v>
      </c>
      <c r="B1934" s="26" t="s">
        <v>481</v>
      </c>
      <c r="F1934" s="44">
        <v>14323.16</v>
      </c>
      <c r="Q1934" s="31" t="s">
        <v>8106</v>
      </c>
      <c r="R1934" s="26" t="s">
        <v>8106</v>
      </c>
      <c r="S1934" s="26" t="s">
        <v>8106</v>
      </c>
      <c r="V1934" s="41">
        <v>44538</v>
      </c>
      <c r="W1934" s="47">
        <v>393</v>
      </c>
      <c r="X1934" s="18" t="s">
        <v>7270</v>
      </c>
      <c r="Y1934" s="33">
        <v>5.262665501188285E-2</v>
      </c>
      <c r="Z1934" s="45">
        <v>753.78</v>
      </c>
      <c r="AA1934" s="30"/>
    </row>
    <row r="1935" spans="1:28">
      <c r="A1935" s="26" t="s">
        <v>2771</v>
      </c>
      <c r="B1935" s="26" t="s">
        <v>2772</v>
      </c>
      <c r="F1935" s="44">
        <v>55469</v>
      </c>
      <c r="Q1935" s="31" t="s">
        <v>8106</v>
      </c>
      <c r="R1935" s="26" t="s">
        <v>8106</v>
      </c>
      <c r="S1935" s="26" t="s">
        <v>8106</v>
      </c>
      <c r="V1935" s="41">
        <v>44538</v>
      </c>
      <c r="W1935" s="47">
        <v>357</v>
      </c>
      <c r="X1935" s="18" t="s">
        <v>7255</v>
      </c>
      <c r="Y1935" s="33">
        <v>4.7235841511254428E-2</v>
      </c>
      <c r="Z1935" s="45">
        <v>2620.1248927877718</v>
      </c>
      <c r="AA1935" s="30"/>
    </row>
    <row r="1936" spans="1:28">
      <c r="A1936" s="26" t="s">
        <v>5718</v>
      </c>
      <c r="B1936" s="26" t="s">
        <v>5719</v>
      </c>
      <c r="F1936" s="44">
        <v>3842.63</v>
      </c>
      <c r="Q1936" s="31" t="s">
        <v>8106</v>
      </c>
      <c r="R1936" s="26" t="s">
        <v>8106</v>
      </c>
      <c r="S1936" s="26" t="s">
        <v>8106</v>
      </c>
      <c r="V1936" s="41">
        <v>44538</v>
      </c>
      <c r="W1936" s="47">
        <v>821</v>
      </c>
      <c r="X1936" s="18" t="s">
        <v>7349</v>
      </c>
      <c r="Y1936" s="33">
        <v>4.7027686766615576E-2</v>
      </c>
      <c r="Z1936" s="45">
        <v>180.71</v>
      </c>
      <c r="AA1936" s="30"/>
    </row>
    <row r="1937" spans="1:28">
      <c r="A1937" s="26" t="s">
        <v>8084</v>
      </c>
      <c r="B1937" s="26" t="s">
        <v>8101</v>
      </c>
      <c r="F1937" s="44">
        <v>3621.06</v>
      </c>
      <c r="Q1937" s="31" t="s">
        <v>8106</v>
      </c>
      <c r="R1937" s="26" t="s">
        <v>8106</v>
      </c>
      <c r="S1937" s="26" t="s">
        <v>8106</v>
      </c>
      <c r="V1937" s="41">
        <v>44538</v>
      </c>
      <c r="W1937" s="47">
        <v>2158</v>
      </c>
      <c r="X1937" s="18" t="s">
        <v>7471</v>
      </c>
      <c r="Y1937" s="33">
        <v>4.7135369201283604E-2</v>
      </c>
      <c r="Z1937" s="45">
        <v>170.68</v>
      </c>
      <c r="AA1937" s="30"/>
    </row>
    <row r="1938" spans="1:28">
      <c r="A1938" s="26" t="s">
        <v>8085</v>
      </c>
      <c r="B1938" s="26" t="s">
        <v>8102</v>
      </c>
      <c r="F1938" s="44">
        <v>16206.26</v>
      </c>
      <c r="Q1938" s="31" t="s">
        <v>8106</v>
      </c>
      <c r="R1938" s="26" t="s">
        <v>8106</v>
      </c>
      <c r="S1938" s="26" t="s">
        <v>8106</v>
      </c>
      <c r="V1938" s="41">
        <v>44538</v>
      </c>
      <c r="W1938" s="47">
        <v>1792</v>
      </c>
      <c r="X1938" s="18" t="s">
        <v>7483</v>
      </c>
      <c r="Y1938" s="33">
        <v>4.862688862205098E-2</v>
      </c>
      <c r="Z1938" s="45">
        <v>788.06</v>
      </c>
      <c r="AA1938" s="30"/>
    </row>
    <row r="1939" spans="1:28">
      <c r="A1939" s="26" t="s">
        <v>3979</v>
      </c>
      <c r="B1939" s="26" t="s">
        <v>3980</v>
      </c>
      <c r="F1939" s="44">
        <v>52468.32</v>
      </c>
      <c r="Q1939" s="31" t="s">
        <v>8106</v>
      </c>
      <c r="R1939" s="26" t="s">
        <v>8106</v>
      </c>
      <c r="S1939" s="26" t="s">
        <v>8106</v>
      </c>
      <c r="V1939" s="41">
        <v>44538</v>
      </c>
      <c r="W1939" s="47">
        <v>842</v>
      </c>
      <c r="X1939" s="18" t="s">
        <v>7358</v>
      </c>
      <c r="Y1939" s="33">
        <v>4.9476945185118533E-2</v>
      </c>
      <c r="Z1939" s="45">
        <v>2595.9721925952585</v>
      </c>
      <c r="AA1939" s="30"/>
    </row>
    <row r="1940" spans="1:28">
      <c r="A1940" s="26" t="s">
        <v>1389</v>
      </c>
      <c r="B1940" s="26" t="s">
        <v>1390</v>
      </c>
      <c r="F1940" s="44">
        <v>63165916.810000002</v>
      </c>
      <c r="Q1940" s="31" t="s">
        <v>8106</v>
      </c>
      <c r="R1940" s="26" t="s">
        <v>8106</v>
      </c>
      <c r="S1940" s="26" t="s">
        <v>8106</v>
      </c>
      <c r="V1940" s="41">
        <v>44538</v>
      </c>
      <c r="W1940" s="47">
        <v>103</v>
      </c>
      <c r="X1940" s="18" t="s">
        <v>7181</v>
      </c>
      <c r="Y1940" s="33">
        <v>4.9544619599419054E-2</v>
      </c>
      <c r="Z1940" s="45">
        <v>3129531.32</v>
      </c>
      <c r="AA1940" s="30"/>
    </row>
    <row r="1941" spans="1:28">
      <c r="A1941" s="26" t="s">
        <v>3119</v>
      </c>
      <c r="B1941" s="26" t="s">
        <v>3120</v>
      </c>
      <c r="F1941" s="44">
        <v>112787.74</v>
      </c>
      <c r="Q1941" s="31" t="s">
        <v>8106</v>
      </c>
      <c r="R1941" s="26" t="s">
        <v>8106</v>
      </c>
      <c r="S1941" s="26" t="s">
        <v>8106</v>
      </c>
      <c r="V1941" s="41">
        <v>44538</v>
      </c>
      <c r="W1941" s="47">
        <v>280</v>
      </c>
      <c r="X1941" s="18" t="s">
        <v>85</v>
      </c>
      <c r="Y1941" s="33">
        <v>4.867657460615632E-2</v>
      </c>
      <c r="Z1941" s="45">
        <v>5490.1208407697613</v>
      </c>
      <c r="AA1941" s="30"/>
    </row>
    <row r="1942" spans="1:28">
      <c r="A1942" s="26" t="s">
        <v>1225</v>
      </c>
      <c r="B1942" s="26" t="s">
        <v>1226</v>
      </c>
      <c r="F1942" s="44">
        <v>7809000</v>
      </c>
      <c r="Q1942" s="31" t="s">
        <v>8106</v>
      </c>
      <c r="R1942" s="26" t="s">
        <v>8106</v>
      </c>
      <c r="S1942" s="26" t="s">
        <v>8106</v>
      </c>
      <c r="V1942" s="41">
        <v>44538</v>
      </c>
      <c r="W1942" s="47">
        <v>51</v>
      </c>
      <c r="X1942" s="18" t="s">
        <v>88</v>
      </c>
      <c r="Y1942" s="33">
        <v>4.9681268435188365E-2</v>
      </c>
      <c r="Z1942" s="45">
        <v>387961.02521038597</v>
      </c>
      <c r="AA1942" s="30"/>
    </row>
    <row r="1943" spans="1:28">
      <c r="A1943" s="26" t="s">
        <v>3987</v>
      </c>
      <c r="B1943" s="26" t="s">
        <v>3988</v>
      </c>
      <c r="F1943" s="44">
        <v>41139.120000000003</v>
      </c>
      <c r="Q1943" s="31" t="s">
        <v>8106</v>
      </c>
      <c r="R1943" s="26" t="s">
        <v>8106</v>
      </c>
      <c r="S1943" s="26" t="s">
        <v>8106</v>
      </c>
      <c r="V1943" s="41">
        <v>44538</v>
      </c>
      <c r="W1943" s="47">
        <v>1157</v>
      </c>
      <c r="X1943" s="18" t="s">
        <v>7410</v>
      </c>
      <c r="Y1943" s="33">
        <v>4.8315812297394789E-2</v>
      </c>
      <c r="Z1943" s="45">
        <v>1987.67</v>
      </c>
      <c r="AA1943" s="30"/>
    </row>
    <row r="1944" spans="1:28">
      <c r="A1944" s="26" t="s">
        <v>79</v>
      </c>
      <c r="B1944" s="26" t="s">
        <v>1078</v>
      </c>
      <c r="F1944" s="44">
        <v>1514108.44</v>
      </c>
      <c r="Q1944" s="31" t="s">
        <v>8106</v>
      </c>
      <c r="R1944" s="26" t="s">
        <v>8106</v>
      </c>
      <c r="S1944" s="26" t="s">
        <v>8106</v>
      </c>
      <c r="V1944" s="41">
        <v>44538</v>
      </c>
      <c r="W1944" s="47">
        <v>100</v>
      </c>
      <c r="X1944" s="18" t="s">
        <v>79</v>
      </c>
      <c r="Y1944" s="33">
        <v>4.7630035165592478E-2</v>
      </c>
      <c r="Z1944" s="45">
        <v>72117.038241720365</v>
      </c>
      <c r="AA1944" s="30"/>
    </row>
    <row r="1945" spans="1:28">
      <c r="A1945" s="26" t="s">
        <v>2970</v>
      </c>
      <c r="B1945" s="26" t="s">
        <v>2971</v>
      </c>
      <c r="F1945" s="44">
        <v>920982.96</v>
      </c>
      <c r="Q1945" s="31" t="s">
        <v>8106</v>
      </c>
      <c r="R1945" s="26" t="s">
        <v>8106</v>
      </c>
      <c r="S1945" s="26" t="s">
        <v>8106</v>
      </c>
      <c r="V1945" s="41">
        <v>44538</v>
      </c>
      <c r="W1945" s="47">
        <v>241</v>
      </c>
      <c r="X1945" s="18" t="s">
        <v>94</v>
      </c>
      <c r="Y1945" s="33">
        <v>4.9790041718035694E-2</v>
      </c>
      <c r="Z1945" s="45">
        <v>45855.78</v>
      </c>
      <c r="AA1945" s="30"/>
    </row>
    <row r="1946" spans="1:28">
      <c r="A1946" s="26" t="s">
        <v>8086</v>
      </c>
      <c r="B1946" s="26" t="s">
        <v>8103</v>
      </c>
      <c r="F1946" s="44">
        <v>5202.7299999999996</v>
      </c>
      <c r="Q1946" s="31" t="s">
        <v>8106</v>
      </c>
      <c r="R1946" s="26" t="s">
        <v>8106</v>
      </c>
      <c r="S1946" s="26" t="s">
        <v>8106</v>
      </c>
      <c r="V1946" s="41">
        <v>44538</v>
      </c>
      <c r="W1946" s="47">
        <v>1223</v>
      </c>
      <c r="X1946" s="18" t="s">
        <v>7506</v>
      </c>
      <c r="Y1946" s="33">
        <v>4.6417938274713473E-2</v>
      </c>
      <c r="Z1946" s="45">
        <v>241.5</v>
      </c>
      <c r="AA1946" s="30"/>
    </row>
    <row r="1947" spans="1:28">
      <c r="A1947" s="26" t="s">
        <v>8087</v>
      </c>
      <c r="B1947" s="26" t="s">
        <v>8104</v>
      </c>
      <c r="F1947" s="44">
        <v>2711</v>
      </c>
      <c r="Q1947" s="31" t="s">
        <v>8106</v>
      </c>
      <c r="R1947" s="26" t="s">
        <v>8106</v>
      </c>
      <c r="S1947" s="26" t="s">
        <v>8106</v>
      </c>
      <c r="V1947" s="41">
        <v>44538</v>
      </c>
      <c r="W1947" s="47">
        <v>883</v>
      </c>
      <c r="X1947" s="18" t="s">
        <v>7518</v>
      </c>
      <c r="Y1947" s="33">
        <v>4.8929996590767438E-2</v>
      </c>
      <c r="Z1947" s="45">
        <v>132.64922075757053</v>
      </c>
      <c r="AA1947" s="30"/>
    </row>
    <row r="1948" spans="1:28">
      <c r="A1948" s="26" t="s">
        <v>8088</v>
      </c>
      <c r="B1948" s="26" t="s">
        <v>8105</v>
      </c>
      <c r="F1948" s="44">
        <v>100000</v>
      </c>
      <c r="Q1948" s="31" t="s">
        <v>8106</v>
      </c>
      <c r="R1948" s="26" t="s">
        <v>8106</v>
      </c>
      <c r="S1948" s="26" t="s">
        <v>8106</v>
      </c>
      <c r="V1948" s="41">
        <v>44538</v>
      </c>
      <c r="W1948" s="47">
        <v>1992</v>
      </c>
      <c r="X1948" s="18" t="s">
        <v>7475</v>
      </c>
      <c r="Y1948" s="33">
        <v>4.9551214820492233E-2</v>
      </c>
      <c r="Z1948" s="45">
        <v>4955.1214820492232</v>
      </c>
      <c r="AA1948" s="30"/>
    </row>
    <row r="1949" spans="1:28">
      <c r="A1949" s="26" t="s">
        <v>3018</v>
      </c>
      <c r="B1949" s="26" t="s">
        <v>3019</v>
      </c>
      <c r="F1949" s="44">
        <v>1479512.88</v>
      </c>
      <c r="Q1949" s="31" t="s">
        <v>8106</v>
      </c>
      <c r="R1949" s="26" t="s">
        <v>8106</v>
      </c>
      <c r="S1949" s="26" t="s">
        <v>8106</v>
      </c>
      <c r="V1949" s="41">
        <v>44538</v>
      </c>
      <c r="W1949" s="47">
        <v>202</v>
      </c>
      <c r="X1949" s="18" t="s">
        <v>137</v>
      </c>
      <c r="Y1949" s="33">
        <v>4.8546624469156134E-2</v>
      </c>
      <c r="Z1949" s="45">
        <v>71825.356182639662</v>
      </c>
      <c r="AA1949" s="30"/>
    </row>
    <row r="1950" spans="1:28">
      <c r="A1950" s="26" t="s">
        <v>1967</v>
      </c>
      <c r="B1950" s="26" t="s">
        <v>1968</v>
      </c>
      <c r="C1950" s="26" t="s">
        <v>174</v>
      </c>
      <c r="D1950" s="26" t="s">
        <v>1969</v>
      </c>
      <c r="E1950" s="26" t="s">
        <v>173</v>
      </c>
      <c r="F1950" s="44">
        <v>23530.95</v>
      </c>
      <c r="G1950" s="26" t="s">
        <v>174</v>
      </c>
      <c r="H1950" s="26" t="s">
        <v>8110</v>
      </c>
      <c r="I1950" s="26" t="s">
        <v>174</v>
      </c>
      <c r="K1950" s="26" t="s">
        <v>8111</v>
      </c>
      <c r="L1950" s="26" t="s">
        <v>363</v>
      </c>
      <c r="M1950" s="26" t="s">
        <v>178</v>
      </c>
      <c r="N1950" s="26" t="s">
        <v>7550</v>
      </c>
      <c r="O1950" s="26" t="s">
        <v>8112</v>
      </c>
      <c r="P1950" s="26" t="s">
        <v>8113</v>
      </c>
      <c r="Q1950" s="31" t="s">
        <v>8106</v>
      </c>
      <c r="R1950" s="26" t="s">
        <v>8106</v>
      </c>
      <c r="S1950" s="26" t="s">
        <v>8106</v>
      </c>
      <c r="T1950" s="26" t="s">
        <v>8114</v>
      </c>
      <c r="V1950" s="41">
        <v>44538</v>
      </c>
      <c r="W1950" s="47">
        <v>330</v>
      </c>
      <c r="X1950" s="18" t="s">
        <v>46</v>
      </c>
      <c r="Y1950" s="33">
        <v>4.7342329995176562E-2</v>
      </c>
      <c r="Z1950" s="45">
        <v>1114.01</v>
      </c>
      <c r="AA1950" s="28" t="s">
        <v>8214</v>
      </c>
      <c r="AB1950" s="35">
        <v>44539</v>
      </c>
    </row>
    <row r="1951" spans="1:28">
      <c r="A1951" s="26" t="s">
        <v>3030</v>
      </c>
      <c r="B1951" s="26" t="s">
        <v>3031</v>
      </c>
      <c r="C1951" s="26" t="s">
        <v>174</v>
      </c>
      <c r="D1951" s="26" t="s">
        <v>6312</v>
      </c>
      <c r="E1951" s="26" t="s">
        <v>173</v>
      </c>
      <c r="F1951" s="44">
        <v>13107475.01</v>
      </c>
      <c r="G1951" s="26" t="s">
        <v>174</v>
      </c>
      <c r="H1951" s="26" t="s">
        <v>4590</v>
      </c>
      <c r="I1951" s="26" t="s">
        <v>174</v>
      </c>
      <c r="K1951" s="26" t="s">
        <v>8115</v>
      </c>
      <c r="L1951" s="26" t="s">
        <v>926</v>
      </c>
      <c r="M1951" s="26" t="s">
        <v>178</v>
      </c>
      <c r="N1951" s="26" t="s">
        <v>7550</v>
      </c>
      <c r="O1951" s="26" t="s">
        <v>8116</v>
      </c>
      <c r="P1951" s="26" t="s">
        <v>8117</v>
      </c>
      <c r="Q1951" s="31" t="s">
        <v>8106</v>
      </c>
      <c r="R1951" s="26" t="s">
        <v>8106</v>
      </c>
      <c r="S1951" s="26" t="s">
        <v>8106</v>
      </c>
      <c r="T1951" s="26" t="s">
        <v>8118</v>
      </c>
      <c r="V1951" s="41">
        <v>44538</v>
      </c>
      <c r="W1951" s="47">
        <v>780</v>
      </c>
      <c r="X1951" s="18" t="s">
        <v>7333</v>
      </c>
      <c r="Y1951" s="33">
        <v>4.9133987248395294E-2</v>
      </c>
      <c r="Z1951" s="45">
        <v>644022.51</v>
      </c>
      <c r="AA1951" s="28" t="s">
        <v>8214</v>
      </c>
      <c r="AB1951" s="35">
        <v>44539</v>
      </c>
    </row>
    <row r="1952" spans="1:28">
      <c r="A1952" s="26" t="s">
        <v>1170</v>
      </c>
      <c r="B1952" s="26" t="s">
        <v>1171</v>
      </c>
      <c r="C1952" s="26" t="s">
        <v>174</v>
      </c>
      <c r="D1952" s="26" t="s">
        <v>1172</v>
      </c>
      <c r="E1952" s="26" t="s">
        <v>173</v>
      </c>
      <c r="F1952" s="44">
        <v>62600</v>
      </c>
      <c r="G1952" s="26" t="s">
        <v>174</v>
      </c>
      <c r="H1952" s="26" t="s">
        <v>7924</v>
      </c>
      <c r="I1952" s="26" t="s">
        <v>174</v>
      </c>
      <c r="K1952" s="26" t="s">
        <v>8119</v>
      </c>
      <c r="L1952" s="26" t="s">
        <v>177</v>
      </c>
      <c r="M1952" s="26" t="s">
        <v>178</v>
      </c>
      <c r="N1952" s="26" t="s">
        <v>558</v>
      </c>
      <c r="O1952" s="26" t="s">
        <v>8120</v>
      </c>
      <c r="P1952" s="26" t="s">
        <v>8121</v>
      </c>
      <c r="Q1952" s="31" t="s">
        <v>8106</v>
      </c>
      <c r="R1952" s="26" t="s">
        <v>8106</v>
      </c>
      <c r="S1952" s="26" t="s">
        <v>8106</v>
      </c>
      <c r="T1952" s="26" t="s">
        <v>8122</v>
      </c>
      <c r="V1952" s="41">
        <v>44538</v>
      </c>
      <c r="W1952" s="47">
        <v>280</v>
      </c>
      <c r="X1952" s="18" t="s">
        <v>85</v>
      </c>
      <c r="Y1952" s="33">
        <v>4.867657460615632E-2</v>
      </c>
      <c r="Z1952" s="45">
        <v>3047.1535703453856</v>
      </c>
      <c r="AA1952" s="28" t="s">
        <v>8466</v>
      </c>
      <c r="AB1952" s="35">
        <v>44539</v>
      </c>
    </row>
    <row r="1953" spans="1:28">
      <c r="A1953" s="26" t="s">
        <v>8123</v>
      </c>
      <c r="B1953" s="26" t="s">
        <v>8124</v>
      </c>
      <c r="C1953" s="26" t="s">
        <v>174</v>
      </c>
      <c r="D1953" s="26" t="s">
        <v>8125</v>
      </c>
      <c r="E1953" s="26" t="s">
        <v>173</v>
      </c>
      <c r="F1953" s="44">
        <v>30000</v>
      </c>
      <c r="G1953" s="26" t="s">
        <v>174</v>
      </c>
      <c r="H1953" s="26" t="s">
        <v>7924</v>
      </c>
      <c r="I1953" s="26" t="s">
        <v>174</v>
      </c>
      <c r="K1953" s="26" t="s">
        <v>8126</v>
      </c>
      <c r="L1953" s="26" t="s">
        <v>177</v>
      </c>
      <c r="M1953" s="26" t="s">
        <v>178</v>
      </c>
      <c r="N1953" s="26" t="s">
        <v>558</v>
      </c>
      <c r="O1953" s="26" t="s">
        <v>8127</v>
      </c>
      <c r="P1953" s="26" t="s">
        <v>8128</v>
      </c>
      <c r="Q1953" s="31" t="s">
        <v>8106</v>
      </c>
      <c r="R1953" s="26" t="s">
        <v>8106</v>
      </c>
      <c r="S1953" s="26" t="s">
        <v>8106</v>
      </c>
      <c r="T1953" s="26" t="s">
        <v>8129</v>
      </c>
      <c r="V1953" s="41">
        <v>44538</v>
      </c>
      <c r="W1953" s="47">
        <v>280</v>
      </c>
      <c r="X1953" s="18" t="s">
        <v>85</v>
      </c>
      <c r="Y1953" s="33">
        <v>4.867657460615632E-2</v>
      </c>
      <c r="Z1953" s="45">
        <v>1460.2972381846896</v>
      </c>
      <c r="AA1953" s="28" t="s">
        <v>8466</v>
      </c>
      <c r="AB1953" s="35"/>
    </row>
    <row r="1954" spans="1:28">
      <c r="A1954" s="26" t="s">
        <v>8130</v>
      </c>
      <c r="B1954" s="26" t="s">
        <v>8131</v>
      </c>
      <c r="C1954" s="26" t="s">
        <v>192</v>
      </c>
      <c r="D1954" s="26" t="s">
        <v>6269</v>
      </c>
      <c r="E1954" s="26" t="s">
        <v>173</v>
      </c>
      <c r="F1954" s="44">
        <v>313813.36</v>
      </c>
      <c r="G1954" s="26" t="s">
        <v>241</v>
      </c>
      <c r="H1954" s="26" t="s">
        <v>8132</v>
      </c>
      <c r="I1954" s="26" t="s">
        <v>174</v>
      </c>
      <c r="K1954" s="26" t="s">
        <v>8133</v>
      </c>
      <c r="L1954" s="26" t="s">
        <v>241</v>
      </c>
      <c r="M1954" s="26" t="s">
        <v>178</v>
      </c>
      <c r="N1954" s="26" t="s">
        <v>178</v>
      </c>
      <c r="O1954" s="26" t="s">
        <v>8134</v>
      </c>
      <c r="P1954" s="26" t="s">
        <v>241</v>
      </c>
      <c r="Q1954" s="31" t="s">
        <v>8106</v>
      </c>
      <c r="R1954" s="26" t="s">
        <v>8106</v>
      </c>
      <c r="S1954" s="26" t="s">
        <v>8106</v>
      </c>
      <c r="T1954" s="26" t="s">
        <v>8135</v>
      </c>
      <c r="V1954" s="41">
        <v>44538</v>
      </c>
      <c r="W1954" s="47">
        <v>783</v>
      </c>
      <c r="X1954" s="18" t="s">
        <v>7336</v>
      </c>
      <c r="Y1954" s="33">
        <v>4.7694209067453343E-2</v>
      </c>
      <c r="Z1954" s="45">
        <v>14967.08</v>
      </c>
      <c r="AA1954" s="28" t="s">
        <v>8214</v>
      </c>
      <c r="AB1954" s="35">
        <v>44539</v>
      </c>
    </row>
    <row r="1955" spans="1:28">
      <c r="A1955" s="26" t="s">
        <v>1279</v>
      </c>
      <c r="B1955" s="26" t="s">
        <v>1280</v>
      </c>
      <c r="C1955" s="26" t="s">
        <v>174</v>
      </c>
      <c r="D1955" s="26" t="s">
        <v>1281</v>
      </c>
      <c r="E1955" s="26" t="s">
        <v>173</v>
      </c>
      <c r="F1955" s="44">
        <v>43766.31</v>
      </c>
      <c r="G1955" s="26" t="s">
        <v>174</v>
      </c>
      <c r="H1955" s="26" t="s">
        <v>8136</v>
      </c>
      <c r="I1955" s="26" t="s">
        <v>174</v>
      </c>
      <c r="K1955" s="26" t="s">
        <v>8137</v>
      </c>
      <c r="L1955" s="26" t="s">
        <v>869</v>
      </c>
      <c r="M1955" s="26" t="s">
        <v>178</v>
      </c>
      <c r="N1955" s="26" t="s">
        <v>7550</v>
      </c>
      <c r="O1955" s="26" t="s">
        <v>8138</v>
      </c>
      <c r="P1955" s="26" t="s">
        <v>8139</v>
      </c>
      <c r="Q1955" s="31" t="s">
        <v>8106</v>
      </c>
      <c r="R1955" s="26" t="s">
        <v>8106</v>
      </c>
      <c r="S1955" s="26" t="s">
        <v>8106</v>
      </c>
      <c r="T1955" s="26" t="s">
        <v>8140</v>
      </c>
      <c r="V1955" s="41">
        <v>44538</v>
      </c>
      <c r="W1955" s="47">
        <v>159</v>
      </c>
      <c r="X1955" s="18" t="s">
        <v>7208</v>
      </c>
      <c r="Y1955" s="33">
        <v>4.7447454446125345E-2</v>
      </c>
      <c r="Z1955" s="45">
        <v>2076.6</v>
      </c>
      <c r="AA1955" s="28" t="s">
        <v>8214</v>
      </c>
      <c r="AB1955" s="35">
        <v>44539</v>
      </c>
    </row>
    <row r="1956" spans="1:28">
      <c r="A1956" s="26" t="s">
        <v>8141</v>
      </c>
      <c r="B1956" s="26" t="s">
        <v>8142</v>
      </c>
      <c r="C1956" s="26" t="s">
        <v>174</v>
      </c>
      <c r="D1956" s="26" t="s">
        <v>8143</v>
      </c>
      <c r="E1956" s="26" t="s">
        <v>173</v>
      </c>
      <c r="F1956" s="44">
        <v>75500</v>
      </c>
      <c r="G1956" s="26" t="s">
        <v>174</v>
      </c>
      <c r="H1956" s="26" t="s">
        <v>8144</v>
      </c>
      <c r="I1956" s="26" t="s">
        <v>174</v>
      </c>
      <c r="K1956" s="26" t="s">
        <v>8145</v>
      </c>
      <c r="L1956" s="26" t="s">
        <v>485</v>
      </c>
      <c r="M1956" s="26" t="s">
        <v>178</v>
      </c>
      <c r="N1956" s="26" t="s">
        <v>7550</v>
      </c>
      <c r="O1956" s="26" t="s">
        <v>8146</v>
      </c>
      <c r="P1956" s="26" t="s">
        <v>8147</v>
      </c>
      <c r="Q1956" s="31" t="s">
        <v>8106</v>
      </c>
      <c r="R1956" s="26" t="s">
        <v>8106</v>
      </c>
      <c r="S1956" s="26" t="s">
        <v>8106</v>
      </c>
      <c r="T1956" s="26" t="s">
        <v>8148</v>
      </c>
      <c r="V1956" s="41">
        <v>44538</v>
      </c>
      <c r="W1956" s="47">
        <v>280</v>
      </c>
      <c r="X1956" s="18" t="s">
        <v>85</v>
      </c>
      <c r="Y1956" s="33">
        <v>4.867657460615632E-2</v>
      </c>
      <c r="Z1956" s="45">
        <v>3675.0813827648021</v>
      </c>
      <c r="AA1956" s="28" t="s">
        <v>8466</v>
      </c>
      <c r="AB1956" s="35"/>
    </row>
    <row r="1957" spans="1:28">
      <c r="A1957" s="26" t="s">
        <v>1178</v>
      </c>
      <c r="B1957" s="26" t="s">
        <v>1179</v>
      </c>
      <c r="C1957" s="26" t="s">
        <v>174</v>
      </c>
      <c r="D1957" s="26" t="s">
        <v>1180</v>
      </c>
      <c r="E1957" s="26" t="s">
        <v>173</v>
      </c>
      <c r="F1957" s="44">
        <v>176708.48000000001</v>
      </c>
      <c r="G1957" s="26" t="s">
        <v>174</v>
      </c>
      <c r="H1957" s="26" t="s">
        <v>8149</v>
      </c>
      <c r="I1957" s="26" t="s">
        <v>174</v>
      </c>
      <c r="K1957" s="26" t="s">
        <v>8150</v>
      </c>
      <c r="L1957" s="26" t="s">
        <v>196</v>
      </c>
      <c r="M1957" s="26" t="s">
        <v>178</v>
      </c>
      <c r="N1957" s="26" t="s">
        <v>7550</v>
      </c>
      <c r="O1957" s="26" t="s">
        <v>8151</v>
      </c>
      <c r="P1957" s="26" t="s">
        <v>8152</v>
      </c>
      <c r="Q1957" s="31" t="s">
        <v>8106</v>
      </c>
      <c r="R1957" s="26" t="s">
        <v>8106</v>
      </c>
      <c r="S1957" s="26" t="s">
        <v>8106</v>
      </c>
      <c r="T1957" s="26" t="s">
        <v>8153</v>
      </c>
      <c r="V1957" s="41">
        <v>44538</v>
      </c>
      <c r="W1957" s="47">
        <v>76</v>
      </c>
      <c r="X1957" s="18" t="s">
        <v>7170</v>
      </c>
      <c r="Y1957" s="33">
        <v>4.686209739340183E-2</v>
      </c>
      <c r="Z1957" s="45">
        <v>8280.93</v>
      </c>
      <c r="AA1957" s="28" t="s">
        <v>8214</v>
      </c>
      <c r="AB1957" s="35">
        <v>44539</v>
      </c>
    </row>
    <row r="1958" spans="1:28">
      <c r="A1958" s="26" t="s">
        <v>5976</v>
      </c>
      <c r="B1958" s="26" t="s">
        <v>5977</v>
      </c>
      <c r="C1958" s="26" t="s">
        <v>174</v>
      </c>
      <c r="D1958" s="26" t="s">
        <v>5978</v>
      </c>
      <c r="E1958" s="26" t="s">
        <v>173</v>
      </c>
      <c r="F1958" s="44">
        <v>15799.67</v>
      </c>
      <c r="G1958" s="26" t="s">
        <v>174</v>
      </c>
      <c r="H1958" s="26" t="s">
        <v>310</v>
      </c>
      <c r="I1958" s="26" t="s">
        <v>174</v>
      </c>
      <c r="K1958" s="26" t="s">
        <v>8154</v>
      </c>
      <c r="L1958" s="26" t="s">
        <v>177</v>
      </c>
      <c r="M1958" s="26" t="s">
        <v>178</v>
      </c>
      <c r="N1958" s="26" t="s">
        <v>7550</v>
      </c>
      <c r="O1958" s="26" t="s">
        <v>8155</v>
      </c>
      <c r="P1958" s="26" t="s">
        <v>8156</v>
      </c>
      <c r="Q1958" s="31" t="s">
        <v>8106</v>
      </c>
      <c r="R1958" s="26" t="s">
        <v>8106</v>
      </c>
      <c r="S1958" s="26" t="s">
        <v>8106</v>
      </c>
      <c r="T1958" s="26" t="s">
        <v>8157</v>
      </c>
      <c r="V1958" s="41">
        <v>44538</v>
      </c>
      <c r="W1958" s="47">
        <v>346</v>
      </c>
      <c r="X1958" s="18" t="s">
        <v>7253</v>
      </c>
      <c r="Y1958" s="33">
        <v>4.8266830889505924E-2</v>
      </c>
      <c r="Z1958" s="45">
        <v>762.6</v>
      </c>
      <c r="AA1958" s="28" t="s">
        <v>8214</v>
      </c>
      <c r="AB1958" s="35">
        <v>44539</v>
      </c>
    </row>
    <row r="1959" spans="1:28">
      <c r="A1959" s="26" t="s">
        <v>514</v>
      </c>
      <c r="B1959" s="26" t="s">
        <v>515</v>
      </c>
      <c r="C1959" s="26" t="s">
        <v>192</v>
      </c>
      <c r="D1959" s="26" t="s">
        <v>516</v>
      </c>
      <c r="E1959" s="26" t="s">
        <v>173</v>
      </c>
      <c r="F1959" s="44">
        <v>20000</v>
      </c>
      <c r="G1959" s="26" t="s">
        <v>174</v>
      </c>
      <c r="H1959" s="26" t="s">
        <v>8158</v>
      </c>
      <c r="I1959" s="26" t="s">
        <v>174</v>
      </c>
      <c r="K1959" s="26" t="s">
        <v>8159</v>
      </c>
      <c r="L1959" s="26" t="s">
        <v>264</v>
      </c>
      <c r="M1959" s="26" t="s">
        <v>178</v>
      </c>
      <c r="N1959" s="26" t="s">
        <v>179</v>
      </c>
      <c r="O1959" s="26" t="s">
        <v>8160</v>
      </c>
      <c r="P1959" s="26" t="s">
        <v>8161</v>
      </c>
      <c r="Q1959" s="31" t="s">
        <v>8106</v>
      </c>
      <c r="R1959" s="26" t="s">
        <v>8106</v>
      </c>
      <c r="S1959" s="26" t="s">
        <v>8106</v>
      </c>
      <c r="T1959" s="26" t="s">
        <v>8162</v>
      </c>
      <c r="V1959" s="41">
        <v>44538</v>
      </c>
      <c r="W1959" s="47">
        <v>322</v>
      </c>
      <c r="X1959" s="18" t="s">
        <v>8217</v>
      </c>
      <c r="Y1959" s="33">
        <v>4.7823738684688942E-2</v>
      </c>
      <c r="Z1959" s="45">
        <v>956.47477369377884</v>
      </c>
      <c r="AA1959" s="28" t="s">
        <v>8215</v>
      </c>
      <c r="AB1959" s="35">
        <v>44539</v>
      </c>
    </row>
    <row r="1960" spans="1:28">
      <c r="A1960" s="26" t="s">
        <v>409</v>
      </c>
      <c r="B1960" s="26" t="s">
        <v>410</v>
      </c>
      <c r="C1960" s="26" t="s">
        <v>174</v>
      </c>
      <c r="D1960" s="26" t="s">
        <v>411</v>
      </c>
      <c r="E1960" s="26" t="s">
        <v>173</v>
      </c>
      <c r="F1960" s="44">
        <v>131249.20000000001</v>
      </c>
      <c r="G1960" s="26" t="s">
        <v>174</v>
      </c>
      <c r="H1960" s="26" t="s">
        <v>8163</v>
      </c>
      <c r="I1960" s="26" t="s">
        <v>174</v>
      </c>
      <c r="K1960" s="26" t="s">
        <v>8164</v>
      </c>
      <c r="L1960" s="26" t="s">
        <v>177</v>
      </c>
      <c r="M1960" s="26" t="s">
        <v>178</v>
      </c>
      <c r="N1960" s="26" t="s">
        <v>7550</v>
      </c>
      <c r="O1960" s="26" t="s">
        <v>8165</v>
      </c>
      <c r="P1960" s="26" t="s">
        <v>8166</v>
      </c>
      <c r="Q1960" s="31" t="s">
        <v>8106</v>
      </c>
      <c r="R1960" s="26" t="s">
        <v>8106</v>
      </c>
      <c r="S1960" s="26" t="s">
        <v>8106</v>
      </c>
      <c r="T1960" s="26" t="s">
        <v>8167</v>
      </c>
      <c r="V1960" s="41">
        <v>44538</v>
      </c>
      <c r="W1960" s="47">
        <v>275</v>
      </c>
      <c r="X1960" s="18" t="s">
        <v>7237</v>
      </c>
      <c r="Y1960" s="33">
        <v>4.8669477604434914E-2</v>
      </c>
      <c r="Z1960" s="45">
        <v>6387.83</v>
      </c>
      <c r="AA1960" s="28" t="s">
        <v>8214</v>
      </c>
      <c r="AB1960" s="35">
        <v>44539</v>
      </c>
    </row>
    <row r="1961" spans="1:28">
      <c r="A1961" s="26" t="s">
        <v>6462</v>
      </c>
      <c r="B1961" s="26" t="s">
        <v>6463</v>
      </c>
      <c r="C1961" s="26" t="s">
        <v>174</v>
      </c>
      <c r="D1961" s="26" t="s">
        <v>6464</v>
      </c>
      <c r="E1961" s="26" t="s">
        <v>173</v>
      </c>
      <c r="F1961" s="44">
        <v>813920</v>
      </c>
      <c r="G1961" s="26" t="s">
        <v>174</v>
      </c>
      <c r="H1961" s="26" t="s">
        <v>3322</v>
      </c>
      <c r="I1961" s="26" t="s">
        <v>174</v>
      </c>
      <c r="K1961" s="26" t="s">
        <v>8168</v>
      </c>
      <c r="L1961" s="26" t="s">
        <v>177</v>
      </c>
      <c r="M1961" s="26" t="s">
        <v>178</v>
      </c>
      <c r="N1961" s="26" t="s">
        <v>7550</v>
      </c>
      <c r="O1961" s="26" t="s">
        <v>8169</v>
      </c>
      <c r="P1961" s="26" t="s">
        <v>8170</v>
      </c>
      <c r="Q1961" s="31" t="s">
        <v>8106</v>
      </c>
      <c r="R1961" s="26" t="s">
        <v>8106</v>
      </c>
      <c r="S1961" s="26" t="s">
        <v>8106</v>
      </c>
      <c r="T1961" s="26" t="s">
        <v>8171</v>
      </c>
      <c r="V1961" s="41">
        <v>44538</v>
      </c>
      <c r="W1961" s="47">
        <v>345</v>
      </c>
      <c r="X1961" s="18" t="s">
        <v>8218</v>
      </c>
      <c r="Y1961" s="33">
        <v>5.0095239799351286E-2</v>
      </c>
      <c r="Z1961" s="45">
        <v>40773.517577487997</v>
      </c>
      <c r="AA1961" s="28" t="s">
        <v>8214</v>
      </c>
      <c r="AB1961" s="35">
        <v>44539</v>
      </c>
    </row>
    <row r="1962" spans="1:28">
      <c r="A1962" s="26" t="s">
        <v>865</v>
      </c>
      <c r="B1962" s="26" t="s">
        <v>866</v>
      </c>
      <c r="C1962" s="26" t="s">
        <v>174</v>
      </c>
      <c r="D1962" s="26" t="s">
        <v>867</v>
      </c>
      <c r="E1962" s="26" t="s">
        <v>173</v>
      </c>
      <c r="F1962" s="44">
        <v>65545.05</v>
      </c>
      <c r="G1962" s="26" t="s">
        <v>174</v>
      </c>
      <c r="H1962" s="26" t="s">
        <v>8172</v>
      </c>
      <c r="I1962" s="26" t="s">
        <v>174</v>
      </c>
      <c r="K1962" s="26" t="s">
        <v>8173</v>
      </c>
      <c r="L1962" s="26" t="s">
        <v>926</v>
      </c>
      <c r="M1962" s="26" t="s">
        <v>178</v>
      </c>
      <c r="N1962" s="26" t="s">
        <v>7550</v>
      </c>
      <c r="O1962" s="26" t="s">
        <v>8174</v>
      </c>
      <c r="P1962" s="26" t="s">
        <v>8175</v>
      </c>
      <c r="Q1962" s="31" t="s">
        <v>8106</v>
      </c>
      <c r="R1962" s="26" t="s">
        <v>8106</v>
      </c>
      <c r="S1962" s="26" t="s">
        <v>8106</v>
      </c>
      <c r="T1962" s="26" t="s">
        <v>8176</v>
      </c>
      <c r="V1962" s="41">
        <v>44538</v>
      </c>
      <c r="W1962" s="47">
        <v>274</v>
      </c>
      <c r="X1962" s="18" t="s">
        <v>2314</v>
      </c>
      <c r="Y1962" s="33">
        <v>4.8939773305767091E-2</v>
      </c>
      <c r="Z1962" s="45">
        <v>3207.7598883151695</v>
      </c>
      <c r="AA1962" s="28" t="s">
        <v>8216</v>
      </c>
      <c r="AB1962" s="35">
        <v>44540</v>
      </c>
    </row>
    <row r="1963" spans="1:28">
      <c r="A1963" s="26" t="s">
        <v>334</v>
      </c>
      <c r="B1963" s="26" t="s">
        <v>335</v>
      </c>
      <c r="C1963" s="26" t="s">
        <v>174</v>
      </c>
      <c r="D1963" s="26" t="s">
        <v>336</v>
      </c>
      <c r="E1963" s="26" t="s">
        <v>173</v>
      </c>
      <c r="F1963" s="44">
        <v>141392.07999999999</v>
      </c>
      <c r="G1963" s="26" t="s">
        <v>174</v>
      </c>
      <c r="H1963" s="26" t="s">
        <v>8177</v>
      </c>
      <c r="I1963" s="26" t="s">
        <v>174</v>
      </c>
      <c r="K1963" s="26" t="s">
        <v>8178</v>
      </c>
      <c r="L1963" s="26" t="s">
        <v>3309</v>
      </c>
      <c r="M1963" s="26" t="s">
        <v>178</v>
      </c>
      <c r="N1963" s="26" t="s">
        <v>7550</v>
      </c>
      <c r="O1963" s="26" t="s">
        <v>8179</v>
      </c>
      <c r="P1963" s="26" t="s">
        <v>8180</v>
      </c>
      <c r="Q1963" s="31" t="s">
        <v>8106</v>
      </c>
      <c r="R1963" s="26" t="s">
        <v>8106</v>
      </c>
      <c r="S1963" s="26" t="s">
        <v>8106</v>
      </c>
      <c r="T1963" s="26" t="s">
        <v>8181</v>
      </c>
      <c r="V1963" s="41">
        <v>44538</v>
      </c>
      <c r="W1963" s="47">
        <v>207</v>
      </c>
      <c r="X1963" s="18" t="s">
        <v>337</v>
      </c>
      <c r="Y1963" s="33">
        <v>4.8231626552208584E-2</v>
      </c>
      <c r="Z1963" s="45">
        <v>6819.57</v>
      </c>
      <c r="AA1963" s="28" t="s">
        <v>8214</v>
      </c>
      <c r="AB1963" s="35">
        <v>44539</v>
      </c>
    </row>
    <row r="1964" spans="1:28">
      <c r="A1964" s="26" t="s">
        <v>8182</v>
      </c>
      <c r="B1964" s="26" t="s">
        <v>8183</v>
      </c>
      <c r="C1964" s="26" t="s">
        <v>174</v>
      </c>
      <c r="D1964" s="26" t="s">
        <v>8184</v>
      </c>
      <c r="E1964" s="26" t="s">
        <v>173</v>
      </c>
      <c r="F1964" s="44">
        <v>457295</v>
      </c>
      <c r="G1964" s="26" t="s">
        <v>174</v>
      </c>
      <c r="H1964" s="26" t="s">
        <v>4275</v>
      </c>
      <c r="I1964" s="26" t="s">
        <v>174</v>
      </c>
      <c r="K1964" s="26" t="s">
        <v>8185</v>
      </c>
      <c r="L1964" s="26" t="s">
        <v>485</v>
      </c>
      <c r="M1964" s="26" t="s">
        <v>178</v>
      </c>
      <c r="N1964" s="26" t="s">
        <v>7550</v>
      </c>
      <c r="O1964" s="26" t="s">
        <v>8186</v>
      </c>
      <c r="P1964" s="26" t="s">
        <v>8187</v>
      </c>
      <c r="Q1964" s="31" t="s">
        <v>8106</v>
      </c>
      <c r="R1964" s="26" t="s">
        <v>8106</v>
      </c>
      <c r="S1964" s="26" t="s">
        <v>8106</v>
      </c>
      <c r="T1964" s="26" t="s">
        <v>8188</v>
      </c>
      <c r="V1964" s="41">
        <v>44538</v>
      </c>
      <c r="W1964" s="47">
        <v>1853</v>
      </c>
      <c r="X1964" s="18" t="s">
        <v>7479</v>
      </c>
      <c r="Y1964" s="33">
        <v>4.8700000267359225E-2</v>
      </c>
      <c r="Z1964" s="45">
        <v>22270.266622262036</v>
      </c>
      <c r="AA1964" s="28" t="s">
        <v>8215</v>
      </c>
      <c r="AB1964" s="35">
        <v>44539</v>
      </c>
    </row>
    <row r="1965" spans="1:28">
      <c r="A1965" s="26" t="s">
        <v>3033</v>
      </c>
      <c r="B1965" s="26" t="s">
        <v>3034</v>
      </c>
      <c r="C1965" s="26" t="s">
        <v>192</v>
      </c>
      <c r="D1965" s="26" t="s">
        <v>192</v>
      </c>
      <c r="E1965" s="26" t="s">
        <v>173</v>
      </c>
      <c r="F1965" s="44">
        <v>100124.9</v>
      </c>
      <c r="G1965" s="26" t="s">
        <v>174</v>
      </c>
      <c r="H1965" s="26" t="s">
        <v>8189</v>
      </c>
      <c r="I1965" s="26" t="s">
        <v>174</v>
      </c>
      <c r="K1965" s="26" t="s">
        <v>8190</v>
      </c>
      <c r="L1965" s="26" t="s">
        <v>264</v>
      </c>
      <c r="M1965" s="26" t="s">
        <v>178</v>
      </c>
      <c r="N1965" s="26" t="s">
        <v>120</v>
      </c>
      <c r="O1965" s="26" t="s">
        <v>8191</v>
      </c>
      <c r="P1965" s="26" t="s">
        <v>8192</v>
      </c>
      <c r="Q1965" s="31" t="s">
        <v>8106</v>
      </c>
      <c r="R1965" s="26" t="s">
        <v>8106</v>
      </c>
      <c r="S1965" s="26" t="s">
        <v>8106</v>
      </c>
      <c r="T1965" s="26" t="s">
        <v>8193</v>
      </c>
      <c r="V1965" s="41">
        <v>44538</v>
      </c>
      <c r="W1965" s="47">
        <v>512</v>
      </c>
      <c r="X1965" s="18" t="s">
        <v>7289</v>
      </c>
      <c r="Y1965" s="33">
        <v>4.9287240236944058E-2</v>
      </c>
      <c r="Z1965" s="45">
        <v>4934.88</v>
      </c>
      <c r="AA1965" s="28" t="s">
        <v>8214</v>
      </c>
      <c r="AB1965" s="35">
        <v>44539</v>
      </c>
    </row>
    <row r="1966" spans="1:28">
      <c r="A1966" s="26" t="s">
        <v>8194</v>
      </c>
      <c r="B1966" s="26" t="s">
        <v>8203</v>
      </c>
      <c r="F1966" s="44">
        <v>2000</v>
      </c>
      <c r="Q1966" s="31" t="s">
        <v>8213</v>
      </c>
      <c r="R1966" s="26" t="s">
        <v>8213</v>
      </c>
      <c r="S1966" s="26" t="s">
        <v>8213</v>
      </c>
      <c r="V1966" s="41">
        <v>44539</v>
      </c>
      <c r="W1966" s="47">
        <v>2147</v>
      </c>
      <c r="X1966" s="18" t="s">
        <v>8396</v>
      </c>
      <c r="Y1966" s="33">
        <v>4.7544787189532534E-2</v>
      </c>
      <c r="Z1966" s="45">
        <v>95.08957437906507</v>
      </c>
      <c r="AA1966" s="28" t="s">
        <v>6873</v>
      </c>
      <c r="AB1966" s="35">
        <v>44545</v>
      </c>
    </row>
    <row r="1967" spans="1:28">
      <c r="A1967" s="26" t="s">
        <v>2408</v>
      </c>
      <c r="B1967" s="26" t="s">
        <v>2409</v>
      </c>
      <c r="F1967" s="44">
        <v>8536546.0299999993</v>
      </c>
      <c r="Q1967" s="31" t="s">
        <v>8213</v>
      </c>
      <c r="R1967" s="26" t="s">
        <v>8213</v>
      </c>
      <c r="S1967" s="26" t="s">
        <v>8213</v>
      </c>
      <c r="V1967" s="41">
        <v>44539</v>
      </c>
      <c r="W1967" s="47">
        <v>98</v>
      </c>
      <c r="X1967" s="18" t="s">
        <v>7178</v>
      </c>
      <c r="Y1967" s="33">
        <v>4.9883042685356441E-2</v>
      </c>
      <c r="Z1967" s="45">
        <v>425828.89</v>
      </c>
      <c r="AA1967" s="28" t="s">
        <v>8214</v>
      </c>
      <c r="AB1967" s="35">
        <v>44539</v>
      </c>
    </row>
    <row r="1968" spans="1:28">
      <c r="A1968" s="26" t="s">
        <v>2395</v>
      </c>
      <c r="B1968" s="26" t="s">
        <v>2396</v>
      </c>
      <c r="F1968" s="44">
        <v>12950.17</v>
      </c>
      <c r="Q1968" s="31" t="s">
        <v>8213</v>
      </c>
      <c r="R1968" s="26" t="s">
        <v>8213</v>
      </c>
      <c r="S1968" s="26" t="s">
        <v>8213</v>
      </c>
      <c r="V1968" s="41">
        <v>44539</v>
      </c>
      <c r="W1968" s="47">
        <v>158</v>
      </c>
      <c r="X1968" s="18" t="s">
        <v>7207</v>
      </c>
      <c r="Y1968" s="33">
        <v>4.6417923471274894E-2</v>
      </c>
      <c r="Z1968" s="45">
        <v>601.12</v>
      </c>
      <c r="AA1968" s="28" t="s">
        <v>8214</v>
      </c>
      <c r="AB1968" s="35">
        <v>44539</v>
      </c>
    </row>
    <row r="1969" spans="1:28">
      <c r="A1969" s="26" t="s">
        <v>8195</v>
      </c>
      <c r="B1969" s="26" t="s">
        <v>8204</v>
      </c>
      <c r="F1969" s="44">
        <v>35.6</v>
      </c>
      <c r="Q1969" s="31" t="s">
        <v>8213</v>
      </c>
      <c r="R1969" s="26" t="s">
        <v>8213</v>
      </c>
      <c r="S1969" s="26" t="s">
        <v>8213</v>
      </c>
      <c r="V1969" s="41">
        <v>44539</v>
      </c>
      <c r="W1969" s="47">
        <v>729</v>
      </c>
      <c r="X1969" s="18" t="s">
        <v>7523</v>
      </c>
      <c r="Y1969" s="33">
        <v>4.887640449438202E-2</v>
      </c>
      <c r="Z1969" s="45">
        <v>1.74</v>
      </c>
      <c r="AA1969" s="28" t="s">
        <v>8214</v>
      </c>
      <c r="AB1969" s="35">
        <v>44545</v>
      </c>
    </row>
    <row r="1970" spans="1:28">
      <c r="A1970" s="26" t="s">
        <v>749</v>
      </c>
      <c r="B1970" s="26" t="s">
        <v>750</v>
      </c>
      <c r="F1970" s="44">
        <v>7205.15</v>
      </c>
      <c r="Q1970" s="31" t="s">
        <v>8213</v>
      </c>
      <c r="R1970" s="26" t="s">
        <v>8213</v>
      </c>
      <c r="S1970" s="26" t="s">
        <v>8213</v>
      </c>
      <c r="V1970" s="41">
        <v>44539</v>
      </c>
      <c r="W1970" s="47">
        <v>245</v>
      </c>
      <c r="X1970" s="18" t="s">
        <v>7229</v>
      </c>
      <c r="Y1970" s="33">
        <v>4.8505582812293987E-2</v>
      </c>
      <c r="Z1970" s="45">
        <v>349.49</v>
      </c>
      <c r="AA1970" s="28" t="s">
        <v>8214</v>
      </c>
      <c r="AB1970" s="35">
        <v>44539</v>
      </c>
    </row>
    <row r="1971" spans="1:28">
      <c r="A1971" s="26" t="s">
        <v>2043</v>
      </c>
      <c r="B1971" s="26" t="s">
        <v>2044</v>
      </c>
      <c r="F1971" s="44">
        <v>10000</v>
      </c>
      <c r="Q1971" s="31" t="s">
        <v>8213</v>
      </c>
      <c r="R1971" s="26" t="s">
        <v>8213</v>
      </c>
      <c r="S1971" s="26" t="s">
        <v>8213</v>
      </c>
      <c r="V1971" s="41">
        <v>44539</v>
      </c>
      <c r="W1971" s="47">
        <v>385</v>
      </c>
      <c r="X1971" s="18" t="s">
        <v>7267</v>
      </c>
      <c r="Y1971" s="33">
        <v>4.7515629760482382E-2</v>
      </c>
      <c r="Z1971" s="45">
        <v>475.15629760482381</v>
      </c>
      <c r="AA1971" s="28" t="s">
        <v>8215</v>
      </c>
      <c r="AB1971" s="35">
        <v>44539</v>
      </c>
    </row>
    <row r="1972" spans="1:28">
      <c r="A1972" s="26" t="s">
        <v>4040</v>
      </c>
      <c r="B1972" s="26" t="s">
        <v>4041</v>
      </c>
      <c r="F1972" s="44">
        <v>143823.47</v>
      </c>
      <c r="Q1972" s="31" t="s">
        <v>8213</v>
      </c>
      <c r="R1972" s="26" t="s">
        <v>8213</v>
      </c>
      <c r="S1972" s="26" t="s">
        <v>8213</v>
      </c>
      <c r="V1972" s="41">
        <v>44539</v>
      </c>
      <c r="W1972" s="47">
        <v>1112</v>
      </c>
      <c r="X1972" s="18" t="s">
        <v>7407</v>
      </c>
      <c r="Y1972" s="33">
        <v>4.8155978992858395E-2</v>
      </c>
      <c r="Z1972" s="45">
        <v>6925.96</v>
      </c>
      <c r="AA1972" s="28" t="s">
        <v>8214</v>
      </c>
      <c r="AB1972" s="35">
        <v>44539</v>
      </c>
    </row>
    <row r="1973" spans="1:28">
      <c r="A1973" s="26" t="s">
        <v>8196</v>
      </c>
      <c r="B1973" s="26" t="s">
        <v>8205</v>
      </c>
      <c r="F1973" s="44">
        <v>24200</v>
      </c>
      <c r="Q1973" s="31" t="s">
        <v>8213</v>
      </c>
      <c r="R1973" s="26" t="s">
        <v>8213</v>
      </c>
      <c r="S1973" s="26" t="s">
        <v>8213</v>
      </c>
      <c r="V1973" s="41">
        <v>44539</v>
      </c>
      <c r="W1973" s="47">
        <v>691</v>
      </c>
      <c r="X1973" s="18" t="s">
        <v>7308</v>
      </c>
      <c r="Y1973" s="33" t="s">
        <v>174</v>
      </c>
      <c r="Z1973" s="45" t="s">
        <v>174</v>
      </c>
      <c r="AA1973" s="28" t="s">
        <v>8468</v>
      </c>
      <c r="AB1973" s="35">
        <v>44545</v>
      </c>
    </row>
    <row r="1974" spans="1:28">
      <c r="A1974" s="26" t="s">
        <v>536</v>
      </c>
      <c r="B1974" s="26" t="s">
        <v>537</v>
      </c>
      <c r="F1974" s="44">
        <v>571944.05000000005</v>
      </c>
      <c r="Q1974" s="31" t="s">
        <v>8213</v>
      </c>
      <c r="R1974" s="26" t="s">
        <v>8213</v>
      </c>
      <c r="S1974" s="26" t="s">
        <v>8213</v>
      </c>
      <c r="V1974" s="41">
        <v>44539</v>
      </c>
      <c r="W1974" s="47">
        <v>86</v>
      </c>
      <c r="X1974" s="18" t="s">
        <v>7175</v>
      </c>
      <c r="Y1974" s="33">
        <v>4.7730992122405579E-2</v>
      </c>
      <c r="Z1974" s="45">
        <v>27299.456945006743</v>
      </c>
      <c r="AA1974" s="30" t="s">
        <v>8223</v>
      </c>
    </row>
    <row r="1975" spans="1:28">
      <c r="A1975" s="26" t="s">
        <v>741</v>
      </c>
      <c r="B1975" s="26" t="s">
        <v>742</v>
      </c>
      <c r="F1975" s="44">
        <v>238919.86</v>
      </c>
      <c r="Q1975" s="31" t="s">
        <v>8213</v>
      </c>
      <c r="R1975" s="26" t="s">
        <v>8213</v>
      </c>
      <c r="S1975" s="26" t="s">
        <v>8213</v>
      </c>
      <c r="V1975" s="41">
        <v>44539</v>
      </c>
      <c r="W1975" s="47">
        <v>75</v>
      </c>
      <c r="X1975" s="18" t="s">
        <v>7169</v>
      </c>
      <c r="Y1975" s="33">
        <v>4.7059294275494719E-2</v>
      </c>
      <c r="Z1975" s="45">
        <v>11243.4</v>
      </c>
      <c r="AA1975" s="28" t="s">
        <v>8214</v>
      </c>
      <c r="AB1975" s="35">
        <v>44539</v>
      </c>
    </row>
    <row r="1976" spans="1:28">
      <c r="A1976" s="26" t="s">
        <v>5881</v>
      </c>
      <c r="B1976" s="26" t="s">
        <v>5882</v>
      </c>
      <c r="F1976" s="44">
        <v>64153.9</v>
      </c>
      <c r="Q1976" s="31" t="s">
        <v>8213</v>
      </c>
      <c r="R1976" s="26" t="s">
        <v>8213</v>
      </c>
      <c r="S1976" s="26" t="s">
        <v>8213</v>
      </c>
      <c r="V1976" s="41">
        <v>44539</v>
      </c>
      <c r="W1976" s="47">
        <v>1468</v>
      </c>
      <c r="X1976" s="18" t="s">
        <v>7448</v>
      </c>
      <c r="Y1976" s="33">
        <v>4.64179106804107E-2</v>
      </c>
      <c r="Z1976" s="45">
        <v>2977.89</v>
      </c>
      <c r="AA1976" s="28" t="s">
        <v>8214</v>
      </c>
      <c r="AB1976" s="35">
        <v>44539</v>
      </c>
    </row>
    <row r="1977" spans="1:28">
      <c r="A1977" s="26" t="s">
        <v>8197</v>
      </c>
      <c r="B1977" s="26" t="s">
        <v>8206</v>
      </c>
      <c r="F1977" s="44">
        <v>32082.29</v>
      </c>
      <c r="Q1977" s="31" t="s">
        <v>8213</v>
      </c>
      <c r="R1977" s="26" t="s">
        <v>8213</v>
      </c>
      <c r="S1977" s="26" t="s">
        <v>8213</v>
      </c>
      <c r="V1977" s="41">
        <v>44539</v>
      </c>
      <c r="W1977" s="47">
        <v>1963</v>
      </c>
      <c r="X1977" s="18" t="s">
        <v>7477</v>
      </c>
      <c r="Y1977" s="33">
        <v>4.7709811238536903E-2</v>
      </c>
      <c r="Z1977" s="45">
        <v>1530.64</v>
      </c>
      <c r="AA1977" s="28" t="s">
        <v>8214</v>
      </c>
      <c r="AB1977" s="35">
        <v>44539</v>
      </c>
    </row>
    <row r="1978" spans="1:28">
      <c r="A1978" s="26" t="s">
        <v>5213</v>
      </c>
      <c r="B1978" s="26" t="s">
        <v>5214</v>
      </c>
      <c r="F1978" s="44">
        <v>8411.06</v>
      </c>
      <c r="Q1978" s="31" t="s">
        <v>8213</v>
      </c>
      <c r="R1978" s="26" t="s">
        <v>8213</v>
      </c>
      <c r="S1978" s="26" t="s">
        <v>8213</v>
      </c>
      <c r="V1978" s="41">
        <v>44539</v>
      </c>
      <c r="W1978" s="47">
        <v>1443</v>
      </c>
      <c r="X1978" s="18" t="s">
        <v>7444</v>
      </c>
      <c r="Y1978" s="33">
        <v>4.7697912034868381E-2</v>
      </c>
      <c r="Z1978" s="45">
        <v>401.19</v>
      </c>
      <c r="AA1978" s="28" t="s">
        <v>8214</v>
      </c>
      <c r="AB1978" s="35">
        <v>44539</v>
      </c>
    </row>
    <row r="1979" spans="1:28">
      <c r="A1979" s="26" t="s">
        <v>956</v>
      </c>
      <c r="B1979" s="26" t="s">
        <v>957</v>
      </c>
      <c r="F1979" s="44">
        <v>5702.08</v>
      </c>
      <c r="Q1979" s="31" t="s">
        <v>8213</v>
      </c>
      <c r="R1979" s="26" t="s">
        <v>8213</v>
      </c>
      <c r="S1979" s="26" t="s">
        <v>8213</v>
      </c>
      <c r="V1979" s="41">
        <v>44539</v>
      </c>
      <c r="W1979" s="47">
        <v>149</v>
      </c>
      <c r="X1979" s="18" t="s">
        <v>7201</v>
      </c>
      <c r="Y1979" s="33">
        <v>4.6616322464784782E-2</v>
      </c>
      <c r="Z1979" s="45">
        <v>265.81</v>
      </c>
      <c r="AA1979" s="28" t="s">
        <v>8214</v>
      </c>
      <c r="AB1979" s="35">
        <v>44539</v>
      </c>
    </row>
    <row r="1980" spans="1:28">
      <c r="A1980" s="26" t="s">
        <v>3763</v>
      </c>
      <c r="B1980" s="26" t="s">
        <v>3764</v>
      </c>
      <c r="F1980" s="44">
        <v>4781.28</v>
      </c>
      <c r="Q1980" s="31" t="s">
        <v>8213</v>
      </c>
      <c r="R1980" s="26" t="s">
        <v>8213</v>
      </c>
      <c r="S1980" s="26" t="s">
        <v>8213</v>
      </c>
      <c r="V1980" s="41">
        <v>44539</v>
      </c>
      <c r="W1980" s="47">
        <v>860</v>
      </c>
      <c r="X1980" s="18" t="s">
        <v>8219</v>
      </c>
      <c r="Y1980" s="33">
        <v>4.7544787189532534E-2</v>
      </c>
      <c r="Z1980" s="45">
        <v>227.3249400935681</v>
      </c>
      <c r="AA1980" s="28" t="s">
        <v>6873</v>
      </c>
      <c r="AB1980" s="35">
        <v>44539</v>
      </c>
    </row>
    <row r="1981" spans="1:28">
      <c r="A1981" s="26" t="s">
        <v>733</v>
      </c>
      <c r="B1981" s="26" t="s">
        <v>734</v>
      </c>
      <c r="F1981" s="44">
        <v>8028721.7199999997</v>
      </c>
      <c r="Q1981" s="31" t="s">
        <v>8213</v>
      </c>
      <c r="R1981" s="26" t="s">
        <v>8213</v>
      </c>
      <c r="S1981" s="26" t="s">
        <v>8213</v>
      </c>
      <c r="V1981" s="41">
        <v>44539</v>
      </c>
      <c r="W1981" s="47">
        <v>63</v>
      </c>
      <c r="X1981" s="18" t="s">
        <v>7164</v>
      </c>
      <c r="Y1981" s="33">
        <v>4.9356113441181772E-2</v>
      </c>
      <c r="Z1981" s="45">
        <v>396266.5</v>
      </c>
      <c r="AA1981" s="28" t="s">
        <v>8214</v>
      </c>
      <c r="AB1981" s="35">
        <v>44539</v>
      </c>
    </row>
    <row r="1982" spans="1:28">
      <c r="A1982" s="26" t="s">
        <v>259</v>
      </c>
      <c r="B1982" s="26" t="s">
        <v>260</v>
      </c>
      <c r="F1982" s="44">
        <v>77394.37</v>
      </c>
      <c r="Q1982" s="31" t="s">
        <v>8213</v>
      </c>
      <c r="R1982" s="26" t="s">
        <v>8213</v>
      </c>
      <c r="S1982" s="26" t="s">
        <v>8213</v>
      </c>
      <c r="V1982" s="41">
        <v>44539</v>
      </c>
      <c r="W1982" s="47">
        <v>354</v>
      </c>
      <c r="X1982" s="18" t="s">
        <v>8220</v>
      </c>
      <c r="Y1982" s="33">
        <v>4.727630704920785E-2</v>
      </c>
      <c r="Z1982" s="45">
        <v>3658.9200000000005</v>
      </c>
      <c r="AA1982" s="28" t="s">
        <v>8214</v>
      </c>
      <c r="AB1982" s="35">
        <v>44539</v>
      </c>
    </row>
    <row r="1983" spans="1:28">
      <c r="A1983" s="26" t="s">
        <v>5380</v>
      </c>
      <c r="B1983" s="26" t="s">
        <v>5381</v>
      </c>
      <c r="F1983" s="44">
        <v>72820.56</v>
      </c>
      <c r="Q1983" s="31" t="s">
        <v>8213</v>
      </c>
      <c r="R1983" s="26" t="s">
        <v>8213</v>
      </c>
      <c r="S1983" s="26" t="s">
        <v>8213</v>
      </c>
      <c r="V1983" s="41">
        <v>44539</v>
      </c>
      <c r="W1983" s="47">
        <v>959</v>
      </c>
      <c r="X1983" s="18" t="s">
        <v>7383</v>
      </c>
      <c r="Y1983" s="33">
        <v>4.7993039328453398E-2</v>
      </c>
      <c r="Z1983" s="45">
        <v>3494.88</v>
      </c>
      <c r="AA1983" s="28" t="s">
        <v>8214</v>
      </c>
      <c r="AB1983" s="35">
        <v>44539</v>
      </c>
    </row>
    <row r="1984" spans="1:28">
      <c r="A1984" s="26" t="s">
        <v>1255</v>
      </c>
      <c r="B1984" s="26" t="s">
        <v>1256</v>
      </c>
      <c r="F1984" s="44">
        <v>1885.38</v>
      </c>
      <c r="Q1984" s="31" t="s">
        <v>8213</v>
      </c>
      <c r="R1984" s="26" t="s">
        <v>8213</v>
      </c>
      <c r="S1984" s="26" t="s">
        <v>8213</v>
      </c>
      <c r="V1984" s="41">
        <v>44539</v>
      </c>
      <c r="W1984" s="47">
        <v>55</v>
      </c>
      <c r="X1984" s="18" t="s">
        <v>7162</v>
      </c>
      <c r="Y1984" s="33">
        <v>4.7544787189532534E-2</v>
      </c>
      <c r="Z1984" s="45">
        <v>89.639990871400855</v>
      </c>
      <c r="AA1984" s="28" t="s">
        <v>6873</v>
      </c>
      <c r="AB1984" s="35">
        <v>44539</v>
      </c>
    </row>
    <row r="1985" spans="1:28">
      <c r="A1985" s="26" t="s">
        <v>5671</v>
      </c>
      <c r="B1985" s="26" t="s">
        <v>5672</v>
      </c>
      <c r="F1985" s="44">
        <v>86210.82</v>
      </c>
      <c r="Q1985" s="31" t="s">
        <v>8213</v>
      </c>
      <c r="R1985" s="26" t="s">
        <v>8213</v>
      </c>
      <c r="S1985" s="26" t="s">
        <v>8213</v>
      </c>
      <c r="V1985" s="41">
        <v>44539</v>
      </c>
      <c r="W1985" s="47">
        <v>995</v>
      </c>
      <c r="X1985" s="18" t="s">
        <v>7389</v>
      </c>
      <c r="Y1985" s="33">
        <v>4.7999427450057884E-2</v>
      </c>
      <c r="Z1985" s="45">
        <v>4138.07</v>
      </c>
      <c r="AA1985" s="28" t="s">
        <v>8214</v>
      </c>
      <c r="AB1985" s="35">
        <v>44539</v>
      </c>
    </row>
    <row r="1986" spans="1:28">
      <c r="A1986" s="26" t="s">
        <v>1406</v>
      </c>
      <c r="B1986" s="26" t="s">
        <v>8207</v>
      </c>
      <c r="F1986" s="44">
        <v>3353426.68</v>
      </c>
      <c r="Q1986" s="31" t="s">
        <v>8213</v>
      </c>
      <c r="R1986" s="26" t="s">
        <v>8213</v>
      </c>
      <c r="S1986" s="26" t="s">
        <v>8213</v>
      </c>
      <c r="V1986" s="41">
        <v>44539</v>
      </c>
      <c r="W1986" s="47">
        <v>321</v>
      </c>
      <c r="X1986" s="18" t="s">
        <v>27</v>
      </c>
      <c r="Y1986" s="33">
        <v>4.8652284832421025E-2</v>
      </c>
      <c r="Z1986" s="45">
        <v>163151.87</v>
      </c>
      <c r="AA1986" s="28" t="s">
        <v>8214</v>
      </c>
      <c r="AB1986" s="35">
        <v>44539</v>
      </c>
    </row>
    <row r="1987" spans="1:28">
      <c r="A1987" s="26" t="s">
        <v>6283</v>
      </c>
      <c r="B1987" s="26" t="s">
        <v>6284</v>
      </c>
      <c r="F1987" s="44">
        <v>53744.800000000003</v>
      </c>
      <c r="Q1987" s="31" t="s">
        <v>8213</v>
      </c>
      <c r="R1987" s="26" t="s">
        <v>8213</v>
      </c>
      <c r="S1987" s="26" t="s">
        <v>8213</v>
      </c>
      <c r="V1987" s="41">
        <v>44539</v>
      </c>
      <c r="W1987" s="47">
        <v>828</v>
      </c>
      <c r="X1987" s="18" t="s">
        <v>7353</v>
      </c>
      <c r="Y1987" s="33">
        <v>5.0432439988951097E-2</v>
      </c>
      <c r="Z1987" s="45">
        <v>2710.481400718179</v>
      </c>
      <c r="AA1987" s="28" t="s">
        <v>8214</v>
      </c>
      <c r="AB1987" s="35">
        <v>44539</v>
      </c>
    </row>
    <row r="1988" spans="1:28">
      <c r="A1988" s="26" t="s">
        <v>2842</v>
      </c>
      <c r="B1988" s="26" t="s">
        <v>2843</v>
      </c>
      <c r="F1988" s="44">
        <v>41886.44</v>
      </c>
      <c r="Q1988" s="31" t="s">
        <v>8213</v>
      </c>
      <c r="R1988" s="26" t="s">
        <v>8213</v>
      </c>
      <c r="S1988" s="26" t="s">
        <v>8213</v>
      </c>
      <c r="V1988" s="41">
        <v>44539</v>
      </c>
      <c r="W1988" s="47">
        <v>841</v>
      </c>
      <c r="X1988" s="18" t="s">
        <v>7357</v>
      </c>
      <c r="Y1988" s="33">
        <v>4.8967850873973019E-2</v>
      </c>
      <c r="Z1988" s="45">
        <v>2051.0889475616186</v>
      </c>
      <c r="AA1988" s="28" t="s">
        <v>8214</v>
      </c>
      <c r="AB1988" s="35">
        <v>44539</v>
      </c>
    </row>
    <row r="1989" spans="1:28">
      <c r="A1989" s="26" t="s">
        <v>2945</v>
      </c>
      <c r="B1989" s="26" t="s">
        <v>464</v>
      </c>
      <c r="F1989" s="44">
        <v>70000</v>
      </c>
      <c r="Q1989" s="31" t="s">
        <v>8213</v>
      </c>
      <c r="R1989" s="26" t="s">
        <v>8213</v>
      </c>
      <c r="S1989" s="26" t="s">
        <v>8213</v>
      </c>
      <c r="V1989" s="41">
        <v>44539</v>
      </c>
      <c r="W1989" s="47">
        <v>89</v>
      </c>
      <c r="X1989" s="18" t="s">
        <v>7176</v>
      </c>
      <c r="Y1989" s="33" t="s">
        <v>174</v>
      </c>
      <c r="Z1989" s="45" t="s">
        <v>174</v>
      </c>
      <c r="AA1989" s="28" t="s">
        <v>8224</v>
      </c>
      <c r="AB1989" s="35"/>
    </row>
    <row r="1990" spans="1:28">
      <c r="A1990" s="26" t="s">
        <v>2043</v>
      </c>
      <c r="B1990" s="26" t="s">
        <v>2044</v>
      </c>
      <c r="F1990" s="44">
        <v>3820</v>
      </c>
      <c r="Q1990" s="31" t="s">
        <v>8213</v>
      </c>
      <c r="R1990" s="26" t="s">
        <v>8213</v>
      </c>
      <c r="S1990" s="26" t="s">
        <v>8213</v>
      </c>
      <c r="V1990" s="41">
        <v>44539</v>
      </c>
      <c r="W1990" s="47">
        <v>385</v>
      </c>
      <c r="X1990" s="18" t="s">
        <v>7267</v>
      </c>
      <c r="Y1990" s="33">
        <v>4.7515629760482382E-2</v>
      </c>
      <c r="Z1990" s="45">
        <v>181.50970568504269</v>
      </c>
      <c r="AA1990" s="28" t="s">
        <v>8214</v>
      </c>
      <c r="AB1990" s="35">
        <v>44539</v>
      </c>
    </row>
    <row r="1991" spans="1:28">
      <c r="A1991" s="26" t="s">
        <v>7027</v>
      </c>
      <c r="B1991" s="26" t="s">
        <v>7028</v>
      </c>
      <c r="F1991" s="44">
        <v>929.38</v>
      </c>
      <c r="Q1991" s="31" t="s">
        <v>8213</v>
      </c>
      <c r="R1991" s="26" t="s">
        <v>8213</v>
      </c>
      <c r="S1991" s="26" t="s">
        <v>8213</v>
      </c>
      <c r="V1991" s="41">
        <v>44539</v>
      </c>
      <c r="W1991" s="47">
        <v>1544</v>
      </c>
      <c r="X1991" s="18" t="s">
        <v>8391</v>
      </c>
      <c r="Y1991" s="33">
        <v>4.7544787189532534E-2</v>
      </c>
      <c r="Z1991" s="45">
        <v>44.187174318207745</v>
      </c>
      <c r="AA1991" s="28" t="s">
        <v>6873</v>
      </c>
      <c r="AB1991" s="35">
        <v>44539</v>
      </c>
    </row>
    <row r="1992" spans="1:28">
      <c r="A1992" s="26" t="s">
        <v>6691</v>
      </c>
      <c r="B1992" s="26" t="s">
        <v>6692</v>
      </c>
      <c r="F1992" s="44">
        <v>1059859.33</v>
      </c>
      <c r="Q1992" s="31" t="s">
        <v>8213</v>
      </c>
      <c r="R1992" s="26" t="s">
        <v>8213</v>
      </c>
      <c r="S1992" s="26" t="s">
        <v>8213</v>
      </c>
      <c r="V1992" s="41">
        <v>44539</v>
      </c>
      <c r="W1992" s="47">
        <v>696</v>
      </c>
      <c r="X1992" s="18" t="s">
        <v>7310</v>
      </c>
      <c r="Y1992" s="33">
        <v>4.7279425279956724E-2</v>
      </c>
      <c r="Z1992" s="45">
        <v>50109.54</v>
      </c>
      <c r="AA1992" s="28" t="s">
        <v>8214</v>
      </c>
      <c r="AB1992" s="35">
        <v>44539</v>
      </c>
    </row>
    <row r="1993" spans="1:28">
      <c r="A1993" s="26" t="s">
        <v>8198</v>
      </c>
      <c r="B1993" s="26" t="s">
        <v>8208</v>
      </c>
      <c r="F1993" s="44">
        <v>51879.24</v>
      </c>
      <c r="Q1993" s="31" t="s">
        <v>8213</v>
      </c>
      <c r="R1993" s="26" t="s">
        <v>8213</v>
      </c>
      <c r="S1993" s="26" t="s">
        <v>8213</v>
      </c>
      <c r="V1993" s="41">
        <v>44539</v>
      </c>
      <c r="W1993" s="47">
        <v>1655</v>
      </c>
      <c r="X1993" s="18" t="s">
        <v>7492</v>
      </c>
      <c r="Y1993" s="33">
        <v>4.9924208014165285E-2</v>
      </c>
      <c r="Z1993" s="45">
        <v>2590.0299693768043</v>
      </c>
      <c r="AA1993" s="28" t="s">
        <v>8214</v>
      </c>
      <c r="AB1993" s="35">
        <v>44539</v>
      </c>
    </row>
    <row r="1994" spans="1:28">
      <c r="A1994" s="26" t="s">
        <v>8198</v>
      </c>
      <c r="B1994" s="26" t="s">
        <v>8208</v>
      </c>
      <c r="F1994" s="44">
        <v>987280.76</v>
      </c>
      <c r="Q1994" s="31" t="s">
        <v>8213</v>
      </c>
      <c r="R1994" s="26" t="s">
        <v>8213</v>
      </c>
      <c r="S1994" s="26" t="s">
        <v>8213</v>
      </c>
      <c r="V1994" s="41">
        <v>44539</v>
      </c>
      <c r="W1994" s="47">
        <v>1655</v>
      </c>
      <c r="X1994" s="18" t="s">
        <v>7492</v>
      </c>
      <c r="Y1994" s="33">
        <v>4.9924208014165285E-2</v>
      </c>
      <c r="Z1994" s="45">
        <v>49289.210030623195</v>
      </c>
      <c r="AA1994" s="28" t="s">
        <v>8214</v>
      </c>
      <c r="AB1994" s="35">
        <v>44539</v>
      </c>
    </row>
    <row r="1995" spans="1:28">
      <c r="A1995" s="26" t="s">
        <v>897</v>
      </c>
      <c r="B1995" s="26" t="s">
        <v>898</v>
      </c>
      <c r="F1995" s="44">
        <v>307816.07</v>
      </c>
      <c r="Q1995" s="31" t="s">
        <v>8213</v>
      </c>
      <c r="R1995" s="26" t="s">
        <v>8213</v>
      </c>
      <c r="S1995" s="26" t="s">
        <v>8213</v>
      </c>
      <c r="V1995" s="41">
        <v>44539</v>
      </c>
      <c r="W1995" s="47">
        <v>367</v>
      </c>
      <c r="X1995" s="18" t="s">
        <v>7260</v>
      </c>
      <c r="Y1995" s="33">
        <v>5.0443337802344106E-2</v>
      </c>
      <c r="Z1995" s="45">
        <v>15527.27</v>
      </c>
      <c r="AA1995" s="28" t="s">
        <v>8214</v>
      </c>
      <c r="AB1995" s="35">
        <v>44539</v>
      </c>
    </row>
    <row r="1996" spans="1:28">
      <c r="A1996" s="26" t="s">
        <v>1043</v>
      </c>
      <c r="B1996" s="26" t="s">
        <v>1044</v>
      </c>
      <c r="F1996" s="44">
        <v>535715.81999999995</v>
      </c>
      <c r="Q1996" s="31" t="s">
        <v>8213</v>
      </c>
      <c r="R1996" s="26" t="s">
        <v>8213</v>
      </c>
      <c r="S1996" s="26" t="s">
        <v>8213</v>
      </c>
      <c r="V1996" s="41">
        <v>44539</v>
      </c>
      <c r="W1996" s="47">
        <v>263</v>
      </c>
      <c r="X1996" s="18" t="s">
        <v>7234</v>
      </c>
      <c r="Y1996" s="33">
        <v>4.9991224825132109E-2</v>
      </c>
      <c r="Z1996" s="45">
        <v>26781.09</v>
      </c>
      <c r="AA1996" s="28" t="s">
        <v>8214</v>
      </c>
      <c r="AB1996" s="35">
        <v>44539</v>
      </c>
    </row>
    <row r="1997" spans="1:28">
      <c r="A1997" s="26" t="s">
        <v>8040</v>
      </c>
      <c r="B1997" s="26" t="s">
        <v>8041</v>
      </c>
      <c r="F1997" s="44">
        <v>2400</v>
      </c>
      <c r="Q1997" s="31" t="s">
        <v>8213</v>
      </c>
      <c r="R1997" s="26" t="s">
        <v>8213</v>
      </c>
      <c r="S1997" s="26" t="s">
        <v>8213</v>
      </c>
      <c r="V1997" s="41">
        <v>44539</v>
      </c>
      <c r="W1997" s="47">
        <v>2295</v>
      </c>
      <c r="X1997" s="18" t="s">
        <v>7466</v>
      </c>
      <c r="Y1997" s="33">
        <v>4.9291511569899076E-2</v>
      </c>
      <c r="Z1997" s="45">
        <v>118.29962776775778</v>
      </c>
      <c r="AA1997" s="28" t="s">
        <v>8215</v>
      </c>
      <c r="AB1997" s="35">
        <v>44539</v>
      </c>
    </row>
    <row r="1998" spans="1:28">
      <c r="A1998" s="26" t="s">
        <v>295</v>
      </c>
      <c r="B1998" s="26" t="s">
        <v>296</v>
      </c>
      <c r="F1998" s="44">
        <v>52200</v>
      </c>
      <c r="Q1998" s="31" t="s">
        <v>8213</v>
      </c>
      <c r="R1998" s="26" t="s">
        <v>8213</v>
      </c>
      <c r="S1998" s="26" t="s">
        <v>8213</v>
      </c>
      <c r="V1998" s="41">
        <v>44539</v>
      </c>
      <c r="W1998" s="47">
        <v>337</v>
      </c>
      <c r="X1998" s="18" t="s">
        <v>82</v>
      </c>
      <c r="Y1998" s="33">
        <v>5.3287343350525644E-2</v>
      </c>
      <c r="Z1998" s="45">
        <v>2781.5993228974385</v>
      </c>
      <c r="AA1998" s="28" t="s">
        <v>8215</v>
      </c>
      <c r="AB1998" s="35">
        <v>44539</v>
      </c>
    </row>
    <row r="1999" spans="1:28">
      <c r="A1999" s="26" t="s">
        <v>7027</v>
      </c>
      <c r="B1999" s="26" t="s">
        <v>7028</v>
      </c>
      <c r="F1999" s="44">
        <v>3619</v>
      </c>
      <c r="Q1999" s="31" t="s">
        <v>8213</v>
      </c>
      <c r="R1999" s="26" t="s">
        <v>8213</v>
      </c>
      <c r="S1999" s="26" t="s">
        <v>8213</v>
      </c>
      <c r="V1999" s="41">
        <v>44539</v>
      </c>
      <c r="W1999" s="47">
        <v>1544</v>
      </c>
      <c r="X1999" s="18" t="s">
        <v>8391</v>
      </c>
      <c r="Y1999" s="33">
        <v>4.7544787189532534E-2</v>
      </c>
      <c r="Z1999" s="45">
        <v>172.06458483891825</v>
      </c>
      <c r="AA1999" s="28" t="s">
        <v>6873</v>
      </c>
      <c r="AB1999" s="35">
        <v>44539</v>
      </c>
    </row>
    <row r="2000" spans="1:28">
      <c r="A2000" s="26" t="s">
        <v>7027</v>
      </c>
      <c r="B2000" s="26" t="s">
        <v>7028</v>
      </c>
      <c r="F2000" s="44">
        <v>773</v>
      </c>
      <c r="Q2000" s="31" t="s">
        <v>8213</v>
      </c>
      <c r="R2000" s="26" t="s">
        <v>8213</v>
      </c>
      <c r="S2000" s="26" t="s">
        <v>8213</v>
      </c>
      <c r="V2000" s="41">
        <v>44539</v>
      </c>
      <c r="W2000" s="47">
        <v>1544</v>
      </c>
      <c r="X2000" s="18" t="s">
        <v>8391</v>
      </c>
      <c r="Y2000" s="33">
        <v>4.7544787189532534E-2</v>
      </c>
      <c r="Z2000" s="45">
        <v>36.752120497508649</v>
      </c>
      <c r="AA2000" s="28" t="s">
        <v>6873</v>
      </c>
      <c r="AB2000" s="35">
        <v>44539</v>
      </c>
    </row>
    <row r="2001" spans="1:28">
      <c r="A2001" s="26" t="s">
        <v>7027</v>
      </c>
      <c r="B2001" s="26" t="s">
        <v>7028</v>
      </c>
      <c r="F2001" s="44">
        <v>2055.5</v>
      </c>
      <c r="Q2001" s="31" t="s">
        <v>8213</v>
      </c>
      <c r="R2001" s="26" t="s">
        <v>8213</v>
      </c>
      <c r="S2001" s="26" t="s">
        <v>8213</v>
      </c>
      <c r="V2001" s="41">
        <v>44539</v>
      </c>
      <c r="W2001" s="47">
        <v>1544</v>
      </c>
      <c r="X2001" s="18" t="s">
        <v>8391</v>
      </c>
      <c r="Y2001" s="33">
        <v>4.7544787189532534E-2</v>
      </c>
      <c r="Z2001" s="45">
        <v>97.728310068084127</v>
      </c>
      <c r="AA2001" s="28" t="s">
        <v>6873</v>
      </c>
      <c r="AB2001" s="35">
        <v>44539</v>
      </c>
    </row>
    <row r="2002" spans="1:28">
      <c r="A2002" s="26" t="s">
        <v>7027</v>
      </c>
      <c r="B2002" s="26" t="s">
        <v>7028</v>
      </c>
      <c r="F2002" s="44">
        <v>678.53</v>
      </c>
      <c r="Q2002" s="31" t="s">
        <v>8213</v>
      </c>
      <c r="R2002" s="26" t="s">
        <v>8213</v>
      </c>
      <c r="S2002" s="26" t="s">
        <v>8213</v>
      </c>
      <c r="V2002" s="41">
        <v>44539</v>
      </c>
      <c r="W2002" s="47">
        <v>1544</v>
      </c>
      <c r="X2002" s="18" t="s">
        <v>8391</v>
      </c>
      <c r="Y2002" s="33">
        <v>4.7544787189532534E-2</v>
      </c>
      <c r="Z2002" s="45">
        <v>32.260564451713506</v>
      </c>
      <c r="AA2002" s="28" t="s">
        <v>6873</v>
      </c>
      <c r="AB2002" s="35">
        <v>44539</v>
      </c>
    </row>
    <row r="2003" spans="1:28">
      <c r="A2003" s="26" t="s">
        <v>7027</v>
      </c>
      <c r="B2003" s="26" t="s">
        <v>7028</v>
      </c>
      <c r="F2003" s="44">
        <v>9961.34</v>
      </c>
      <c r="Q2003" s="31" t="s">
        <v>8213</v>
      </c>
      <c r="R2003" s="26" t="s">
        <v>8213</v>
      </c>
      <c r="S2003" s="26" t="s">
        <v>8213</v>
      </c>
      <c r="V2003" s="41">
        <v>44539</v>
      </c>
      <c r="W2003" s="47">
        <v>1544</v>
      </c>
      <c r="X2003" s="18" t="s">
        <v>8391</v>
      </c>
      <c r="Y2003" s="33">
        <v>4.7544787189532534E-2</v>
      </c>
      <c r="Z2003" s="45">
        <v>473.60979042257799</v>
      </c>
      <c r="AA2003" s="28" t="s">
        <v>6873</v>
      </c>
      <c r="AB2003" s="35">
        <v>44539</v>
      </c>
    </row>
    <row r="2004" spans="1:28">
      <c r="A2004" s="26" t="s">
        <v>7027</v>
      </c>
      <c r="B2004" s="26" t="s">
        <v>7028</v>
      </c>
      <c r="F2004" s="44">
        <v>2616.83</v>
      </c>
      <c r="Q2004" s="31" t="s">
        <v>8213</v>
      </c>
      <c r="R2004" s="26" t="s">
        <v>8213</v>
      </c>
      <c r="S2004" s="26" t="s">
        <v>8213</v>
      </c>
      <c r="V2004" s="41">
        <v>44539</v>
      </c>
      <c r="W2004" s="47">
        <v>1544</v>
      </c>
      <c r="X2004" s="18" t="s">
        <v>8391</v>
      </c>
      <c r="Y2004" s="33">
        <v>4.7544787189532534E-2</v>
      </c>
      <c r="Z2004" s="45">
        <v>124.41662546118441</v>
      </c>
      <c r="AA2004" s="28" t="s">
        <v>6873</v>
      </c>
      <c r="AB2004" s="35">
        <v>44539</v>
      </c>
    </row>
    <row r="2005" spans="1:28">
      <c r="A2005" s="26" t="s">
        <v>7027</v>
      </c>
      <c r="B2005" s="26" t="s">
        <v>7028</v>
      </c>
      <c r="F2005" s="44">
        <v>1111.08</v>
      </c>
      <c r="Q2005" s="31" t="s">
        <v>8213</v>
      </c>
      <c r="R2005" s="26" t="s">
        <v>8213</v>
      </c>
      <c r="S2005" s="26" t="s">
        <v>8213</v>
      </c>
      <c r="V2005" s="41">
        <v>44539</v>
      </c>
      <c r="W2005" s="47">
        <v>1544</v>
      </c>
      <c r="X2005" s="18" t="s">
        <v>8391</v>
      </c>
      <c r="Y2005" s="33">
        <v>4.7544787189532534E-2</v>
      </c>
      <c r="Z2005" s="45">
        <v>52.826062150545802</v>
      </c>
      <c r="AA2005" s="28" t="s">
        <v>6873</v>
      </c>
      <c r="AB2005" s="35">
        <v>44539</v>
      </c>
    </row>
    <row r="2006" spans="1:28">
      <c r="A2006" s="26" t="s">
        <v>7027</v>
      </c>
      <c r="B2006" s="26" t="s">
        <v>7028</v>
      </c>
      <c r="F2006" s="44">
        <v>1306</v>
      </c>
      <c r="Q2006" s="31" t="s">
        <v>8213</v>
      </c>
      <c r="R2006" s="26" t="s">
        <v>8213</v>
      </c>
      <c r="S2006" s="26" t="s">
        <v>8213</v>
      </c>
      <c r="V2006" s="41">
        <v>44539</v>
      </c>
      <c r="W2006" s="47">
        <v>1544</v>
      </c>
      <c r="X2006" s="18" t="s">
        <v>8391</v>
      </c>
      <c r="Y2006" s="33">
        <v>4.7544787189532534E-2</v>
      </c>
      <c r="Z2006" s="45">
        <v>62.093492069529489</v>
      </c>
      <c r="AA2006" s="28" t="s">
        <v>6873</v>
      </c>
      <c r="AB2006" s="35">
        <v>44539</v>
      </c>
    </row>
    <row r="2007" spans="1:28">
      <c r="A2007" s="26" t="s">
        <v>7027</v>
      </c>
      <c r="B2007" s="26" t="s">
        <v>7028</v>
      </c>
      <c r="F2007" s="44">
        <v>2774.89</v>
      </c>
      <c r="Q2007" s="31" t="s">
        <v>8213</v>
      </c>
      <c r="R2007" s="26" t="s">
        <v>8213</v>
      </c>
      <c r="S2007" s="26" t="s">
        <v>8213</v>
      </c>
      <c r="V2007" s="41">
        <v>44539</v>
      </c>
      <c r="W2007" s="47">
        <v>1544</v>
      </c>
      <c r="X2007" s="18" t="s">
        <v>8391</v>
      </c>
      <c r="Y2007" s="33">
        <v>4.7544787189532534E-2</v>
      </c>
      <c r="Z2007" s="45">
        <v>131.93155452436193</v>
      </c>
      <c r="AA2007" s="28" t="s">
        <v>6873</v>
      </c>
      <c r="AB2007" s="35">
        <v>44539</v>
      </c>
    </row>
    <row r="2008" spans="1:28">
      <c r="A2008" s="26" t="s">
        <v>1299</v>
      </c>
      <c r="B2008" s="26" t="s">
        <v>1300</v>
      </c>
      <c r="F2008" s="44">
        <v>172743</v>
      </c>
      <c r="Q2008" s="31" t="s">
        <v>8213</v>
      </c>
      <c r="R2008" s="26" t="s">
        <v>8213</v>
      </c>
      <c r="S2008" s="26" t="s">
        <v>8213</v>
      </c>
      <c r="V2008" s="41">
        <v>44539</v>
      </c>
      <c r="W2008" s="47">
        <v>291</v>
      </c>
      <c r="X2008" s="18" t="s">
        <v>7239</v>
      </c>
      <c r="Y2008" s="33">
        <v>4.9733330248723187E-2</v>
      </c>
      <c r="Z2008" s="45">
        <v>8591.0846671551899</v>
      </c>
      <c r="AA2008" s="28" t="s">
        <v>8214</v>
      </c>
      <c r="AB2008" s="35">
        <v>44539</v>
      </c>
    </row>
    <row r="2009" spans="1:28">
      <c r="A2009" s="26" t="s">
        <v>5280</v>
      </c>
      <c r="B2009" s="26" t="s">
        <v>5281</v>
      </c>
      <c r="F2009" s="44">
        <v>200000</v>
      </c>
      <c r="Q2009" s="31" t="s">
        <v>8213</v>
      </c>
      <c r="R2009" s="26" t="s">
        <v>8213</v>
      </c>
      <c r="S2009" s="26" t="s">
        <v>8213</v>
      </c>
      <c r="V2009" s="41">
        <v>44539</v>
      </c>
      <c r="W2009" s="47">
        <v>1214</v>
      </c>
      <c r="X2009" s="18" t="s">
        <v>7418</v>
      </c>
      <c r="Y2009" s="33">
        <v>4.7544787189532534E-2</v>
      </c>
      <c r="Z2009" s="45">
        <v>9508.957437906507</v>
      </c>
      <c r="AA2009" s="28" t="s">
        <v>6873</v>
      </c>
      <c r="AB2009" s="35">
        <v>44539</v>
      </c>
    </row>
    <row r="2010" spans="1:28">
      <c r="A2010" s="26" t="s">
        <v>8199</v>
      </c>
      <c r="B2010" s="26" t="s">
        <v>8209</v>
      </c>
      <c r="F2010" s="44">
        <v>469029.41</v>
      </c>
      <c r="Q2010" s="31" t="s">
        <v>8213</v>
      </c>
      <c r="R2010" s="26" t="s">
        <v>8213</v>
      </c>
      <c r="S2010" s="26" t="s">
        <v>8213</v>
      </c>
      <c r="V2010" s="41">
        <v>44539</v>
      </c>
      <c r="W2010" s="47">
        <v>493</v>
      </c>
      <c r="X2010" s="18" t="s">
        <v>7287</v>
      </c>
      <c r="Y2010" s="33">
        <v>4.7512525972047741E-2</v>
      </c>
      <c r="Z2010" s="45">
        <v>22284.772024279227</v>
      </c>
      <c r="AA2010" s="28" t="s">
        <v>8215</v>
      </c>
      <c r="AB2010" s="35">
        <v>44539</v>
      </c>
    </row>
    <row r="2011" spans="1:28">
      <c r="A2011" s="26" t="s">
        <v>5725</v>
      </c>
      <c r="B2011" s="26" t="s">
        <v>5726</v>
      </c>
      <c r="F2011" s="44">
        <v>17101.080000000002</v>
      </c>
      <c r="Q2011" s="31" t="s">
        <v>8213</v>
      </c>
      <c r="R2011" s="26" t="s">
        <v>8213</v>
      </c>
      <c r="S2011" s="26" t="s">
        <v>8213</v>
      </c>
      <c r="V2011" s="41">
        <v>44539</v>
      </c>
      <c r="W2011" s="47">
        <v>955</v>
      </c>
      <c r="X2011" s="18" t="s">
        <v>7381</v>
      </c>
      <c r="Y2011" s="33">
        <v>4.8912700250510491E-2</v>
      </c>
      <c r="Z2011" s="45">
        <v>836.46</v>
      </c>
      <c r="AA2011" s="28" t="s">
        <v>8214</v>
      </c>
      <c r="AB2011" s="35">
        <v>44539</v>
      </c>
    </row>
    <row r="2012" spans="1:28">
      <c r="A2012" s="26" t="s">
        <v>1315</v>
      </c>
      <c r="B2012" s="26" t="s">
        <v>1316</v>
      </c>
      <c r="F2012" s="44">
        <v>860217.77</v>
      </c>
      <c r="Q2012" s="31" t="s">
        <v>8213</v>
      </c>
      <c r="R2012" s="26" t="s">
        <v>8213</v>
      </c>
      <c r="S2012" s="26" t="s">
        <v>8213</v>
      </c>
      <c r="V2012" s="41">
        <v>44539</v>
      </c>
      <c r="W2012" s="47">
        <v>137</v>
      </c>
      <c r="X2012" s="18" t="s">
        <v>7195</v>
      </c>
      <c r="Y2012" s="33">
        <v>4.7834759330768063E-2</v>
      </c>
      <c r="Z2012" s="45">
        <v>41148.31</v>
      </c>
      <c r="AA2012" s="28" t="s">
        <v>8214</v>
      </c>
      <c r="AB2012" s="35">
        <v>44539</v>
      </c>
    </row>
    <row r="2013" spans="1:28">
      <c r="A2013" s="26" t="s">
        <v>8200</v>
      </c>
      <c r="B2013" s="26" t="s">
        <v>8210</v>
      </c>
      <c r="F2013" s="44">
        <v>61640.160000000003</v>
      </c>
      <c r="Q2013" s="31" t="s">
        <v>8213</v>
      </c>
      <c r="R2013" s="26" t="s">
        <v>8213</v>
      </c>
      <c r="S2013" s="26" t="s">
        <v>8213</v>
      </c>
      <c r="V2013" s="41">
        <v>44539</v>
      </c>
      <c r="W2013" s="47">
        <v>1163</v>
      </c>
      <c r="X2013" s="18" t="s">
        <v>7510</v>
      </c>
      <c r="Y2013" s="33">
        <v>4.8253119394888001E-2</v>
      </c>
      <c r="Z2013" s="45">
        <v>2974.33</v>
      </c>
      <c r="AA2013" s="28" t="s">
        <v>8214</v>
      </c>
      <c r="AB2013" s="35">
        <v>44539</v>
      </c>
    </row>
    <row r="2014" spans="1:28">
      <c r="A2014" s="26" t="s">
        <v>514</v>
      </c>
      <c r="B2014" s="26" t="s">
        <v>515</v>
      </c>
      <c r="F2014" s="44">
        <v>30000</v>
      </c>
      <c r="Q2014" s="31" t="s">
        <v>8213</v>
      </c>
      <c r="R2014" s="26" t="s">
        <v>8213</v>
      </c>
      <c r="S2014" s="26" t="s">
        <v>8213</v>
      </c>
      <c r="V2014" s="41">
        <v>44539</v>
      </c>
      <c r="W2014" s="47">
        <v>322</v>
      </c>
      <c r="X2014" s="18" t="s">
        <v>8217</v>
      </c>
      <c r="Y2014" s="33">
        <v>4.7823738684688942E-2</v>
      </c>
      <c r="Z2014" s="45">
        <v>1434.7121605406683</v>
      </c>
      <c r="AA2014" s="28" t="s">
        <v>8215</v>
      </c>
      <c r="AB2014" s="35">
        <v>44539</v>
      </c>
    </row>
    <row r="2015" spans="1:28">
      <c r="A2015" s="26" t="s">
        <v>2956</v>
      </c>
      <c r="B2015" s="26" t="s">
        <v>2957</v>
      </c>
      <c r="F2015" s="44">
        <v>75453.62</v>
      </c>
      <c r="Q2015" s="31" t="s">
        <v>8213</v>
      </c>
      <c r="R2015" s="26" t="s">
        <v>8213</v>
      </c>
      <c r="S2015" s="26" t="s">
        <v>8213</v>
      </c>
      <c r="V2015" s="41">
        <v>44539</v>
      </c>
      <c r="W2015" s="47">
        <v>614</v>
      </c>
      <c r="X2015" s="18" t="s">
        <v>7300</v>
      </c>
      <c r="Y2015" s="33">
        <v>4.8544920707581693E-2</v>
      </c>
      <c r="Z2015" s="45">
        <v>3662.89</v>
      </c>
      <c r="AA2015" s="28" t="s">
        <v>8214</v>
      </c>
      <c r="AB2015" s="35">
        <v>44539</v>
      </c>
    </row>
    <row r="2016" spans="1:28">
      <c r="A2016" s="26" t="s">
        <v>989</v>
      </c>
      <c r="B2016" s="26" t="s">
        <v>990</v>
      </c>
      <c r="F2016" s="44">
        <v>154329.66</v>
      </c>
      <c r="Q2016" s="31" t="s">
        <v>8213</v>
      </c>
      <c r="R2016" s="26" t="s">
        <v>8213</v>
      </c>
      <c r="S2016" s="26" t="s">
        <v>8213</v>
      </c>
      <c r="V2016" s="41">
        <v>44539</v>
      </c>
      <c r="W2016" s="47">
        <v>144</v>
      </c>
      <c r="X2016" s="18" t="s">
        <v>7199</v>
      </c>
      <c r="Y2016" s="33">
        <v>4.8586124015305932E-2</v>
      </c>
      <c r="Z2016" s="45">
        <v>7498.28</v>
      </c>
      <c r="AA2016" s="28" t="s">
        <v>8214</v>
      </c>
      <c r="AB2016" s="35">
        <v>44539</v>
      </c>
    </row>
    <row r="2017" spans="1:28">
      <c r="A2017" s="26" t="s">
        <v>1571</v>
      </c>
      <c r="B2017" s="26" t="s">
        <v>1572</v>
      </c>
      <c r="F2017" s="44">
        <v>40389.339999999997</v>
      </c>
      <c r="Q2017" s="31" t="s">
        <v>8213</v>
      </c>
      <c r="R2017" s="26" t="s">
        <v>8213</v>
      </c>
      <c r="S2017" s="26" t="s">
        <v>8213</v>
      </c>
      <c r="V2017" s="41">
        <v>44539</v>
      </c>
      <c r="W2017" s="47">
        <v>368</v>
      </c>
      <c r="X2017" s="18" t="s">
        <v>1574</v>
      </c>
      <c r="Y2017" s="33">
        <v>4.7544787189532534E-2</v>
      </c>
      <c r="Z2017" s="45">
        <v>1920.3025750256738</v>
      </c>
      <c r="AA2017" s="28" t="s">
        <v>6873</v>
      </c>
      <c r="AB2017" s="35">
        <v>44539</v>
      </c>
    </row>
    <row r="2018" spans="1:28">
      <c r="A2018" s="26" t="s">
        <v>8201</v>
      </c>
      <c r="B2018" s="26" t="s">
        <v>8211</v>
      </c>
      <c r="F2018" s="44">
        <v>227487.12</v>
      </c>
      <c r="Q2018" s="31" t="s">
        <v>8213</v>
      </c>
      <c r="R2018" s="26" t="s">
        <v>8213</v>
      </c>
      <c r="S2018" s="26" t="s">
        <v>8213</v>
      </c>
      <c r="V2018" s="41">
        <v>44539</v>
      </c>
      <c r="W2018" s="47">
        <v>242</v>
      </c>
      <c r="X2018" s="18" t="s">
        <v>7226</v>
      </c>
      <c r="Y2018" s="33">
        <v>4.7544787189532534E-2</v>
      </c>
      <c r="Z2018" s="45">
        <v>10815.826708759651</v>
      </c>
      <c r="AA2018" s="28" t="s">
        <v>6873</v>
      </c>
      <c r="AB2018" s="35">
        <v>44539</v>
      </c>
    </row>
    <row r="2019" spans="1:28">
      <c r="A2019" s="26" t="s">
        <v>5909</v>
      </c>
      <c r="B2019" s="26" t="s">
        <v>5910</v>
      </c>
      <c r="F2019" s="44">
        <v>26950.89</v>
      </c>
      <c r="Q2019" s="31" t="s">
        <v>8213</v>
      </c>
      <c r="R2019" s="26" t="s">
        <v>8213</v>
      </c>
      <c r="S2019" s="26" t="s">
        <v>8213</v>
      </c>
      <c r="V2019" s="41">
        <v>44539</v>
      </c>
      <c r="W2019" s="47">
        <v>984</v>
      </c>
      <c r="X2019" s="18" t="s">
        <v>8221</v>
      </c>
      <c r="Y2019" s="33">
        <v>4.7514571874991883E-2</v>
      </c>
      <c r="Z2019" s="45">
        <v>1280.56</v>
      </c>
      <c r="AA2019" s="28" t="s">
        <v>8214</v>
      </c>
      <c r="AB2019" s="35">
        <v>44539</v>
      </c>
    </row>
    <row r="2020" spans="1:28">
      <c r="A2020" s="26" t="s">
        <v>819</v>
      </c>
      <c r="B2020" s="26" t="s">
        <v>820</v>
      </c>
      <c r="F2020" s="44">
        <v>200000</v>
      </c>
      <c r="Q2020" s="31" t="s">
        <v>8213</v>
      </c>
      <c r="R2020" s="26" t="s">
        <v>8213</v>
      </c>
      <c r="S2020" s="26" t="s">
        <v>8213</v>
      </c>
      <c r="V2020" s="41">
        <v>44539</v>
      </c>
      <c r="W2020" s="47">
        <v>215</v>
      </c>
      <c r="X2020" s="18" t="s">
        <v>8222</v>
      </c>
      <c r="Y2020" s="33">
        <v>5.0352182015786909E-2</v>
      </c>
      <c r="Z2020" s="45">
        <v>10070.436403157382</v>
      </c>
      <c r="AA2020" s="28" t="s">
        <v>8215</v>
      </c>
      <c r="AB2020" s="35">
        <v>44539</v>
      </c>
    </row>
    <row r="2021" spans="1:28">
      <c r="A2021" s="26" t="s">
        <v>8202</v>
      </c>
      <c r="B2021" s="26" t="s">
        <v>8212</v>
      </c>
      <c r="F2021" s="44">
        <v>8751.8700000000008</v>
      </c>
      <c r="Q2021" s="31" t="s">
        <v>8213</v>
      </c>
      <c r="R2021" s="26" t="s">
        <v>8213</v>
      </c>
      <c r="S2021" s="26" t="s">
        <v>8213</v>
      </c>
      <c r="V2021" s="41">
        <v>44539</v>
      </c>
      <c r="W2021" s="47">
        <v>274</v>
      </c>
      <c r="X2021" s="18" t="s">
        <v>2314</v>
      </c>
      <c r="Y2021" s="33">
        <v>4.7544787189532534E-2</v>
      </c>
      <c r="Z2021" s="45">
        <v>416.10579666045413</v>
      </c>
      <c r="AA2021" s="28" t="s">
        <v>6873</v>
      </c>
      <c r="AB2021" s="35">
        <v>44540</v>
      </c>
    </row>
    <row r="2022" spans="1:28">
      <c r="A2022" s="26" t="s">
        <v>7027</v>
      </c>
      <c r="B2022" s="26" t="s">
        <v>7028</v>
      </c>
      <c r="C2022" s="26" t="s">
        <v>173</v>
      </c>
      <c r="D2022" s="26" t="s">
        <v>6718</v>
      </c>
      <c r="E2022" s="26" t="s">
        <v>173</v>
      </c>
      <c r="F2022" s="44">
        <v>1319.02</v>
      </c>
      <c r="G2022" s="26" t="s">
        <v>174</v>
      </c>
      <c r="H2022" s="26" t="s">
        <v>8269</v>
      </c>
      <c r="I2022" s="26" t="s">
        <v>174</v>
      </c>
      <c r="K2022" s="26" t="s">
        <v>8270</v>
      </c>
      <c r="L2022" s="26" t="s">
        <v>177</v>
      </c>
      <c r="M2022" s="26" t="s">
        <v>178</v>
      </c>
      <c r="N2022" s="26" t="s">
        <v>451</v>
      </c>
      <c r="O2022" s="26" t="s">
        <v>8271</v>
      </c>
      <c r="P2022" s="26" t="s">
        <v>8272</v>
      </c>
      <c r="Q2022" s="31" t="s">
        <v>8213</v>
      </c>
      <c r="R2022" s="26" t="s">
        <v>8213</v>
      </c>
      <c r="S2022" s="26" t="s">
        <v>8213</v>
      </c>
      <c r="T2022" s="26" t="s">
        <v>8273</v>
      </c>
      <c r="V2022" s="41">
        <v>44539</v>
      </c>
      <c r="W2022" s="47">
        <v>1544</v>
      </c>
      <c r="X2022" s="18" t="s">
        <v>8391</v>
      </c>
      <c r="Y2022" s="33">
        <v>4.7544787189532534E-2</v>
      </c>
      <c r="Z2022" s="45">
        <v>62.712525198737204</v>
      </c>
      <c r="AA2022" s="28" t="s">
        <v>6873</v>
      </c>
      <c r="AB2022" s="35">
        <v>44540</v>
      </c>
    </row>
    <row r="2023" spans="1:28">
      <c r="A2023" s="26" t="s">
        <v>7027</v>
      </c>
      <c r="B2023" s="26" t="s">
        <v>7028</v>
      </c>
      <c r="C2023" s="26" t="s">
        <v>173</v>
      </c>
      <c r="D2023" s="26" t="s">
        <v>6718</v>
      </c>
      <c r="E2023" s="26" t="s">
        <v>173</v>
      </c>
      <c r="F2023" s="44">
        <v>3038.2</v>
      </c>
      <c r="G2023" s="26" t="s">
        <v>174</v>
      </c>
      <c r="H2023" s="26" t="s">
        <v>8274</v>
      </c>
      <c r="I2023" s="26" t="s">
        <v>174</v>
      </c>
      <c r="K2023" s="26" t="s">
        <v>8275</v>
      </c>
      <c r="L2023" s="26" t="s">
        <v>196</v>
      </c>
      <c r="M2023" s="26" t="s">
        <v>178</v>
      </c>
      <c r="N2023" s="26" t="s">
        <v>451</v>
      </c>
      <c r="O2023" s="26" t="s">
        <v>8276</v>
      </c>
      <c r="P2023" s="26" t="s">
        <v>8272</v>
      </c>
      <c r="Q2023" s="31" t="s">
        <v>8213</v>
      </c>
      <c r="R2023" s="26" t="s">
        <v>8213</v>
      </c>
      <c r="S2023" s="26" t="s">
        <v>8213</v>
      </c>
      <c r="T2023" s="26" t="s">
        <v>8273</v>
      </c>
      <c r="V2023" s="41">
        <v>44539</v>
      </c>
      <c r="W2023" s="47">
        <v>1544</v>
      </c>
      <c r="X2023" s="18" t="s">
        <v>8391</v>
      </c>
      <c r="Y2023" s="33">
        <v>4.7544787189532534E-2</v>
      </c>
      <c r="Z2023" s="45">
        <v>144.45057243923773</v>
      </c>
      <c r="AA2023" s="28" t="s">
        <v>6873</v>
      </c>
      <c r="AB2023" s="35">
        <v>44540</v>
      </c>
    </row>
    <row r="2024" spans="1:28">
      <c r="A2024" s="26" t="s">
        <v>1271</v>
      </c>
      <c r="B2024" s="26" t="s">
        <v>1272</v>
      </c>
      <c r="C2024" s="26" t="s">
        <v>174</v>
      </c>
      <c r="D2024" s="26" t="s">
        <v>1273</v>
      </c>
      <c r="E2024" s="26" t="s">
        <v>173</v>
      </c>
      <c r="F2024" s="44">
        <v>683031.92</v>
      </c>
      <c r="G2024" s="26" t="s">
        <v>174</v>
      </c>
      <c r="H2024" s="26" t="s">
        <v>2613</v>
      </c>
      <c r="I2024" s="26" t="s">
        <v>174</v>
      </c>
      <c r="K2024" s="26" t="s">
        <v>8277</v>
      </c>
      <c r="L2024" s="26" t="s">
        <v>2689</v>
      </c>
      <c r="M2024" s="26" t="s">
        <v>178</v>
      </c>
      <c r="N2024" s="26" t="s">
        <v>7550</v>
      </c>
      <c r="O2024" s="26" t="s">
        <v>8278</v>
      </c>
      <c r="P2024" s="26" t="s">
        <v>8279</v>
      </c>
      <c r="Q2024" s="31" t="s">
        <v>8213</v>
      </c>
      <c r="R2024" s="26" t="s">
        <v>8213</v>
      </c>
      <c r="S2024" s="26" t="s">
        <v>8213</v>
      </c>
      <c r="T2024" s="26" t="s">
        <v>8280</v>
      </c>
      <c r="V2024" s="41">
        <v>44539</v>
      </c>
      <c r="W2024" s="47">
        <v>30</v>
      </c>
      <c r="X2024" s="18" t="s">
        <v>7158</v>
      </c>
      <c r="Y2024" s="33">
        <v>4.6729382720503018E-2</v>
      </c>
      <c r="Z2024" s="45">
        <v>31917.660000000003</v>
      </c>
      <c r="AA2024" s="28" t="s">
        <v>8214</v>
      </c>
      <c r="AB2024" s="35">
        <v>44540</v>
      </c>
    </row>
    <row r="2025" spans="1:28">
      <c r="A2025" s="26" t="s">
        <v>2019</v>
      </c>
      <c r="B2025" s="26" t="s">
        <v>2020</v>
      </c>
      <c r="C2025" s="26" t="s">
        <v>192</v>
      </c>
      <c r="D2025" s="26" t="s">
        <v>2021</v>
      </c>
      <c r="E2025" s="26" t="s">
        <v>173</v>
      </c>
      <c r="F2025" s="44">
        <v>4251.97</v>
      </c>
      <c r="G2025" s="26" t="s">
        <v>174</v>
      </c>
      <c r="H2025" s="26" t="s">
        <v>8281</v>
      </c>
      <c r="I2025" s="26" t="s">
        <v>174</v>
      </c>
      <c r="K2025" s="26" t="s">
        <v>8282</v>
      </c>
      <c r="L2025" s="26" t="s">
        <v>8283</v>
      </c>
      <c r="M2025" s="26" t="s">
        <v>178</v>
      </c>
      <c r="N2025" s="26" t="s">
        <v>593</v>
      </c>
      <c r="O2025" s="26" t="s">
        <v>8284</v>
      </c>
      <c r="P2025" s="26" t="s">
        <v>8285</v>
      </c>
      <c r="Q2025" s="31" t="s">
        <v>8213</v>
      </c>
      <c r="R2025" s="26" t="s">
        <v>8213</v>
      </c>
      <c r="S2025" s="26" t="s">
        <v>8213</v>
      </c>
      <c r="T2025" s="26" t="s">
        <v>8286</v>
      </c>
      <c r="V2025" s="41">
        <v>44539</v>
      </c>
      <c r="W2025" s="47">
        <v>258</v>
      </c>
      <c r="X2025" s="18" t="s">
        <v>7232</v>
      </c>
      <c r="Y2025" s="33">
        <v>4.8596297716117468E-2</v>
      </c>
      <c r="Z2025" s="45">
        <v>206.63</v>
      </c>
      <c r="AA2025" s="28" t="s">
        <v>8214</v>
      </c>
      <c r="AB2025" s="35">
        <v>44540</v>
      </c>
    </row>
    <row r="2026" spans="1:28">
      <c r="A2026" s="26" t="s">
        <v>997</v>
      </c>
      <c r="B2026" s="26" t="s">
        <v>998</v>
      </c>
      <c r="C2026" s="26" t="s">
        <v>173</v>
      </c>
      <c r="D2026" s="26" t="s">
        <v>999</v>
      </c>
      <c r="E2026" s="26" t="s">
        <v>173</v>
      </c>
      <c r="F2026" s="44">
        <v>49666.41</v>
      </c>
      <c r="G2026" s="26" t="s">
        <v>174</v>
      </c>
      <c r="H2026" s="26" t="s">
        <v>8287</v>
      </c>
      <c r="I2026" s="26" t="s">
        <v>174</v>
      </c>
      <c r="K2026" s="26" t="s">
        <v>8288</v>
      </c>
      <c r="L2026" s="26" t="s">
        <v>177</v>
      </c>
      <c r="M2026" s="26" t="s">
        <v>178</v>
      </c>
      <c r="N2026" s="26" t="s">
        <v>451</v>
      </c>
      <c r="O2026" s="26" t="s">
        <v>8289</v>
      </c>
      <c r="P2026" s="26" t="s">
        <v>8290</v>
      </c>
      <c r="Q2026" s="31" t="s">
        <v>8213</v>
      </c>
      <c r="R2026" s="26" t="s">
        <v>8213</v>
      </c>
      <c r="S2026" s="26" t="s">
        <v>8213</v>
      </c>
      <c r="T2026" s="26" t="s">
        <v>8291</v>
      </c>
      <c r="V2026" s="41">
        <v>44539</v>
      </c>
      <c r="W2026" s="47">
        <v>325</v>
      </c>
      <c r="X2026" s="18" t="s">
        <v>7247</v>
      </c>
      <c r="Y2026" s="33">
        <v>4.6944000985776904E-2</v>
      </c>
      <c r="Z2026" s="45">
        <v>2331.54</v>
      </c>
      <c r="AA2026" s="28" t="s">
        <v>8214</v>
      </c>
      <c r="AB2026" s="35">
        <v>44540</v>
      </c>
    </row>
    <row r="2027" spans="1:28">
      <c r="A2027" s="26" t="s">
        <v>6625</v>
      </c>
      <c r="B2027" s="26" t="s">
        <v>6626</v>
      </c>
      <c r="C2027" s="26" t="s">
        <v>174</v>
      </c>
      <c r="D2027" s="26" t="s">
        <v>8292</v>
      </c>
      <c r="E2027" s="26" t="s">
        <v>173</v>
      </c>
      <c r="F2027" s="44">
        <v>7000</v>
      </c>
      <c r="G2027" s="26" t="s">
        <v>174</v>
      </c>
      <c r="H2027" s="26" t="s">
        <v>8293</v>
      </c>
      <c r="I2027" s="26" t="s">
        <v>174</v>
      </c>
      <c r="K2027" s="26" t="s">
        <v>8294</v>
      </c>
      <c r="L2027" s="26" t="s">
        <v>177</v>
      </c>
      <c r="M2027" s="26" t="s">
        <v>178</v>
      </c>
      <c r="N2027" s="26" t="s">
        <v>7550</v>
      </c>
      <c r="O2027" s="26" t="s">
        <v>8295</v>
      </c>
      <c r="P2027" s="26" t="s">
        <v>8296</v>
      </c>
      <c r="Q2027" s="31" t="s">
        <v>8213</v>
      </c>
      <c r="R2027" s="26" t="s">
        <v>8213</v>
      </c>
      <c r="S2027" s="26" t="s">
        <v>8213</v>
      </c>
      <c r="T2027" s="26" t="s">
        <v>8297</v>
      </c>
      <c r="V2027" s="41">
        <v>44539</v>
      </c>
      <c r="W2027" s="47">
        <v>907</v>
      </c>
      <c r="X2027" s="18" t="s">
        <v>7370</v>
      </c>
      <c r="Y2027" s="33">
        <v>4.9275950091848174E-2</v>
      </c>
      <c r="Z2027" s="45">
        <v>344.9316506429372</v>
      </c>
      <c r="AA2027" s="28" t="s">
        <v>8214</v>
      </c>
      <c r="AB2027" s="35">
        <v>44540</v>
      </c>
    </row>
    <row r="2028" spans="1:28">
      <c r="A2028" s="26" t="s">
        <v>7379</v>
      </c>
      <c r="B2028" s="26" t="s">
        <v>8298</v>
      </c>
      <c r="C2028" s="26" t="s">
        <v>192</v>
      </c>
      <c r="D2028" s="26" t="s">
        <v>8299</v>
      </c>
      <c r="E2028" s="26" t="s">
        <v>173</v>
      </c>
      <c r="F2028" s="44">
        <v>373368.6</v>
      </c>
      <c r="G2028" s="26" t="s">
        <v>174</v>
      </c>
      <c r="H2028" s="26" t="s">
        <v>8300</v>
      </c>
      <c r="I2028" s="26" t="s">
        <v>174</v>
      </c>
      <c r="K2028" s="26" t="s">
        <v>8301</v>
      </c>
      <c r="L2028" s="26" t="s">
        <v>196</v>
      </c>
      <c r="M2028" s="26" t="s">
        <v>178</v>
      </c>
      <c r="N2028" s="26" t="s">
        <v>179</v>
      </c>
      <c r="O2028" s="26" t="s">
        <v>8302</v>
      </c>
      <c r="P2028" s="26" t="s">
        <v>8303</v>
      </c>
      <c r="Q2028" s="31" t="s">
        <v>8213</v>
      </c>
      <c r="R2028" s="26" t="s">
        <v>8213</v>
      </c>
      <c r="S2028" s="26" t="s">
        <v>8213</v>
      </c>
      <c r="T2028" s="26" t="s">
        <v>8304</v>
      </c>
      <c r="V2028" s="41">
        <v>44539</v>
      </c>
      <c r="W2028" s="47">
        <v>953</v>
      </c>
      <c r="X2028" s="18" t="s">
        <v>7379</v>
      </c>
      <c r="Y2028" s="33">
        <v>4.8170744139625507E-2</v>
      </c>
      <c r="Z2028" s="45">
        <v>17985.443300370178</v>
      </c>
      <c r="AA2028" s="28" t="s">
        <v>8215</v>
      </c>
      <c r="AB2028" s="35"/>
    </row>
    <row r="2029" spans="1:28">
      <c r="A2029" s="26" t="s">
        <v>6505</v>
      </c>
      <c r="B2029" s="26" t="s">
        <v>6506</v>
      </c>
      <c r="C2029" s="26" t="s">
        <v>174</v>
      </c>
      <c r="D2029" s="26" t="s">
        <v>6507</v>
      </c>
      <c r="E2029" s="26" t="s">
        <v>173</v>
      </c>
      <c r="F2029" s="44">
        <v>93168.93</v>
      </c>
      <c r="G2029" s="26" t="s">
        <v>174</v>
      </c>
      <c r="H2029" s="26" t="s">
        <v>6508</v>
      </c>
      <c r="I2029" s="26" t="s">
        <v>174</v>
      </c>
      <c r="K2029" s="26" t="s">
        <v>8305</v>
      </c>
      <c r="L2029" s="26" t="s">
        <v>8306</v>
      </c>
      <c r="M2029" s="26" t="s">
        <v>178</v>
      </c>
      <c r="N2029" s="26" t="s">
        <v>206</v>
      </c>
      <c r="O2029" s="26" t="s">
        <v>8307</v>
      </c>
      <c r="P2029" s="26" t="s">
        <v>8308</v>
      </c>
      <c r="Q2029" s="31" t="s">
        <v>8213</v>
      </c>
      <c r="R2029" s="26" t="s">
        <v>8213</v>
      </c>
      <c r="S2029" s="26" t="s">
        <v>8213</v>
      </c>
      <c r="T2029" s="26" t="s">
        <v>8309</v>
      </c>
      <c r="V2029" s="41">
        <v>44539</v>
      </c>
      <c r="W2029" s="47">
        <v>913</v>
      </c>
      <c r="X2029" s="18" t="s">
        <v>8259</v>
      </c>
      <c r="Y2029" s="33">
        <v>4.9074514433084082E-2</v>
      </c>
      <c r="Z2029" s="45">
        <v>4572.22</v>
      </c>
      <c r="AA2029" s="28" t="s">
        <v>8214</v>
      </c>
      <c r="AB2029" s="35">
        <v>44540</v>
      </c>
    </row>
    <row r="2030" spans="1:28">
      <c r="A2030" s="26" t="s">
        <v>6771</v>
      </c>
      <c r="B2030" s="26" t="s">
        <v>6772</v>
      </c>
      <c r="C2030" s="26" t="s">
        <v>174</v>
      </c>
      <c r="D2030" s="26" t="s">
        <v>6773</v>
      </c>
      <c r="E2030" s="26" t="s">
        <v>173</v>
      </c>
      <c r="F2030" s="44">
        <v>2737610.64</v>
      </c>
      <c r="G2030" s="26" t="s">
        <v>174</v>
      </c>
      <c r="H2030" s="26" t="s">
        <v>8310</v>
      </c>
      <c r="I2030" s="26" t="s">
        <v>174</v>
      </c>
      <c r="K2030" s="26" t="s">
        <v>8311</v>
      </c>
      <c r="L2030" s="26" t="s">
        <v>926</v>
      </c>
      <c r="M2030" s="26" t="s">
        <v>178</v>
      </c>
      <c r="N2030" s="26" t="s">
        <v>7550</v>
      </c>
      <c r="O2030" s="26" t="s">
        <v>8312</v>
      </c>
      <c r="P2030" s="26" t="s">
        <v>8313</v>
      </c>
      <c r="Q2030" s="31" t="s">
        <v>8213</v>
      </c>
      <c r="R2030" s="26" t="s">
        <v>8213</v>
      </c>
      <c r="S2030" s="26" t="s">
        <v>8213</v>
      </c>
      <c r="T2030" s="26" t="s">
        <v>8314</v>
      </c>
      <c r="V2030" s="41">
        <v>44539</v>
      </c>
      <c r="W2030" s="47">
        <v>1118</v>
      </c>
      <c r="X2030" s="18" t="s">
        <v>8261</v>
      </c>
      <c r="Y2030" s="33">
        <v>4.8364416058815432E-2</v>
      </c>
      <c r="Z2030" s="45">
        <v>132402.94</v>
      </c>
      <c r="AA2030" s="28" t="s">
        <v>8214</v>
      </c>
      <c r="AB2030" s="35">
        <v>44540</v>
      </c>
    </row>
    <row r="2031" spans="1:28">
      <c r="A2031" s="26" t="s">
        <v>7379</v>
      </c>
      <c r="B2031" s="26" t="s">
        <v>8298</v>
      </c>
      <c r="C2031" s="26" t="s">
        <v>192</v>
      </c>
      <c r="D2031" s="26" t="s">
        <v>8299</v>
      </c>
      <c r="E2031" s="26" t="s">
        <v>173</v>
      </c>
      <c r="F2031" s="44">
        <v>4094.64</v>
      </c>
      <c r="G2031" s="26" t="s">
        <v>174</v>
      </c>
      <c r="H2031" s="26" t="s">
        <v>8300</v>
      </c>
      <c r="I2031" s="26" t="s">
        <v>174</v>
      </c>
      <c r="K2031" s="26" t="s">
        <v>8315</v>
      </c>
      <c r="L2031" s="26" t="s">
        <v>177</v>
      </c>
      <c r="M2031" s="26" t="s">
        <v>178</v>
      </c>
      <c r="N2031" s="26" t="s">
        <v>179</v>
      </c>
      <c r="O2031" s="26" t="s">
        <v>8316</v>
      </c>
      <c r="P2031" s="26" t="s">
        <v>8317</v>
      </c>
      <c r="Q2031" s="31" t="s">
        <v>8213</v>
      </c>
      <c r="R2031" s="26" t="s">
        <v>8213</v>
      </c>
      <c r="S2031" s="26" t="s">
        <v>8213</v>
      </c>
      <c r="T2031" s="26" t="s">
        <v>8318</v>
      </c>
      <c r="V2031" s="41">
        <v>44539</v>
      </c>
      <c r="W2031" s="47">
        <v>953</v>
      </c>
      <c r="X2031" s="18" t="s">
        <v>7379</v>
      </c>
      <c r="Y2031" s="33">
        <v>4.8170744139625507E-2</v>
      </c>
      <c r="Z2031" s="45">
        <v>197.24185578387619</v>
      </c>
      <c r="AA2031" s="28" t="s">
        <v>8215</v>
      </c>
      <c r="AB2031" s="35"/>
    </row>
    <row r="2032" spans="1:28">
      <c r="A2032" s="26" t="s">
        <v>6672</v>
      </c>
      <c r="B2032" s="26" t="s">
        <v>6673</v>
      </c>
      <c r="C2032" s="26" t="s">
        <v>174</v>
      </c>
      <c r="D2032" s="26" t="s">
        <v>6674</v>
      </c>
      <c r="E2032" s="26" t="s">
        <v>173</v>
      </c>
      <c r="F2032" s="44">
        <v>122819.23</v>
      </c>
      <c r="G2032" s="26" t="s">
        <v>174</v>
      </c>
      <c r="H2032" s="26" t="s">
        <v>1975</v>
      </c>
      <c r="I2032" s="26" t="s">
        <v>174</v>
      </c>
      <c r="K2032" s="26" t="s">
        <v>8319</v>
      </c>
      <c r="L2032" s="26" t="s">
        <v>196</v>
      </c>
      <c r="M2032" s="26" t="s">
        <v>178</v>
      </c>
      <c r="N2032" s="26" t="s">
        <v>7550</v>
      </c>
      <c r="O2032" s="26" t="s">
        <v>8320</v>
      </c>
      <c r="P2032" s="26" t="s">
        <v>8321</v>
      </c>
      <c r="Q2032" s="31" t="s">
        <v>8213</v>
      </c>
      <c r="R2032" s="26" t="s">
        <v>8213</v>
      </c>
      <c r="S2032" s="26" t="s">
        <v>8213</v>
      </c>
      <c r="T2032" s="26" t="s">
        <v>8322</v>
      </c>
      <c r="V2032" s="41">
        <v>44539</v>
      </c>
      <c r="W2032" s="47">
        <v>492</v>
      </c>
      <c r="X2032" s="18" t="s">
        <v>7286</v>
      </c>
      <c r="Y2032" s="33">
        <v>4.7459641781539531E-2</v>
      </c>
      <c r="Z2032" s="45">
        <v>5828.9566596845134</v>
      </c>
      <c r="AA2032" s="28" t="s">
        <v>8215</v>
      </c>
      <c r="AB2032" s="35"/>
    </row>
    <row r="2033" spans="1:28">
      <c r="A2033" s="26" t="s">
        <v>7379</v>
      </c>
      <c r="B2033" s="26" t="s">
        <v>8298</v>
      </c>
      <c r="C2033" s="26" t="s">
        <v>192</v>
      </c>
      <c r="D2033" s="26" t="s">
        <v>8299</v>
      </c>
      <c r="E2033" s="26" t="s">
        <v>173</v>
      </c>
      <c r="F2033" s="44">
        <v>37383.449999999997</v>
      </c>
      <c r="G2033" s="26" t="s">
        <v>174</v>
      </c>
      <c r="H2033" s="26" t="s">
        <v>8300</v>
      </c>
      <c r="I2033" s="26" t="s">
        <v>174</v>
      </c>
      <c r="K2033" s="26" t="s">
        <v>8323</v>
      </c>
      <c r="L2033" s="26" t="s">
        <v>177</v>
      </c>
      <c r="M2033" s="26" t="s">
        <v>178</v>
      </c>
      <c r="N2033" s="26" t="s">
        <v>179</v>
      </c>
      <c r="O2033" s="26" t="s">
        <v>8324</v>
      </c>
      <c r="P2033" s="26" t="s">
        <v>8325</v>
      </c>
      <c r="Q2033" s="26" t="s">
        <v>8213</v>
      </c>
      <c r="R2033" s="26" t="s">
        <v>8213</v>
      </c>
      <c r="S2033" s="26" t="s">
        <v>8213</v>
      </c>
      <c r="T2033" s="26" t="s">
        <v>8326</v>
      </c>
      <c r="V2033" s="41">
        <v>44539</v>
      </c>
      <c r="W2033" s="47">
        <v>953</v>
      </c>
      <c r="X2033" s="18" t="s">
        <v>7379</v>
      </c>
      <c r="Y2033" s="33">
        <v>4.8170744139625507E-2</v>
      </c>
      <c r="Z2033" s="45">
        <v>1800.7886050064831</v>
      </c>
      <c r="AA2033" s="30" t="s">
        <v>148</v>
      </c>
    </row>
    <row r="2034" spans="1:28">
      <c r="A2034" s="26" t="s">
        <v>8327</v>
      </c>
      <c r="B2034" s="26" t="s">
        <v>8328</v>
      </c>
      <c r="C2034" s="26" t="s">
        <v>174</v>
      </c>
      <c r="D2034" s="26" t="s">
        <v>8329</v>
      </c>
      <c r="E2034" s="26" t="s">
        <v>173</v>
      </c>
      <c r="F2034" s="44">
        <v>46030344.640000001</v>
      </c>
      <c r="G2034" s="26" t="s">
        <v>174</v>
      </c>
      <c r="H2034" s="26" t="s">
        <v>8330</v>
      </c>
      <c r="I2034" s="26" t="s">
        <v>174</v>
      </c>
      <c r="K2034" s="26" t="s">
        <v>8331</v>
      </c>
      <c r="L2034" s="26" t="s">
        <v>177</v>
      </c>
      <c r="M2034" s="26" t="s">
        <v>178</v>
      </c>
      <c r="N2034" s="26" t="s">
        <v>8332</v>
      </c>
      <c r="O2034" s="26" t="s">
        <v>8333</v>
      </c>
      <c r="P2034" s="26" t="s">
        <v>8334</v>
      </c>
      <c r="Q2034" s="31" t="s">
        <v>8213</v>
      </c>
      <c r="R2034" s="26" t="s">
        <v>8213</v>
      </c>
      <c r="S2034" s="26" t="s">
        <v>8213</v>
      </c>
      <c r="T2034" s="26" t="s">
        <v>8335</v>
      </c>
      <c r="V2034" s="41">
        <v>44539</v>
      </c>
      <c r="W2034" s="47">
        <v>1755</v>
      </c>
      <c r="X2034" s="18" t="s">
        <v>7488</v>
      </c>
      <c r="Y2034" s="33">
        <v>4.7739613448177731E-2</v>
      </c>
      <c r="Z2034" s="45">
        <v>2197470.86</v>
      </c>
      <c r="AA2034" s="28" t="s">
        <v>8214</v>
      </c>
      <c r="AB2034" s="35">
        <v>44540</v>
      </c>
    </row>
    <row r="2035" spans="1:28">
      <c r="A2035" s="26" t="s">
        <v>2968</v>
      </c>
      <c r="B2035" s="26" t="s">
        <v>2969</v>
      </c>
      <c r="C2035" s="26" t="s">
        <v>192</v>
      </c>
      <c r="D2035" s="26" t="s">
        <v>192</v>
      </c>
      <c r="E2035" s="26" t="s">
        <v>173</v>
      </c>
      <c r="F2035" s="44">
        <v>72389.41</v>
      </c>
      <c r="G2035" s="26" t="s">
        <v>174</v>
      </c>
      <c r="H2035" s="26" t="s">
        <v>8336</v>
      </c>
      <c r="I2035" s="26" t="s">
        <v>174</v>
      </c>
      <c r="K2035" s="26" t="s">
        <v>8337</v>
      </c>
      <c r="L2035" s="26" t="s">
        <v>869</v>
      </c>
      <c r="M2035" s="26" t="s">
        <v>178</v>
      </c>
      <c r="N2035" s="26" t="s">
        <v>120</v>
      </c>
      <c r="O2035" s="26" t="s">
        <v>8338</v>
      </c>
      <c r="P2035" s="26" t="s">
        <v>8339</v>
      </c>
      <c r="Q2035" s="31" t="s">
        <v>8213</v>
      </c>
      <c r="R2035" s="26" t="s">
        <v>8213</v>
      </c>
      <c r="S2035" s="26" t="s">
        <v>8213</v>
      </c>
      <c r="T2035" s="26" t="s">
        <v>8340</v>
      </c>
      <c r="V2035" s="41">
        <v>44539</v>
      </c>
      <c r="W2035" s="47">
        <v>767</v>
      </c>
      <c r="X2035" s="18" t="s">
        <v>8247</v>
      </c>
      <c r="Y2035" s="33">
        <v>4.9370415542211749E-2</v>
      </c>
      <c r="Z2035" s="45">
        <v>3573.8952525555387</v>
      </c>
      <c r="AA2035" s="28" t="s">
        <v>8215</v>
      </c>
      <c r="AB2035" s="35"/>
    </row>
    <row r="2036" spans="1:28">
      <c r="A2036" s="26" t="s">
        <v>1457</v>
      </c>
      <c r="B2036" s="26" t="s">
        <v>1458</v>
      </c>
      <c r="C2036" s="26" t="s">
        <v>192</v>
      </c>
      <c r="D2036" s="26" t="s">
        <v>1459</v>
      </c>
      <c r="E2036" s="26" t="s">
        <v>173</v>
      </c>
      <c r="F2036" s="44">
        <v>71926.100000000006</v>
      </c>
      <c r="G2036" s="26" t="s">
        <v>174</v>
      </c>
      <c r="H2036" s="26" t="s">
        <v>1460</v>
      </c>
      <c r="I2036" s="26" t="s">
        <v>174</v>
      </c>
      <c r="K2036" s="26" t="s">
        <v>8341</v>
      </c>
      <c r="L2036" s="26" t="s">
        <v>177</v>
      </c>
      <c r="M2036" s="26" t="s">
        <v>178</v>
      </c>
      <c r="N2036" s="26" t="s">
        <v>1337</v>
      </c>
      <c r="O2036" s="26" t="s">
        <v>8342</v>
      </c>
      <c r="P2036" s="26" t="s">
        <v>8343</v>
      </c>
      <c r="Q2036" s="31" t="s">
        <v>8213</v>
      </c>
      <c r="R2036" s="26" t="s">
        <v>8213</v>
      </c>
      <c r="S2036" s="26" t="s">
        <v>8213</v>
      </c>
      <c r="T2036" s="26" t="s">
        <v>8344</v>
      </c>
      <c r="V2036" s="41">
        <v>44539</v>
      </c>
      <c r="W2036" s="47">
        <v>255</v>
      </c>
      <c r="X2036" s="18" t="s">
        <v>128</v>
      </c>
      <c r="Y2036" s="33">
        <v>4.7650574687074648E-2</v>
      </c>
      <c r="Z2036" s="45">
        <v>3427.32</v>
      </c>
      <c r="AA2036" s="28" t="s">
        <v>8214</v>
      </c>
      <c r="AB2036" s="35">
        <v>44540</v>
      </c>
    </row>
    <row r="2037" spans="1:28">
      <c r="A2037" s="26" t="s">
        <v>5595</v>
      </c>
      <c r="B2037" s="26" t="s">
        <v>5596</v>
      </c>
      <c r="C2037" s="26" t="s">
        <v>174</v>
      </c>
      <c r="D2037" s="26" t="s">
        <v>5597</v>
      </c>
      <c r="E2037" s="26" t="s">
        <v>173</v>
      </c>
      <c r="F2037" s="44">
        <v>324600.92</v>
      </c>
      <c r="G2037" s="26" t="s">
        <v>174</v>
      </c>
      <c r="H2037" s="26" t="s">
        <v>565</v>
      </c>
      <c r="I2037" s="26" t="s">
        <v>174</v>
      </c>
      <c r="K2037" s="26" t="s">
        <v>8345</v>
      </c>
      <c r="L2037" s="26" t="s">
        <v>502</v>
      </c>
      <c r="M2037" s="26" t="s">
        <v>178</v>
      </c>
      <c r="N2037" s="26" t="s">
        <v>7550</v>
      </c>
      <c r="O2037" s="26" t="s">
        <v>8346</v>
      </c>
      <c r="P2037" s="26" t="s">
        <v>8347</v>
      </c>
      <c r="Q2037" s="31" t="s">
        <v>8213</v>
      </c>
      <c r="R2037" s="26" t="s">
        <v>8213</v>
      </c>
      <c r="S2037" s="26" t="s">
        <v>8213</v>
      </c>
      <c r="T2037" s="26" t="s">
        <v>8348</v>
      </c>
      <c r="V2037" s="41">
        <v>44539</v>
      </c>
      <c r="W2037" s="47">
        <v>1076</v>
      </c>
      <c r="X2037" s="18" t="s">
        <v>7400</v>
      </c>
      <c r="Y2037" s="33">
        <v>4.729139399851362E-2</v>
      </c>
      <c r="Z2037" s="45">
        <v>15350.829999999998</v>
      </c>
      <c r="AA2037" s="28" t="s">
        <v>8214</v>
      </c>
      <c r="AB2037" s="35">
        <v>44540</v>
      </c>
    </row>
    <row r="2038" spans="1:28">
      <c r="A2038" s="26" t="s">
        <v>6225</v>
      </c>
      <c r="B2038" s="26" t="s">
        <v>6226</v>
      </c>
      <c r="C2038" s="26" t="s">
        <v>174</v>
      </c>
      <c r="D2038" s="26" t="s">
        <v>6227</v>
      </c>
      <c r="E2038" s="26" t="s">
        <v>173</v>
      </c>
      <c r="F2038" s="44">
        <v>46497.07</v>
      </c>
      <c r="G2038" s="26" t="s">
        <v>174</v>
      </c>
      <c r="H2038" s="26" t="s">
        <v>6228</v>
      </c>
      <c r="I2038" s="26" t="s">
        <v>174</v>
      </c>
      <c r="K2038" s="26" t="s">
        <v>8349</v>
      </c>
      <c r="L2038" s="26" t="s">
        <v>2848</v>
      </c>
      <c r="M2038" s="26" t="s">
        <v>178</v>
      </c>
      <c r="N2038" s="26" t="s">
        <v>7550</v>
      </c>
      <c r="O2038" s="26" t="s">
        <v>8350</v>
      </c>
      <c r="P2038" s="26" t="s">
        <v>8351</v>
      </c>
      <c r="Q2038" s="31" t="s">
        <v>8213</v>
      </c>
      <c r="R2038" s="26" t="s">
        <v>8213</v>
      </c>
      <c r="S2038" s="26" t="s">
        <v>8213</v>
      </c>
      <c r="T2038" s="26" t="s">
        <v>8352</v>
      </c>
      <c r="V2038" s="41">
        <v>44539</v>
      </c>
      <c r="W2038" s="47">
        <v>1453</v>
      </c>
      <c r="X2038" s="18" t="s">
        <v>7445</v>
      </c>
      <c r="Y2038" s="33">
        <v>4.7493960372126671E-2</v>
      </c>
      <c r="Z2038" s="45">
        <v>2208.33</v>
      </c>
      <c r="AA2038" s="28" t="s">
        <v>8214</v>
      </c>
      <c r="AB2038" s="35">
        <v>44540</v>
      </c>
    </row>
    <row r="2039" spans="1:28">
      <c r="A2039" s="26" t="s">
        <v>8353</v>
      </c>
      <c r="B2039" s="26" t="s">
        <v>8354</v>
      </c>
      <c r="C2039" s="26" t="s">
        <v>174</v>
      </c>
      <c r="D2039" s="26" t="s">
        <v>8355</v>
      </c>
      <c r="E2039" s="26" t="s">
        <v>173</v>
      </c>
      <c r="F2039" s="44">
        <v>2743789.43</v>
      </c>
      <c r="G2039" s="26" t="s">
        <v>174</v>
      </c>
      <c r="H2039" s="26" t="s">
        <v>8356</v>
      </c>
      <c r="I2039" s="26" t="s">
        <v>174</v>
      </c>
      <c r="K2039" s="26" t="s">
        <v>8357</v>
      </c>
      <c r="L2039" s="26" t="s">
        <v>6776</v>
      </c>
      <c r="M2039" s="26" t="s">
        <v>178</v>
      </c>
      <c r="N2039" s="26" t="s">
        <v>7550</v>
      </c>
      <c r="O2039" s="26" t="s">
        <v>8358</v>
      </c>
      <c r="P2039" s="26" t="s">
        <v>8359</v>
      </c>
      <c r="Q2039" s="31" t="s">
        <v>8213</v>
      </c>
      <c r="R2039" s="26" t="s">
        <v>8213</v>
      </c>
      <c r="S2039" s="26" t="s">
        <v>8213</v>
      </c>
      <c r="T2039" s="26" t="s">
        <v>8360</v>
      </c>
      <c r="V2039" s="41">
        <v>44539</v>
      </c>
      <c r="W2039" s="47">
        <v>1920</v>
      </c>
      <c r="X2039" s="18" t="s">
        <v>7478</v>
      </c>
      <c r="Y2039" s="33">
        <v>4.7620104725018923E-2</v>
      </c>
      <c r="Z2039" s="45">
        <v>130659.53999999998</v>
      </c>
      <c r="AA2039" s="28" t="s">
        <v>8214</v>
      </c>
      <c r="AB2039" s="35">
        <v>44540</v>
      </c>
    </row>
    <row r="2040" spans="1:28">
      <c r="A2040" s="26" t="s">
        <v>8361</v>
      </c>
      <c r="B2040" s="26" t="s">
        <v>8362</v>
      </c>
      <c r="C2040" s="26" t="s">
        <v>174</v>
      </c>
      <c r="D2040" s="26" t="s">
        <v>8363</v>
      </c>
      <c r="E2040" s="26" t="s">
        <v>173</v>
      </c>
      <c r="F2040" s="44">
        <v>153517</v>
      </c>
      <c r="G2040" s="26" t="s">
        <v>174</v>
      </c>
      <c r="H2040" s="26" t="s">
        <v>8364</v>
      </c>
      <c r="I2040" s="26" t="s">
        <v>174</v>
      </c>
      <c r="K2040" s="26" t="s">
        <v>8365</v>
      </c>
      <c r="L2040" s="26" t="s">
        <v>7687</v>
      </c>
      <c r="M2040" s="26" t="s">
        <v>178</v>
      </c>
      <c r="N2040" s="26" t="s">
        <v>7550</v>
      </c>
      <c r="O2040" s="26" t="s">
        <v>8366</v>
      </c>
      <c r="P2040" s="26" t="s">
        <v>8359</v>
      </c>
      <c r="Q2040" s="31" t="s">
        <v>8213</v>
      </c>
      <c r="R2040" s="26" t="s">
        <v>8213</v>
      </c>
      <c r="S2040" s="26" t="s">
        <v>8213</v>
      </c>
      <c r="T2040" s="26" t="s">
        <v>8360</v>
      </c>
      <c r="V2040" s="41">
        <v>44539</v>
      </c>
      <c r="W2040" s="47">
        <v>1790</v>
      </c>
      <c r="X2040" s="18" t="s">
        <v>7484</v>
      </c>
      <c r="Y2040" s="33">
        <v>4.9929975181901683E-2</v>
      </c>
      <c r="Z2040" s="45">
        <v>7665.1</v>
      </c>
      <c r="AA2040" s="28" t="s">
        <v>8214</v>
      </c>
      <c r="AB2040" s="35">
        <v>44540</v>
      </c>
    </row>
    <row r="2041" spans="1:28">
      <c r="A2041" s="26" t="s">
        <v>8367</v>
      </c>
      <c r="B2041" s="26" t="s">
        <v>8368</v>
      </c>
      <c r="C2041" s="26" t="s">
        <v>192</v>
      </c>
      <c r="D2041" s="26" t="s">
        <v>8369</v>
      </c>
      <c r="E2041" s="26" t="s">
        <v>173</v>
      </c>
      <c r="F2041" s="44">
        <v>102891</v>
      </c>
      <c r="G2041" s="26" t="s">
        <v>174</v>
      </c>
      <c r="H2041" s="26" t="s">
        <v>8370</v>
      </c>
      <c r="I2041" s="26" t="s">
        <v>174</v>
      </c>
      <c r="K2041" s="26" t="s">
        <v>8371</v>
      </c>
      <c r="L2041" s="26" t="s">
        <v>177</v>
      </c>
      <c r="M2041" s="26" t="s">
        <v>178</v>
      </c>
      <c r="N2041" s="26" t="s">
        <v>2510</v>
      </c>
      <c r="O2041" s="26" t="s">
        <v>8372</v>
      </c>
      <c r="P2041" s="26" t="s">
        <v>8373</v>
      </c>
      <c r="Q2041" s="31" t="s">
        <v>8213</v>
      </c>
      <c r="R2041" s="26" t="s">
        <v>8213</v>
      </c>
      <c r="S2041" s="26" t="s">
        <v>8213</v>
      </c>
      <c r="T2041" s="26" t="s">
        <v>8374</v>
      </c>
      <c r="V2041" s="41">
        <v>44539</v>
      </c>
      <c r="W2041" s="47">
        <v>1565</v>
      </c>
      <c r="X2041" s="18" t="s">
        <v>7495</v>
      </c>
      <c r="Y2041" s="33">
        <v>4.8067275077509207E-2</v>
      </c>
      <c r="Z2041" s="45">
        <v>4945.6899999999996</v>
      </c>
      <c r="AA2041" s="28" t="s">
        <v>8214</v>
      </c>
      <c r="AB2041" s="35">
        <v>44540</v>
      </c>
    </row>
    <row r="2042" spans="1:28">
      <c r="A2042" s="26" t="s">
        <v>1162</v>
      </c>
      <c r="B2042" s="26" t="s">
        <v>1163</v>
      </c>
      <c r="C2042" s="26" t="s">
        <v>192</v>
      </c>
      <c r="D2042" s="26" t="s">
        <v>1164</v>
      </c>
      <c r="E2042" s="26" t="s">
        <v>173</v>
      </c>
      <c r="F2042" s="44">
        <v>838815.41</v>
      </c>
      <c r="G2042" s="26" t="s">
        <v>174</v>
      </c>
      <c r="H2042" s="26" t="s">
        <v>8375</v>
      </c>
      <c r="I2042" s="26" t="s">
        <v>174</v>
      </c>
      <c r="K2042" s="26" t="s">
        <v>8376</v>
      </c>
      <c r="L2042" s="26" t="s">
        <v>264</v>
      </c>
      <c r="M2042" s="26" t="s">
        <v>178</v>
      </c>
      <c r="N2042" s="26" t="s">
        <v>179</v>
      </c>
      <c r="O2042" s="26" t="s">
        <v>8377</v>
      </c>
      <c r="P2042" s="26" t="s">
        <v>8378</v>
      </c>
      <c r="Q2042" s="31" t="s">
        <v>8213</v>
      </c>
      <c r="R2042" s="26" t="s">
        <v>8213</v>
      </c>
      <c r="S2042" s="26" t="s">
        <v>8213</v>
      </c>
      <c r="T2042" s="26" t="s">
        <v>8379</v>
      </c>
      <c r="V2042" s="41">
        <v>44539</v>
      </c>
      <c r="W2042" s="47">
        <v>44</v>
      </c>
      <c r="X2042" s="18" t="s">
        <v>7161</v>
      </c>
      <c r="Y2042" s="33">
        <v>4.7865060085150311E-2</v>
      </c>
      <c r="Z2042" s="45">
        <v>40149.949999999997</v>
      </c>
      <c r="AA2042" s="28" t="s">
        <v>8214</v>
      </c>
      <c r="AB2042" s="35">
        <v>44540</v>
      </c>
    </row>
    <row r="2043" spans="1:28">
      <c r="A2043" s="26" t="s">
        <v>819</v>
      </c>
      <c r="B2043" s="26" t="s">
        <v>820</v>
      </c>
      <c r="C2043" s="26" t="s">
        <v>192</v>
      </c>
      <c r="D2043" s="26" t="s">
        <v>821</v>
      </c>
      <c r="E2043" s="26" t="s">
        <v>173</v>
      </c>
      <c r="F2043" s="44">
        <v>200000</v>
      </c>
      <c r="G2043" s="26" t="s">
        <v>174</v>
      </c>
      <c r="H2043" s="26" t="s">
        <v>819</v>
      </c>
      <c r="I2043" s="26" t="s">
        <v>174</v>
      </c>
      <c r="K2043" s="26" t="s">
        <v>8380</v>
      </c>
      <c r="L2043" s="26" t="s">
        <v>177</v>
      </c>
      <c r="M2043" s="26" t="s">
        <v>178</v>
      </c>
      <c r="N2043" s="26" t="s">
        <v>179</v>
      </c>
      <c r="O2043" s="26" t="s">
        <v>8381</v>
      </c>
      <c r="P2043" s="26" t="s">
        <v>8382</v>
      </c>
      <c r="Q2043" s="31" t="s">
        <v>8213</v>
      </c>
      <c r="R2043" s="26" t="s">
        <v>8213</v>
      </c>
      <c r="S2043" s="26" t="s">
        <v>8213</v>
      </c>
      <c r="T2043" s="26" t="s">
        <v>8383</v>
      </c>
      <c r="V2043" s="41">
        <v>44539</v>
      </c>
      <c r="W2043" s="47">
        <v>215</v>
      </c>
      <c r="X2043" s="18" t="s">
        <v>8222</v>
      </c>
      <c r="Y2043" s="33">
        <v>5.0352182015786909E-2</v>
      </c>
      <c r="Z2043" s="45">
        <v>10070.436403157382</v>
      </c>
      <c r="AA2043" s="28" t="s">
        <v>8215</v>
      </c>
      <c r="AB2043" s="35"/>
    </row>
    <row r="2044" spans="1:28">
      <c r="A2044" s="26" t="s">
        <v>6599</v>
      </c>
      <c r="B2044" s="26" t="s">
        <v>6600</v>
      </c>
      <c r="F2044" s="44">
        <v>18000</v>
      </c>
      <c r="Q2044" s="31" t="s">
        <v>8390</v>
      </c>
      <c r="R2044" s="26" t="s">
        <v>8390</v>
      </c>
      <c r="S2044" s="26" t="s">
        <v>8390</v>
      </c>
      <c r="V2044" s="41">
        <v>44540</v>
      </c>
      <c r="W2044" s="47">
        <v>693</v>
      </c>
      <c r="X2044" s="18" t="s">
        <v>8260</v>
      </c>
      <c r="Y2044" s="33">
        <v>4.7823247136964682E-2</v>
      </c>
      <c r="Z2044" s="45">
        <v>860.81844846536433</v>
      </c>
      <c r="AA2044" s="28" t="s">
        <v>8215</v>
      </c>
      <c r="AB2044" s="35"/>
    </row>
    <row r="2045" spans="1:28">
      <c r="A2045" s="26" t="s">
        <v>717</v>
      </c>
      <c r="B2045" s="26" t="s">
        <v>718</v>
      </c>
      <c r="F2045" s="44">
        <v>59469.2</v>
      </c>
      <c r="Q2045" s="31" t="s">
        <v>8390</v>
      </c>
      <c r="R2045" s="26" t="s">
        <v>8390</v>
      </c>
      <c r="S2045" s="26" t="s">
        <v>8390</v>
      </c>
      <c r="V2045" s="41">
        <v>44540</v>
      </c>
      <c r="W2045" s="47">
        <v>417</v>
      </c>
      <c r="X2045" s="18" t="s">
        <v>7274</v>
      </c>
      <c r="Y2045" s="33">
        <v>4.7184761187303678E-2</v>
      </c>
      <c r="Z2045" s="45">
        <v>2806.04</v>
      </c>
      <c r="AA2045" s="28" t="s">
        <v>8214</v>
      </c>
      <c r="AB2045" s="35">
        <v>44540</v>
      </c>
    </row>
    <row r="2046" spans="1:28">
      <c r="A2046" s="26" t="s">
        <v>6953</v>
      </c>
      <c r="B2046" s="26" t="s">
        <v>6954</v>
      </c>
      <c r="F2046" s="44">
        <v>100803.48</v>
      </c>
      <c r="Q2046" s="31" t="s">
        <v>8390</v>
      </c>
      <c r="R2046" s="26" t="s">
        <v>8390</v>
      </c>
      <c r="S2046" s="26" t="s">
        <v>8390</v>
      </c>
      <c r="V2046" s="41">
        <v>44540</v>
      </c>
      <c r="W2046" s="47">
        <v>863</v>
      </c>
      <c r="X2046" s="18" t="s">
        <v>7362</v>
      </c>
      <c r="Y2046" s="33">
        <v>4.9445118362977152E-2</v>
      </c>
      <c r="Z2046" s="45">
        <v>4984.24</v>
      </c>
      <c r="AA2046" s="28" t="s">
        <v>8214</v>
      </c>
      <c r="AB2046" s="35">
        <v>44540</v>
      </c>
    </row>
    <row r="2047" spans="1:28">
      <c r="A2047" s="26" t="s">
        <v>717</v>
      </c>
      <c r="B2047" s="26" t="s">
        <v>718</v>
      </c>
      <c r="F2047" s="44">
        <v>165560.32999999999</v>
      </c>
      <c r="Q2047" s="31" t="s">
        <v>8390</v>
      </c>
      <c r="R2047" s="26" t="s">
        <v>8390</v>
      </c>
      <c r="S2047" s="26" t="s">
        <v>8390</v>
      </c>
      <c r="V2047" s="41">
        <v>44540</v>
      </c>
      <c r="W2047" s="47">
        <v>417</v>
      </c>
      <c r="X2047" s="18" t="s">
        <v>7274</v>
      </c>
      <c r="Y2047" s="33">
        <v>4.7864753352925976E-2</v>
      </c>
      <c r="Z2047" s="45">
        <v>7924.5043604790308</v>
      </c>
      <c r="AA2047" s="28" t="s">
        <v>6873</v>
      </c>
      <c r="AB2047" s="35">
        <v>44540</v>
      </c>
    </row>
    <row r="2048" spans="1:28">
      <c r="A2048" s="26" t="s">
        <v>660</v>
      </c>
      <c r="B2048" s="26" t="s">
        <v>661</v>
      </c>
      <c r="F2048" s="44">
        <v>59673.51</v>
      </c>
      <c r="Q2048" s="31" t="s">
        <v>8390</v>
      </c>
      <c r="R2048" s="26" t="s">
        <v>8390</v>
      </c>
      <c r="S2048" s="26" t="s">
        <v>8390</v>
      </c>
      <c r="V2048" s="41">
        <v>44540</v>
      </c>
      <c r="W2048" s="47">
        <v>129</v>
      </c>
      <c r="X2048" s="18" t="s">
        <v>7191</v>
      </c>
      <c r="Y2048" s="33">
        <v>4.7068623917044597E-2</v>
      </c>
      <c r="Z2048" s="45">
        <v>2808.75</v>
      </c>
      <c r="AA2048" s="28" t="s">
        <v>8214</v>
      </c>
      <c r="AB2048" s="35">
        <v>44540</v>
      </c>
    </row>
    <row r="2049" spans="1:28">
      <c r="A2049" s="26" t="s">
        <v>1027</v>
      </c>
      <c r="B2049" s="26" t="s">
        <v>1028</v>
      </c>
      <c r="F2049" s="44">
        <v>525965.9</v>
      </c>
      <c r="Q2049" s="31" t="s">
        <v>8390</v>
      </c>
      <c r="R2049" s="26" t="s">
        <v>8390</v>
      </c>
      <c r="S2049" s="26" t="s">
        <v>8390</v>
      </c>
      <c r="V2049" s="41">
        <v>44540</v>
      </c>
      <c r="W2049" s="47">
        <v>250</v>
      </c>
      <c r="X2049" s="18" t="s">
        <v>7230</v>
      </c>
      <c r="Y2049" s="33">
        <v>4.693600858914998E-2</v>
      </c>
      <c r="Z2049" s="45">
        <v>24686.74</v>
      </c>
      <c r="AA2049" s="28" t="s">
        <v>8214</v>
      </c>
      <c r="AB2049" s="35">
        <v>44540</v>
      </c>
    </row>
    <row r="2050" spans="1:28">
      <c r="A2050" s="26" t="s">
        <v>8384</v>
      </c>
      <c r="B2050" s="26" t="s">
        <v>8387</v>
      </c>
      <c r="F2050" s="44">
        <v>140050.6</v>
      </c>
      <c r="Q2050" s="31" t="s">
        <v>8390</v>
      </c>
      <c r="R2050" s="26" t="s">
        <v>8390</v>
      </c>
      <c r="S2050" s="26" t="s">
        <v>8390</v>
      </c>
      <c r="V2050" s="41">
        <v>44540</v>
      </c>
      <c r="W2050" s="47">
        <v>2120</v>
      </c>
      <c r="X2050" s="18" t="s">
        <v>7472</v>
      </c>
      <c r="Y2050" s="33">
        <v>4.9102110237299941E-2</v>
      </c>
      <c r="Z2050" s="45">
        <v>6876.78</v>
      </c>
      <c r="AA2050" s="28" t="s">
        <v>8214</v>
      </c>
      <c r="AB2050" s="35">
        <v>44540</v>
      </c>
    </row>
    <row r="2051" spans="1:28">
      <c r="A2051" s="26" t="s">
        <v>8385</v>
      </c>
      <c r="B2051" s="26" t="s">
        <v>8388</v>
      </c>
      <c r="F2051" s="44">
        <v>28199.919999999998</v>
      </c>
      <c r="Q2051" s="31" t="s">
        <v>8390</v>
      </c>
      <c r="R2051" s="26" t="s">
        <v>8390</v>
      </c>
      <c r="S2051" s="26" t="s">
        <v>8390</v>
      </c>
      <c r="V2051" s="41">
        <v>44540</v>
      </c>
      <c r="W2051" s="47">
        <v>944</v>
      </c>
      <c r="X2051" s="18" t="s">
        <v>7517</v>
      </c>
      <c r="Y2051" s="33">
        <v>4.8380633703925403E-2</v>
      </c>
      <c r="Z2051" s="45">
        <v>1364.33</v>
      </c>
      <c r="AA2051" s="28" t="s">
        <v>8214</v>
      </c>
      <c r="AB2051" s="35">
        <v>44540</v>
      </c>
    </row>
    <row r="2052" spans="1:28">
      <c r="A2052" s="26" t="s">
        <v>8386</v>
      </c>
      <c r="B2052" s="26" t="s">
        <v>8389</v>
      </c>
      <c r="F2052" s="44">
        <v>74273.119999999995</v>
      </c>
      <c r="Q2052" s="31" t="s">
        <v>8390</v>
      </c>
      <c r="R2052" s="26" t="s">
        <v>8390</v>
      </c>
      <c r="S2052" s="26" t="s">
        <v>8390</v>
      </c>
      <c r="V2052" s="41">
        <v>44540</v>
      </c>
      <c r="W2052" s="47">
        <v>1583</v>
      </c>
      <c r="X2052" s="18" t="s">
        <v>7456</v>
      </c>
      <c r="Y2052" s="33">
        <v>4.651157780903778E-2</v>
      </c>
      <c r="Z2052" s="45">
        <v>3454.56</v>
      </c>
      <c r="AA2052" s="28" t="s">
        <v>8214</v>
      </c>
      <c r="AB2052" s="35">
        <v>44540</v>
      </c>
    </row>
    <row r="2053" spans="1:28">
      <c r="A2053" s="26" t="s">
        <v>1085</v>
      </c>
      <c r="B2053" s="26" t="s">
        <v>1086</v>
      </c>
      <c r="F2053" s="44">
        <v>90506.05</v>
      </c>
      <c r="Q2053" s="31" t="s">
        <v>8390</v>
      </c>
      <c r="R2053" s="26" t="s">
        <v>8390</v>
      </c>
      <c r="S2053" s="26" t="s">
        <v>8390</v>
      </c>
      <c r="V2053" s="41">
        <v>44540</v>
      </c>
      <c r="W2053" s="47">
        <v>90</v>
      </c>
      <c r="X2053" s="18" t="s">
        <v>7177</v>
      </c>
      <c r="Y2053" s="33">
        <v>4.8271137675326675E-2</v>
      </c>
      <c r="Z2053" s="45">
        <v>4368.83</v>
      </c>
      <c r="AA2053" s="28" t="s">
        <v>8214</v>
      </c>
      <c r="AB2053" s="35">
        <v>44540</v>
      </c>
    </row>
    <row r="2054" spans="1:28">
      <c r="A2054" s="26" t="s">
        <v>6856</v>
      </c>
      <c r="B2054" s="26" t="s">
        <v>6857</v>
      </c>
      <c r="F2054" s="44">
        <v>2720</v>
      </c>
      <c r="Q2054" s="31" t="s">
        <v>8390</v>
      </c>
      <c r="R2054" s="26" t="s">
        <v>8390</v>
      </c>
      <c r="S2054" s="26" t="s">
        <v>8390</v>
      </c>
      <c r="V2054" s="41">
        <v>44540</v>
      </c>
      <c r="W2054" s="47">
        <v>1691</v>
      </c>
      <c r="X2054" s="18" t="s">
        <v>7491</v>
      </c>
      <c r="Y2054" s="33">
        <v>0.43033952165914036</v>
      </c>
      <c r="Z2054" s="45">
        <v>1170.5234989128617</v>
      </c>
      <c r="AA2054" s="28" t="s">
        <v>8214</v>
      </c>
      <c r="AB2054" s="35">
        <v>44540</v>
      </c>
    </row>
    <row r="2055" spans="1:28">
      <c r="A2055" s="26" t="s">
        <v>6599</v>
      </c>
      <c r="B2055" s="26" t="s">
        <v>6600</v>
      </c>
      <c r="F2055" s="44">
        <v>23843</v>
      </c>
      <c r="Q2055" s="31" t="s">
        <v>8390</v>
      </c>
      <c r="R2055" s="26" t="s">
        <v>8390</v>
      </c>
      <c r="S2055" s="26" t="s">
        <v>8390</v>
      </c>
      <c r="V2055" s="41">
        <v>44540</v>
      </c>
      <c r="W2055" s="47">
        <v>693</v>
      </c>
      <c r="X2055" s="18" t="s">
        <v>8260</v>
      </c>
      <c r="Y2055" s="33">
        <v>4.7823247136964682E-2</v>
      </c>
      <c r="Z2055" s="45">
        <v>1140.249681486649</v>
      </c>
      <c r="AA2055" s="28" t="s">
        <v>8214</v>
      </c>
      <c r="AB2055" s="35">
        <v>44540</v>
      </c>
    </row>
    <row r="2056" spans="1:28">
      <c r="A2056" s="26" t="s">
        <v>803</v>
      </c>
      <c r="B2056" s="26" t="s">
        <v>804</v>
      </c>
      <c r="F2056" s="44">
        <v>11358.49</v>
      </c>
      <c r="Q2056" s="31" t="s">
        <v>8390</v>
      </c>
      <c r="R2056" s="26" t="s">
        <v>8390</v>
      </c>
      <c r="S2056" s="26" t="s">
        <v>8390</v>
      </c>
      <c r="V2056" s="41">
        <v>44540</v>
      </c>
      <c r="W2056" s="47">
        <v>104</v>
      </c>
      <c r="X2056" s="18" t="s">
        <v>7182</v>
      </c>
      <c r="Y2056" s="33">
        <v>4.7206979096693316E-2</v>
      </c>
      <c r="Z2056" s="45">
        <v>536.20000000000005</v>
      </c>
      <c r="AA2056" s="28" t="s">
        <v>8214</v>
      </c>
      <c r="AB2056" s="35">
        <v>44540</v>
      </c>
    </row>
    <row r="2057" spans="1:28">
      <c r="A2057" s="26" t="s">
        <v>4598</v>
      </c>
      <c r="B2057" s="26" t="s">
        <v>4599</v>
      </c>
      <c r="F2057" s="44">
        <v>1141578.45</v>
      </c>
      <c r="Q2057" s="31" t="s">
        <v>8390</v>
      </c>
      <c r="R2057" s="26" t="s">
        <v>8390</v>
      </c>
      <c r="S2057" s="26" t="s">
        <v>8390</v>
      </c>
      <c r="V2057" s="41">
        <v>44540</v>
      </c>
      <c r="W2057" s="47">
        <v>1155</v>
      </c>
      <c r="X2057" s="18" t="s">
        <v>7409</v>
      </c>
      <c r="Y2057" s="33">
        <v>4.7803030969969698E-2</v>
      </c>
      <c r="Z2057" s="45">
        <v>54570.91</v>
      </c>
      <c r="AA2057" s="28" t="s">
        <v>8214</v>
      </c>
      <c r="AB2057" s="35">
        <v>44540</v>
      </c>
    </row>
    <row r="2058" spans="1:28">
      <c r="A2058" s="26" t="s">
        <v>1307</v>
      </c>
      <c r="B2058" s="26" t="s">
        <v>1308</v>
      </c>
      <c r="F2058" s="44">
        <v>794235.69</v>
      </c>
      <c r="Q2058" s="31" t="s">
        <v>8390</v>
      </c>
      <c r="R2058" s="26" t="s">
        <v>8390</v>
      </c>
      <c r="S2058" s="26" t="s">
        <v>8390</v>
      </c>
      <c r="V2058" s="41">
        <v>44540</v>
      </c>
      <c r="W2058" s="47">
        <v>315</v>
      </c>
      <c r="X2058" s="18" t="s">
        <v>91</v>
      </c>
      <c r="Y2058" s="33">
        <v>4.977689934835338E-2</v>
      </c>
      <c r="Z2058" s="45">
        <v>39534.589999999997</v>
      </c>
      <c r="AA2058" s="28" t="s">
        <v>8214</v>
      </c>
      <c r="AB2058" s="35">
        <v>44540</v>
      </c>
    </row>
    <row r="2059" spans="1:28">
      <c r="A2059" s="26" t="s">
        <v>6578</v>
      </c>
      <c r="B2059" s="26" t="s">
        <v>6579</v>
      </c>
      <c r="F2059" s="44">
        <v>35109.85</v>
      </c>
      <c r="Q2059" s="31" t="s">
        <v>8390</v>
      </c>
      <c r="R2059" s="26" t="s">
        <v>8390</v>
      </c>
      <c r="S2059" s="26" t="s">
        <v>8390</v>
      </c>
      <c r="V2059" s="41">
        <v>44540</v>
      </c>
      <c r="W2059" s="47">
        <v>1141</v>
      </c>
      <c r="X2059" s="18" t="s">
        <v>7408</v>
      </c>
      <c r="Y2059" s="33">
        <v>4.7370752082392838E-2</v>
      </c>
      <c r="Z2059" s="45">
        <v>1663.18</v>
      </c>
      <c r="AA2059" s="28" t="s">
        <v>8214</v>
      </c>
      <c r="AB2059" s="35">
        <v>44540</v>
      </c>
    </row>
    <row r="2060" spans="1:28">
      <c r="A2060" s="26" t="s">
        <v>2095</v>
      </c>
      <c r="B2060" s="26" t="s">
        <v>2096</v>
      </c>
      <c r="F2060" s="44">
        <v>36054.53</v>
      </c>
      <c r="Q2060" s="31" t="s">
        <v>8390</v>
      </c>
      <c r="R2060" s="26" t="s">
        <v>8390</v>
      </c>
      <c r="S2060" s="26" t="s">
        <v>8390</v>
      </c>
      <c r="V2060" s="41">
        <v>44540</v>
      </c>
      <c r="W2060" s="47">
        <v>487</v>
      </c>
      <c r="X2060" s="18" t="s">
        <v>7284</v>
      </c>
      <c r="Y2060" s="33">
        <v>4.9641750981083373E-2</v>
      </c>
      <c r="Z2060" s="45">
        <v>1789.81</v>
      </c>
      <c r="AA2060" s="28" t="s">
        <v>8214</v>
      </c>
      <c r="AB2060" s="35">
        <v>44540</v>
      </c>
    </row>
    <row r="2061" spans="1:28">
      <c r="A2061" s="26" t="s">
        <v>6672</v>
      </c>
      <c r="B2061" s="26" t="s">
        <v>6673</v>
      </c>
      <c r="F2061" s="44">
        <v>2987.24</v>
      </c>
      <c r="Q2061" s="31" t="s">
        <v>8390</v>
      </c>
      <c r="R2061" s="26" t="s">
        <v>8390</v>
      </c>
      <c r="S2061" s="26" t="s">
        <v>8390</v>
      </c>
      <c r="V2061" s="41">
        <v>44540</v>
      </c>
      <c r="W2061" s="47">
        <v>492</v>
      </c>
      <c r="X2061" s="18" t="s">
        <v>7286</v>
      </c>
      <c r="Y2061" s="33">
        <v>4.7459641781539531E-2</v>
      </c>
      <c r="Z2061" s="45">
        <v>141.77334031548614</v>
      </c>
      <c r="AA2061" s="28" t="s">
        <v>8214</v>
      </c>
      <c r="AB2061" s="35">
        <v>44540</v>
      </c>
    </row>
    <row r="2062" spans="1:28">
      <c r="A2062" s="26" t="s">
        <v>3024</v>
      </c>
      <c r="B2062" s="26" t="s">
        <v>3025</v>
      </c>
      <c r="F2062" s="44">
        <v>1490116.18</v>
      </c>
      <c r="Q2062" s="31" t="s">
        <v>8390</v>
      </c>
      <c r="R2062" s="26" t="s">
        <v>8390</v>
      </c>
      <c r="S2062" s="26" t="s">
        <v>8390</v>
      </c>
      <c r="V2062" s="41">
        <v>44540</v>
      </c>
      <c r="W2062" s="47">
        <v>656</v>
      </c>
      <c r="X2062" s="18" t="s">
        <v>7302</v>
      </c>
      <c r="Y2062" s="33">
        <v>4.7984976580819357E-2</v>
      </c>
      <c r="Z2062" s="45">
        <v>71503.19</v>
      </c>
      <c r="AA2062" s="28" t="s">
        <v>8214</v>
      </c>
      <c r="AB2062" s="35">
        <v>44540</v>
      </c>
    </row>
    <row r="2063" spans="1:28">
      <c r="A2063" s="26" t="s">
        <v>3313</v>
      </c>
      <c r="B2063" s="26" t="s">
        <v>3314</v>
      </c>
      <c r="F2063" s="44">
        <v>2604425.65</v>
      </c>
      <c r="Q2063" s="31" t="s">
        <v>8390</v>
      </c>
      <c r="R2063" s="26" t="s">
        <v>8390</v>
      </c>
      <c r="S2063" s="26" t="s">
        <v>8390</v>
      </c>
      <c r="V2063" s="41">
        <v>44540</v>
      </c>
      <c r="W2063" s="47">
        <v>120</v>
      </c>
      <c r="X2063" s="18" t="s">
        <v>7189</v>
      </c>
      <c r="Y2063" s="33">
        <v>4.884006444753701E-2</v>
      </c>
      <c r="Z2063" s="45">
        <v>127200.31659481846</v>
      </c>
      <c r="AA2063" s="28" t="s">
        <v>8215</v>
      </c>
      <c r="AB2063" s="35"/>
    </row>
    <row r="2064" spans="1:28">
      <c r="A2064" s="26" t="s">
        <v>4315</v>
      </c>
      <c r="B2064" s="26" t="s">
        <v>4316</v>
      </c>
      <c r="F2064" s="44">
        <v>38238.35</v>
      </c>
      <c r="Q2064" s="31" t="s">
        <v>8390</v>
      </c>
      <c r="R2064" s="26" t="s">
        <v>8390</v>
      </c>
      <c r="S2064" s="26" t="s">
        <v>8390</v>
      </c>
      <c r="V2064" s="41">
        <v>44540</v>
      </c>
      <c r="W2064" s="47">
        <v>1089</v>
      </c>
      <c r="X2064" s="18" t="s">
        <v>7404</v>
      </c>
      <c r="Y2064" s="33">
        <v>4.6456763955557707E-2</v>
      </c>
      <c r="Z2064" s="45">
        <v>1776.43</v>
      </c>
      <c r="AA2064" s="28" t="s">
        <v>8214</v>
      </c>
      <c r="AB2064" s="35">
        <v>44540</v>
      </c>
    </row>
    <row r="2065" spans="1:28">
      <c r="A2065" s="26" t="s">
        <v>1611</v>
      </c>
      <c r="B2065" s="26" t="s">
        <v>1612</v>
      </c>
      <c r="F2065" s="44">
        <v>456369</v>
      </c>
      <c r="Q2065" s="31" t="s">
        <v>8390</v>
      </c>
      <c r="R2065" s="26" t="s">
        <v>8390</v>
      </c>
      <c r="S2065" s="26" t="s">
        <v>8390</v>
      </c>
      <c r="V2065" s="41">
        <v>44540</v>
      </c>
      <c r="W2065" s="47">
        <v>372</v>
      </c>
      <c r="X2065" s="18" t="s">
        <v>134</v>
      </c>
      <c r="Y2065" s="33">
        <v>5.2773154362675649E-2</v>
      </c>
      <c r="Z2065" s="45">
        <v>24084.031683339923</v>
      </c>
      <c r="AA2065" s="28" t="s">
        <v>8215</v>
      </c>
      <c r="AB2065" s="35"/>
    </row>
    <row r="2066" spans="1:28">
      <c r="A2066" s="26" t="s">
        <v>2671</v>
      </c>
      <c r="B2066" s="26" t="s">
        <v>2672</v>
      </c>
      <c r="F2066" s="44">
        <v>31252.5</v>
      </c>
      <c r="Q2066" s="31" t="s">
        <v>8390</v>
      </c>
      <c r="R2066" s="26" t="s">
        <v>8390</v>
      </c>
      <c r="S2066" s="26" t="s">
        <v>8390</v>
      </c>
      <c r="V2066" s="41">
        <v>44540</v>
      </c>
      <c r="W2066" s="47">
        <v>468</v>
      </c>
      <c r="X2066" s="18" t="s">
        <v>7280</v>
      </c>
      <c r="Y2066" s="33">
        <v>4.7892168626509878E-2</v>
      </c>
      <c r="Z2066" s="45">
        <v>1496.75</v>
      </c>
      <c r="AA2066" s="28" t="s">
        <v>8214</v>
      </c>
      <c r="AB2066" s="35">
        <v>44540</v>
      </c>
    </row>
    <row r="2067" spans="1:28">
      <c r="A2067" s="26" t="s">
        <v>6487</v>
      </c>
      <c r="B2067" s="26" t="s">
        <v>6488</v>
      </c>
      <c r="F2067" s="44">
        <v>47868.31</v>
      </c>
      <c r="Q2067" s="31" t="s">
        <v>8390</v>
      </c>
      <c r="R2067" s="26" t="s">
        <v>8390</v>
      </c>
      <c r="S2067" s="26" t="s">
        <v>8390</v>
      </c>
      <c r="V2067" s="41">
        <v>44540</v>
      </c>
      <c r="W2067" s="47">
        <v>1360</v>
      </c>
      <c r="X2067" s="18" t="s">
        <v>7434</v>
      </c>
      <c r="Y2067" s="33">
        <v>4.6843308234612836E-2</v>
      </c>
      <c r="Z2067" s="45">
        <v>2242.31</v>
      </c>
      <c r="AA2067" s="28" t="s">
        <v>8214</v>
      </c>
      <c r="AB2067" s="36">
        <v>44540</v>
      </c>
    </row>
    <row r="2068" spans="1:28">
      <c r="A2068" s="26" t="s">
        <v>2375</v>
      </c>
      <c r="B2068" s="26" t="s">
        <v>2376</v>
      </c>
      <c r="C2068" s="26" t="s">
        <v>174</v>
      </c>
      <c r="D2068" s="26" t="s">
        <v>3428</v>
      </c>
      <c r="E2068" s="26" t="s">
        <v>173</v>
      </c>
      <c r="F2068" s="44">
        <v>500</v>
      </c>
      <c r="G2068" s="26" t="s">
        <v>174</v>
      </c>
      <c r="H2068" s="26" t="s">
        <v>8400</v>
      </c>
      <c r="I2068" s="26" t="s">
        <v>174</v>
      </c>
      <c r="K2068" s="26" t="s">
        <v>8401</v>
      </c>
      <c r="L2068" s="26" t="s">
        <v>196</v>
      </c>
      <c r="M2068" s="26" t="s">
        <v>178</v>
      </c>
      <c r="N2068" s="26" t="s">
        <v>122</v>
      </c>
      <c r="O2068" s="26" t="s">
        <v>8402</v>
      </c>
      <c r="P2068" s="26" t="s">
        <v>8403</v>
      </c>
      <c r="Q2068" s="31" t="s">
        <v>8390</v>
      </c>
      <c r="R2068" s="26" t="s">
        <v>8390</v>
      </c>
      <c r="S2068" s="26" t="s">
        <v>8390</v>
      </c>
      <c r="T2068" s="26" t="s">
        <v>8404</v>
      </c>
      <c r="V2068" s="41">
        <v>44540</v>
      </c>
      <c r="W2068" s="47">
        <v>383</v>
      </c>
      <c r="X2068" s="18" t="s">
        <v>7266</v>
      </c>
      <c r="Y2068" s="33">
        <v>4.7864753352925976E-2</v>
      </c>
      <c r="Z2068" s="45">
        <v>23.932376676462987</v>
      </c>
      <c r="AA2068" s="28" t="s">
        <v>6873</v>
      </c>
      <c r="AB2068" s="36">
        <v>44543</v>
      </c>
    </row>
    <row r="2069" spans="1:28">
      <c r="A2069" s="26" t="s">
        <v>2653</v>
      </c>
      <c r="B2069" s="26" t="s">
        <v>1427</v>
      </c>
      <c r="C2069" s="26" t="s">
        <v>192</v>
      </c>
      <c r="D2069" s="26" t="s">
        <v>192</v>
      </c>
      <c r="E2069" s="26" t="s">
        <v>173</v>
      </c>
      <c r="F2069" s="44">
        <v>98266.240000000005</v>
      </c>
      <c r="G2069" s="26" t="s">
        <v>174</v>
      </c>
      <c r="H2069" s="26" t="s">
        <v>8405</v>
      </c>
      <c r="I2069" s="26" t="s">
        <v>174</v>
      </c>
      <c r="K2069" s="26" t="s">
        <v>8406</v>
      </c>
      <c r="L2069" s="26" t="s">
        <v>177</v>
      </c>
      <c r="M2069" s="26" t="s">
        <v>178</v>
      </c>
      <c r="N2069" s="26" t="s">
        <v>120</v>
      </c>
      <c r="O2069" s="26" t="s">
        <v>8407</v>
      </c>
      <c r="P2069" s="26" t="s">
        <v>8408</v>
      </c>
      <c r="Q2069" s="31" t="s">
        <v>8390</v>
      </c>
      <c r="R2069" s="26" t="s">
        <v>8390</v>
      </c>
      <c r="S2069" s="26" t="s">
        <v>8390</v>
      </c>
      <c r="T2069" s="26" t="s">
        <v>8409</v>
      </c>
      <c r="V2069" s="41">
        <v>44540</v>
      </c>
      <c r="W2069" s="47">
        <v>192</v>
      </c>
      <c r="X2069" s="18" t="s">
        <v>7217</v>
      </c>
      <c r="Y2069" s="33">
        <v>4.7939556861033857E-2</v>
      </c>
      <c r="Z2069" s="45">
        <v>4710.84</v>
      </c>
      <c r="AA2069" s="28" t="s">
        <v>8214</v>
      </c>
      <c r="AB2069" s="36">
        <v>44543</v>
      </c>
    </row>
    <row r="2070" spans="1:28">
      <c r="A2070" s="26" t="s">
        <v>375</v>
      </c>
      <c r="B2070" s="26" t="s">
        <v>376</v>
      </c>
      <c r="C2070" s="26" t="s">
        <v>174</v>
      </c>
      <c r="D2070" s="26" t="s">
        <v>377</v>
      </c>
      <c r="E2070" s="26" t="s">
        <v>173</v>
      </c>
      <c r="F2070" s="44">
        <v>36800.879999999997</v>
      </c>
      <c r="G2070" s="26" t="s">
        <v>174</v>
      </c>
      <c r="H2070" s="26" t="s">
        <v>6547</v>
      </c>
      <c r="I2070" s="26" t="s">
        <v>174</v>
      </c>
      <c r="K2070" s="26" t="s">
        <v>8410</v>
      </c>
      <c r="L2070" s="26" t="s">
        <v>8411</v>
      </c>
      <c r="M2070" s="26" t="s">
        <v>178</v>
      </c>
      <c r="N2070" s="26" t="s">
        <v>206</v>
      </c>
      <c r="O2070" s="26" t="s">
        <v>8412</v>
      </c>
      <c r="P2070" s="26" t="s">
        <v>8413</v>
      </c>
      <c r="Q2070" s="31" t="s">
        <v>8390</v>
      </c>
      <c r="R2070" s="26" t="s">
        <v>8390</v>
      </c>
      <c r="S2070" s="26" t="s">
        <v>8390</v>
      </c>
      <c r="T2070" s="26" t="s">
        <v>8414</v>
      </c>
      <c r="V2070" s="41">
        <v>44540</v>
      </c>
      <c r="W2070" s="47">
        <v>341</v>
      </c>
      <c r="X2070" s="18" t="s">
        <v>8238</v>
      </c>
      <c r="Y2070" s="33">
        <v>4.8888504840101654E-2</v>
      </c>
      <c r="Z2070" s="45">
        <v>1799.14</v>
      </c>
      <c r="AA2070" s="28" t="s">
        <v>8214</v>
      </c>
      <c r="AB2070" s="36">
        <v>44543</v>
      </c>
    </row>
    <row r="2071" spans="1:28">
      <c r="A2071" s="26" t="s">
        <v>6120</v>
      </c>
      <c r="B2071" s="26" t="s">
        <v>6121</v>
      </c>
      <c r="C2071" s="26" t="s">
        <v>174</v>
      </c>
      <c r="D2071" s="26" t="s">
        <v>6122</v>
      </c>
      <c r="E2071" s="26" t="s">
        <v>173</v>
      </c>
      <c r="F2071" s="44">
        <v>44269.760000000002</v>
      </c>
      <c r="G2071" s="26" t="s">
        <v>174</v>
      </c>
      <c r="H2071" s="26" t="s">
        <v>8415</v>
      </c>
      <c r="I2071" s="26" t="s">
        <v>174</v>
      </c>
      <c r="K2071" s="26" t="s">
        <v>8416</v>
      </c>
      <c r="L2071" s="26" t="s">
        <v>8417</v>
      </c>
      <c r="M2071" s="26" t="s">
        <v>178</v>
      </c>
      <c r="N2071" s="26" t="s">
        <v>206</v>
      </c>
      <c r="O2071" s="26" t="s">
        <v>8418</v>
      </c>
      <c r="P2071" s="26" t="s">
        <v>8419</v>
      </c>
      <c r="Q2071" s="31" t="s">
        <v>8390</v>
      </c>
      <c r="R2071" s="26" t="s">
        <v>8390</v>
      </c>
      <c r="S2071" s="26" t="s">
        <v>8390</v>
      </c>
      <c r="T2071" s="26" t="s">
        <v>8420</v>
      </c>
      <c r="V2071" s="41">
        <v>44540</v>
      </c>
      <c r="W2071" s="47">
        <v>1442</v>
      </c>
      <c r="X2071" s="18" t="s">
        <v>7443</v>
      </c>
      <c r="Y2071" s="33">
        <v>4.7312431781875483E-2</v>
      </c>
      <c r="Z2071" s="45">
        <v>2094.5100000000002</v>
      </c>
      <c r="AA2071" s="28" t="s">
        <v>8214</v>
      </c>
      <c r="AB2071" s="36">
        <v>44543</v>
      </c>
    </row>
    <row r="2072" spans="1:28">
      <c r="A2072" s="26" t="s">
        <v>8421</v>
      </c>
      <c r="B2072" s="26" t="s">
        <v>8422</v>
      </c>
      <c r="C2072" s="26" t="s">
        <v>174</v>
      </c>
      <c r="D2072" s="26" t="s">
        <v>8423</v>
      </c>
      <c r="E2072" s="26" t="s">
        <v>173</v>
      </c>
      <c r="F2072" s="44">
        <v>60030</v>
      </c>
      <c r="G2072" s="26" t="s">
        <v>174</v>
      </c>
      <c r="H2072" s="26" t="s">
        <v>8424</v>
      </c>
      <c r="I2072" s="26" t="s">
        <v>174</v>
      </c>
      <c r="K2072" s="26" t="s">
        <v>8425</v>
      </c>
      <c r="L2072" s="26" t="s">
        <v>241</v>
      </c>
      <c r="M2072" s="26" t="s">
        <v>178</v>
      </c>
      <c r="N2072" s="26" t="s">
        <v>978</v>
      </c>
      <c r="O2072" s="26" t="s">
        <v>8426</v>
      </c>
      <c r="P2072" s="26" t="s">
        <v>8427</v>
      </c>
      <c r="Q2072" s="31" t="s">
        <v>8390</v>
      </c>
      <c r="R2072" s="26" t="s">
        <v>8390</v>
      </c>
      <c r="S2072" s="26" t="s">
        <v>8390</v>
      </c>
      <c r="T2072" s="26" t="s">
        <v>8428</v>
      </c>
      <c r="V2072" s="41">
        <v>44540</v>
      </c>
      <c r="W2072" s="47">
        <v>2160</v>
      </c>
      <c r="X2072" s="18" t="s">
        <v>7470</v>
      </c>
      <c r="Y2072" s="33">
        <v>5.0059194370270649E-2</v>
      </c>
      <c r="Z2072" s="45">
        <v>3005.0534380473468</v>
      </c>
      <c r="AA2072" s="28" t="s">
        <v>148</v>
      </c>
      <c r="AB2072" s="36"/>
    </row>
    <row r="2073" spans="1:28">
      <c r="A2073" s="26" t="s">
        <v>913</v>
      </c>
      <c r="B2073" s="26" t="s">
        <v>914</v>
      </c>
      <c r="C2073" s="26" t="s">
        <v>173</v>
      </c>
      <c r="D2073" s="26" t="s">
        <v>915</v>
      </c>
      <c r="E2073" s="26" t="s">
        <v>173</v>
      </c>
      <c r="F2073" s="44">
        <v>45000</v>
      </c>
      <c r="G2073" s="26" t="s">
        <v>174</v>
      </c>
      <c r="H2073" s="26" t="s">
        <v>916</v>
      </c>
      <c r="I2073" s="26" t="s">
        <v>174</v>
      </c>
      <c r="K2073" s="26" t="s">
        <v>8429</v>
      </c>
      <c r="L2073" s="26" t="s">
        <v>177</v>
      </c>
      <c r="M2073" s="26" t="s">
        <v>178</v>
      </c>
      <c r="N2073" s="26" t="s">
        <v>451</v>
      </c>
      <c r="O2073" s="26" t="s">
        <v>8430</v>
      </c>
      <c r="P2073" s="26" t="s">
        <v>8431</v>
      </c>
      <c r="Q2073" s="31" t="s">
        <v>8390</v>
      </c>
      <c r="R2073" s="26" t="s">
        <v>8390</v>
      </c>
      <c r="S2073" s="26" t="s">
        <v>8390</v>
      </c>
      <c r="T2073" s="26" t="s">
        <v>8432</v>
      </c>
      <c r="V2073" s="41">
        <v>44540</v>
      </c>
      <c r="W2073" s="47">
        <v>152</v>
      </c>
      <c r="X2073" s="18" t="s">
        <v>7203</v>
      </c>
      <c r="Y2073" s="33">
        <v>4.7864753352925976E-2</v>
      </c>
      <c r="Z2073" s="45">
        <v>2153.9139008816687</v>
      </c>
      <c r="AA2073" s="28" t="s">
        <v>6873</v>
      </c>
      <c r="AB2073" s="36">
        <v>44543</v>
      </c>
    </row>
    <row r="2074" spans="1:28">
      <c r="A2074" s="26" t="s">
        <v>2712</v>
      </c>
      <c r="B2074" s="26" t="s">
        <v>2713</v>
      </c>
      <c r="C2074" s="26" t="s">
        <v>192</v>
      </c>
      <c r="D2074" s="26" t="s">
        <v>192</v>
      </c>
      <c r="E2074" s="26" t="s">
        <v>173</v>
      </c>
      <c r="F2074" s="44">
        <v>142436</v>
      </c>
      <c r="G2074" s="26" t="s">
        <v>174</v>
      </c>
      <c r="H2074" s="26" t="s">
        <v>1501</v>
      </c>
      <c r="I2074" s="26" t="s">
        <v>174</v>
      </c>
      <c r="K2074" s="26" t="s">
        <v>8433</v>
      </c>
      <c r="L2074" s="26" t="s">
        <v>1503</v>
      </c>
      <c r="M2074" s="26" t="s">
        <v>178</v>
      </c>
      <c r="N2074" s="26" t="s">
        <v>120</v>
      </c>
      <c r="O2074" s="26" t="s">
        <v>8434</v>
      </c>
      <c r="P2074" s="26" t="s">
        <v>8435</v>
      </c>
      <c r="Q2074" s="31" t="s">
        <v>8390</v>
      </c>
      <c r="R2074" s="26" t="s">
        <v>8390</v>
      </c>
      <c r="S2074" s="26" t="s">
        <v>8390</v>
      </c>
      <c r="T2074" s="26" t="s">
        <v>8436</v>
      </c>
      <c r="V2074" s="41">
        <v>44540</v>
      </c>
      <c r="W2074" s="47">
        <v>533</v>
      </c>
      <c r="X2074" s="18" t="s">
        <v>103</v>
      </c>
      <c r="Y2074" s="33">
        <v>5.0200455757402326E-2</v>
      </c>
      <c r="Z2074" s="45">
        <v>7150.3521162613579</v>
      </c>
      <c r="AA2074" s="28" t="s">
        <v>8467</v>
      </c>
      <c r="AB2074" s="36">
        <v>44543</v>
      </c>
    </row>
    <row r="2075" spans="1:28">
      <c r="A2075" s="26" t="s">
        <v>7379</v>
      </c>
      <c r="B2075" s="26" t="s">
        <v>8298</v>
      </c>
      <c r="C2075" s="26" t="s">
        <v>192</v>
      </c>
      <c r="D2075" s="26" t="s">
        <v>8299</v>
      </c>
      <c r="E2075" s="26" t="s">
        <v>173</v>
      </c>
      <c r="F2075" s="44">
        <v>1554.6</v>
      </c>
      <c r="G2075" s="26" t="s">
        <v>174</v>
      </c>
      <c r="H2075" s="26" t="s">
        <v>8300</v>
      </c>
      <c r="I2075" s="26" t="s">
        <v>174</v>
      </c>
      <c r="K2075" s="26" t="s">
        <v>8437</v>
      </c>
      <c r="L2075" s="26" t="s">
        <v>177</v>
      </c>
      <c r="M2075" s="26" t="s">
        <v>178</v>
      </c>
      <c r="N2075" s="26" t="s">
        <v>179</v>
      </c>
      <c r="O2075" s="26" t="s">
        <v>8438</v>
      </c>
      <c r="P2075" s="26" t="s">
        <v>8439</v>
      </c>
      <c r="Q2075" s="31" t="s">
        <v>8390</v>
      </c>
      <c r="R2075" s="26" t="s">
        <v>8390</v>
      </c>
      <c r="S2075" s="26" t="s">
        <v>8390</v>
      </c>
      <c r="T2075" s="26" t="s">
        <v>8440</v>
      </c>
      <c r="V2075" s="41">
        <v>44540</v>
      </c>
      <c r="W2075" s="47">
        <v>953</v>
      </c>
      <c r="X2075" s="18" t="s">
        <v>7379</v>
      </c>
      <c r="Y2075" s="33">
        <v>4.8170744139625507E-2</v>
      </c>
      <c r="Z2075" s="45">
        <v>74.886238839461811</v>
      </c>
      <c r="AA2075" s="28" t="s">
        <v>8214</v>
      </c>
      <c r="AB2075" s="36">
        <v>44543</v>
      </c>
    </row>
    <row r="2076" spans="1:28">
      <c r="A2076" s="26" t="s">
        <v>6444</v>
      </c>
      <c r="B2076" s="26" t="s">
        <v>6445</v>
      </c>
      <c r="C2076" s="26" t="s">
        <v>174</v>
      </c>
      <c r="D2076" s="26" t="s">
        <v>6446</v>
      </c>
      <c r="E2076" s="26" t="s">
        <v>173</v>
      </c>
      <c r="F2076" s="44">
        <v>600</v>
      </c>
      <c r="G2076" s="26" t="s">
        <v>174</v>
      </c>
      <c r="H2076" s="26" t="s">
        <v>8441</v>
      </c>
      <c r="I2076" s="26" t="s">
        <v>174</v>
      </c>
      <c r="K2076" s="26" t="s">
        <v>8442</v>
      </c>
      <c r="L2076" s="26" t="s">
        <v>177</v>
      </c>
      <c r="M2076" s="26" t="s">
        <v>178</v>
      </c>
      <c r="N2076" s="26" t="s">
        <v>558</v>
      </c>
      <c r="O2076" s="26" t="s">
        <v>8443</v>
      </c>
      <c r="P2076" s="26" t="s">
        <v>8444</v>
      </c>
      <c r="Q2076" s="31" t="s">
        <v>8390</v>
      </c>
      <c r="R2076" s="26" t="s">
        <v>8390</v>
      </c>
      <c r="S2076" s="26" t="s">
        <v>8390</v>
      </c>
      <c r="T2076" s="26" t="s">
        <v>8445</v>
      </c>
      <c r="V2076" s="41">
        <v>44540</v>
      </c>
      <c r="W2076" s="47">
        <v>1186</v>
      </c>
      <c r="X2076" s="18" t="s">
        <v>7413</v>
      </c>
      <c r="Y2076" s="33">
        <v>4.9988936080894324E-2</v>
      </c>
      <c r="Z2076" s="45">
        <v>29.993361648536595</v>
      </c>
      <c r="AA2076" s="28" t="s">
        <v>8214</v>
      </c>
      <c r="AB2076" s="36">
        <v>44543</v>
      </c>
    </row>
    <row r="2077" spans="1:28">
      <c r="A2077" s="26" t="s">
        <v>286</v>
      </c>
      <c r="B2077" s="26" t="s">
        <v>287</v>
      </c>
      <c r="C2077" s="26" t="s">
        <v>174</v>
      </c>
      <c r="D2077" s="26" t="s">
        <v>288</v>
      </c>
      <c r="E2077" s="26" t="s">
        <v>173</v>
      </c>
      <c r="F2077" s="44">
        <v>219125.31</v>
      </c>
      <c r="G2077" s="26" t="s">
        <v>174</v>
      </c>
      <c r="H2077" s="26" t="s">
        <v>1691</v>
      </c>
      <c r="I2077" s="26" t="s">
        <v>174</v>
      </c>
      <c r="K2077" s="26" t="s">
        <v>8446</v>
      </c>
      <c r="L2077" s="26" t="s">
        <v>8447</v>
      </c>
      <c r="M2077" s="26" t="s">
        <v>178</v>
      </c>
      <c r="N2077" s="26" t="s">
        <v>206</v>
      </c>
      <c r="O2077" s="26" t="s">
        <v>8448</v>
      </c>
      <c r="P2077" s="26" t="s">
        <v>8449</v>
      </c>
      <c r="Q2077" s="31" t="s">
        <v>8390</v>
      </c>
      <c r="R2077" s="26" t="s">
        <v>8390</v>
      </c>
      <c r="S2077" s="26" t="s">
        <v>8390</v>
      </c>
      <c r="T2077" s="26" t="s">
        <v>8450</v>
      </c>
      <c r="V2077" s="41">
        <v>44540</v>
      </c>
      <c r="W2077" s="47">
        <v>324</v>
      </c>
      <c r="X2077" s="18" t="s">
        <v>1691</v>
      </c>
      <c r="Y2077" s="33">
        <v>4.7864753352925976E-2</v>
      </c>
      <c r="Z2077" s="45">
        <v>10488.378916533444</v>
      </c>
      <c r="AA2077" s="28" t="s">
        <v>6873</v>
      </c>
      <c r="AB2077" s="36">
        <v>44543</v>
      </c>
    </row>
    <row r="2078" spans="1:28">
      <c r="A2078" s="26" t="s">
        <v>2960</v>
      </c>
      <c r="B2078" s="26" t="s">
        <v>2961</v>
      </c>
      <c r="C2078" s="26" t="s">
        <v>192</v>
      </c>
      <c r="D2078" s="26" t="s">
        <v>192</v>
      </c>
      <c r="E2078" s="26" t="s">
        <v>173</v>
      </c>
      <c r="F2078" s="44">
        <v>1091114.99</v>
      </c>
      <c r="G2078" s="26" t="s">
        <v>174</v>
      </c>
      <c r="H2078" s="26" t="s">
        <v>6886</v>
      </c>
      <c r="I2078" s="26" t="s">
        <v>174</v>
      </c>
      <c r="K2078" s="26" t="s">
        <v>8451</v>
      </c>
      <c r="L2078" s="26" t="s">
        <v>485</v>
      </c>
      <c r="M2078" s="26" t="s">
        <v>178</v>
      </c>
      <c r="N2078" s="26" t="s">
        <v>120</v>
      </c>
      <c r="O2078" s="26" t="s">
        <v>8452</v>
      </c>
      <c r="P2078" s="26" t="s">
        <v>8453</v>
      </c>
      <c r="Q2078" s="31" t="s">
        <v>8390</v>
      </c>
      <c r="R2078" s="26" t="s">
        <v>8390</v>
      </c>
      <c r="S2078" s="26" t="s">
        <v>8390</v>
      </c>
      <c r="T2078" s="26" t="s">
        <v>8454</v>
      </c>
      <c r="V2078" s="41">
        <v>44540</v>
      </c>
      <c r="W2078" s="47">
        <v>776</v>
      </c>
      <c r="X2078" s="18" t="s">
        <v>7332</v>
      </c>
      <c r="Y2078" s="33">
        <v>4.8783822500688037E-2</v>
      </c>
      <c r="Z2078" s="45">
        <v>53228.76</v>
      </c>
      <c r="AA2078" s="28" t="s">
        <v>8214</v>
      </c>
      <c r="AB2078" s="36">
        <v>44543</v>
      </c>
    </row>
    <row r="2079" spans="1:28">
      <c r="A2079" s="26" t="s">
        <v>4623</v>
      </c>
      <c r="B2079" s="26" t="s">
        <v>4624</v>
      </c>
      <c r="C2079" s="26" t="s">
        <v>192</v>
      </c>
      <c r="D2079" s="26" t="s">
        <v>4625</v>
      </c>
      <c r="E2079" s="26" t="s">
        <v>173</v>
      </c>
      <c r="F2079" s="44">
        <v>110680.52</v>
      </c>
      <c r="G2079" s="26" t="s">
        <v>174</v>
      </c>
      <c r="H2079" s="26" t="s">
        <v>8455</v>
      </c>
      <c r="I2079" s="26" t="s">
        <v>174</v>
      </c>
      <c r="K2079" s="26" t="s">
        <v>8456</v>
      </c>
      <c r="L2079" s="26" t="s">
        <v>241</v>
      </c>
      <c r="M2079" s="26" t="s">
        <v>178</v>
      </c>
      <c r="N2079" s="26" t="s">
        <v>3850</v>
      </c>
      <c r="O2079" s="26" t="s">
        <v>8457</v>
      </c>
      <c r="P2079" s="26" t="s">
        <v>8458</v>
      </c>
      <c r="Q2079" s="31" t="s">
        <v>8390</v>
      </c>
      <c r="R2079" s="26" t="s">
        <v>8390</v>
      </c>
      <c r="S2079" s="26" t="s">
        <v>8390</v>
      </c>
      <c r="T2079" s="26" t="s">
        <v>8459</v>
      </c>
      <c r="V2079" s="41">
        <v>44540</v>
      </c>
      <c r="W2079" s="47">
        <v>384</v>
      </c>
      <c r="X2079" s="18" t="s">
        <v>58</v>
      </c>
      <c r="Y2079" s="33">
        <v>4.9881674565151642E-2</v>
      </c>
      <c r="Z2079" s="45">
        <v>5520.9296793417579</v>
      </c>
      <c r="AA2079" s="28" t="s">
        <v>148</v>
      </c>
      <c r="AB2079" s="36"/>
    </row>
    <row r="2080" spans="1:28">
      <c r="A2080" s="26" t="s">
        <v>2812</v>
      </c>
      <c r="B2080" s="26" t="s">
        <v>2813</v>
      </c>
      <c r="F2080" s="44">
        <v>2863845.16</v>
      </c>
      <c r="Q2080" s="31" t="s">
        <v>8465</v>
      </c>
      <c r="V2080" s="41">
        <v>44543</v>
      </c>
      <c r="W2080" s="47">
        <v>826</v>
      </c>
      <c r="X2080" s="18" t="s">
        <v>7351</v>
      </c>
      <c r="Y2080" s="33">
        <v>4.775936919425168E-2</v>
      </c>
      <c r="Z2080" s="45">
        <v>136775.43831161078</v>
      </c>
      <c r="AA2080" s="28" t="s">
        <v>6873</v>
      </c>
      <c r="AB2080" s="36" t="s">
        <v>8484</v>
      </c>
    </row>
    <row r="2081" spans="1:28">
      <c r="A2081" s="26" t="s">
        <v>2775</v>
      </c>
      <c r="B2081" s="26" t="s">
        <v>2776</v>
      </c>
      <c r="F2081" s="44">
        <v>1221728.99</v>
      </c>
      <c r="Q2081" s="31" t="s">
        <v>8465</v>
      </c>
      <c r="V2081" s="41">
        <v>44543</v>
      </c>
      <c r="W2081" s="47">
        <v>825</v>
      </c>
      <c r="X2081" s="18" t="s">
        <v>7350</v>
      </c>
      <c r="Y2081" s="33">
        <v>4.775936919425168E-2</v>
      </c>
      <c r="Z2081" s="45">
        <v>58349.005888730222</v>
      </c>
      <c r="AA2081" s="28" t="s">
        <v>6873</v>
      </c>
      <c r="AB2081" s="36" t="s">
        <v>8484</v>
      </c>
    </row>
    <row r="2082" spans="1:28">
      <c r="A2082" s="26" t="s">
        <v>2804</v>
      </c>
      <c r="B2082" s="26" t="s">
        <v>2805</v>
      </c>
      <c r="F2082" s="44">
        <v>1858644.18</v>
      </c>
      <c r="Q2082" s="31" t="s">
        <v>8465</v>
      </c>
      <c r="V2082" s="41">
        <v>44543</v>
      </c>
      <c r="W2082" s="47">
        <v>827</v>
      </c>
      <c r="X2082" s="18" t="s">
        <v>7352</v>
      </c>
      <c r="Y2082" s="33">
        <v>4.775936919425168E-2</v>
      </c>
      <c r="Z2082" s="45">
        <v>88767.673593367173</v>
      </c>
      <c r="AA2082" s="28" t="s">
        <v>6873</v>
      </c>
      <c r="AB2082" s="36" t="s">
        <v>8484</v>
      </c>
    </row>
    <row r="2083" spans="1:28">
      <c r="A2083" s="26" t="s">
        <v>8460</v>
      </c>
      <c r="B2083" s="26" t="s">
        <v>8462</v>
      </c>
      <c r="F2083" s="44">
        <v>2992.79</v>
      </c>
      <c r="Q2083" s="31" t="s">
        <v>8465</v>
      </c>
      <c r="V2083" s="41">
        <v>44543</v>
      </c>
      <c r="W2083" s="47">
        <v>615</v>
      </c>
      <c r="X2083" s="18" t="s">
        <v>7524</v>
      </c>
      <c r="Y2083" s="33">
        <v>4.9198239769579558E-2</v>
      </c>
      <c r="Z2083" s="45">
        <v>147.24</v>
      </c>
      <c r="AA2083" s="28" t="s">
        <v>8214</v>
      </c>
      <c r="AB2083" s="36">
        <v>44543</v>
      </c>
    </row>
    <row r="2084" spans="1:28">
      <c r="A2084" s="26" t="s">
        <v>5376</v>
      </c>
      <c r="B2084" s="26" t="s">
        <v>5377</v>
      </c>
      <c r="F2084" s="44">
        <v>1800</v>
      </c>
      <c r="Q2084" s="31" t="s">
        <v>8465</v>
      </c>
      <c r="V2084" s="41">
        <v>44543</v>
      </c>
      <c r="W2084" s="47">
        <v>1084</v>
      </c>
      <c r="X2084" s="18" t="s">
        <v>7402</v>
      </c>
      <c r="Y2084" s="33">
        <v>5.0563284439739904E-2</v>
      </c>
      <c r="Z2084" s="45">
        <v>91.013911991531828</v>
      </c>
      <c r="AA2084" s="28" t="s">
        <v>148</v>
      </c>
      <c r="AB2084" s="36"/>
    </row>
    <row r="2085" spans="1:28">
      <c r="A2085" s="26" t="s">
        <v>1332</v>
      </c>
      <c r="B2085" s="26" t="s">
        <v>1333</v>
      </c>
      <c r="F2085" s="44">
        <v>247801.12</v>
      </c>
      <c r="Q2085" s="31" t="s">
        <v>8465</v>
      </c>
      <c r="V2085" s="41">
        <v>44543</v>
      </c>
      <c r="W2085" s="47">
        <v>197</v>
      </c>
      <c r="X2085" s="18" t="s">
        <v>8230</v>
      </c>
      <c r="Y2085" s="33">
        <v>4.8515754610773586E-2</v>
      </c>
      <c r="Z2085" s="45">
        <v>12022.258330194858</v>
      </c>
      <c r="AA2085" s="28" t="s">
        <v>8467</v>
      </c>
      <c r="AB2085" s="36">
        <v>44543</v>
      </c>
    </row>
    <row r="2086" spans="1:28">
      <c r="A2086" s="26" t="s">
        <v>8461</v>
      </c>
      <c r="B2086" s="26" t="s">
        <v>8463</v>
      </c>
      <c r="F2086" s="44">
        <v>42864.77</v>
      </c>
      <c r="Q2086" s="31" t="s">
        <v>8465</v>
      </c>
      <c r="V2086" s="41">
        <v>44543</v>
      </c>
      <c r="W2086" s="47">
        <v>2229</v>
      </c>
      <c r="X2086" s="18" t="s">
        <v>7468</v>
      </c>
      <c r="Y2086" s="33">
        <v>4.6779908069027321E-2</v>
      </c>
      <c r="Z2086" s="45">
        <v>2005.21</v>
      </c>
      <c r="AA2086" s="28" t="s">
        <v>8214</v>
      </c>
      <c r="AB2086" s="36">
        <v>44543</v>
      </c>
    </row>
    <row r="2087" spans="1:28">
      <c r="A2087" s="26" t="s">
        <v>3228</v>
      </c>
      <c r="B2087" s="26" t="s">
        <v>3229</v>
      </c>
      <c r="F2087" s="44">
        <v>4522.79</v>
      </c>
      <c r="Q2087" s="31" t="s">
        <v>8465</v>
      </c>
      <c r="V2087" s="41">
        <v>44543</v>
      </c>
      <c r="W2087" s="47">
        <v>891</v>
      </c>
      <c r="X2087" s="18" t="s">
        <v>7364</v>
      </c>
      <c r="Y2087" s="33">
        <v>4.775914109960646E-2</v>
      </c>
      <c r="Z2087" s="45">
        <v>216.00456577388911</v>
      </c>
      <c r="AA2087" s="28" t="s">
        <v>6873</v>
      </c>
      <c r="AB2087" s="36">
        <v>44543</v>
      </c>
    </row>
    <row r="2088" spans="1:28">
      <c r="A2088" s="26" t="s">
        <v>6041</v>
      </c>
      <c r="B2088" s="26" t="s">
        <v>6042</v>
      </c>
      <c r="F2088" s="44">
        <v>199000</v>
      </c>
      <c r="Q2088" s="31" t="s">
        <v>8465</v>
      </c>
      <c r="V2088" s="41">
        <v>44543</v>
      </c>
      <c r="W2088" s="47">
        <v>1238</v>
      </c>
      <c r="X2088" s="18" t="s">
        <v>7421</v>
      </c>
      <c r="Y2088" s="33">
        <v>-7.8887346954054791E-2</v>
      </c>
      <c r="Z2088" s="45">
        <v>-15698.582043856903</v>
      </c>
      <c r="AA2088" s="28" t="s">
        <v>8214</v>
      </c>
      <c r="AB2088" s="36" t="s">
        <v>8485</v>
      </c>
    </row>
    <row r="2089" spans="1:28">
      <c r="A2089" s="26" t="s">
        <v>514</v>
      </c>
      <c r="B2089" s="26" t="s">
        <v>515</v>
      </c>
      <c r="F2089" s="44">
        <v>5394.56</v>
      </c>
      <c r="Q2089" s="31" t="s">
        <v>8465</v>
      </c>
      <c r="V2089" s="41">
        <v>44543</v>
      </c>
      <c r="W2089" s="47">
        <v>322</v>
      </c>
      <c r="X2089" s="18" t="s">
        <v>8217</v>
      </c>
      <c r="Y2089" s="33">
        <v>4.7823738684688942E-2</v>
      </c>
      <c r="Z2089" s="45">
        <v>257.9880277588756</v>
      </c>
      <c r="AA2089" s="28" t="s">
        <v>8214</v>
      </c>
      <c r="AB2089" s="36">
        <v>44543</v>
      </c>
    </row>
    <row r="2090" spans="1:28">
      <c r="A2090" s="26" t="s">
        <v>857</v>
      </c>
      <c r="B2090" s="26" t="s">
        <v>858</v>
      </c>
      <c r="F2090" s="44">
        <v>1016820</v>
      </c>
      <c r="Q2090" s="31" t="s">
        <v>8465</v>
      </c>
      <c r="V2090" s="41">
        <v>44543</v>
      </c>
      <c r="W2090" s="47">
        <v>254</v>
      </c>
      <c r="X2090" s="18" t="s">
        <v>40</v>
      </c>
      <c r="Y2090" s="33">
        <v>5.0030979704531478E-2</v>
      </c>
      <c r="Z2090" s="45">
        <v>50872.500783161697</v>
      </c>
      <c r="AA2090" s="28" t="s">
        <v>148</v>
      </c>
      <c r="AB2090" s="36"/>
    </row>
    <row r="2091" spans="1:28">
      <c r="A2091" s="26" t="s">
        <v>2775</v>
      </c>
      <c r="B2091" s="26" t="s">
        <v>2776</v>
      </c>
      <c r="F2091" s="44">
        <v>5875831.7699999996</v>
      </c>
      <c r="Q2091" s="31" t="s">
        <v>8465</v>
      </c>
      <c r="V2091" s="41">
        <v>44543</v>
      </c>
      <c r="W2091" s="47">
        <v>2760</v>
      </c>
      <c r="X2091" s="18" t="s">
        <v>174</v>
      </c>
      <c r="Y2091" s="33"/>
      <c r="Z2091" s="45">
        <v>0</v>
      </c>
      <c r="AA2091" s="28" t="s">
        <v>8214</v>
      </c>
      <c r="AB2091" s="36" t="s">
        <v>8485</v>
      </c>
    </row>
    <row r="2092" spans="1:28">
      <c r="A2092" s="26" t="s">
        <v>2775</v>
      </c>
      <c r="B2092" s="26" t="s">
        <v>2776</v>
      </c>
      <c r="F2092" s="44">
        <v>10151366.359999999</v>
      </c>
      <c r="Q2092" s="31" t="s">
        <v>8465</v>
      </c>
      <c r="V2092" s="41">
        <v>44543</v>
      </c>
      <c r="W2092" s="47">
        <v>825</v>
      </c>
      <c r="X2092" s="18" t="s">
        <v>7350</v>
      </c>
      <c r="Y2092" s="33">
        <v>4.775914109960646E-2</v>
      </c>
      <c r="Z2092" s="45">
        <v>484820.53834103839</v>
      </c>
      <c r="AA2092" s="28" t="s">
        <v>6873</v>
      </c>
      <c r="AB2092" s="36" t="s">
        <v>8485</v>
      </c>
    </row>
    <row r="2093" spans="1:28">
      <c r="A2093" s="26" t="s">
        <v>2804</v>
      </c>
      <c r="B2093" s="26" t="s">
        <v>2805</v>
      </c>
      <c r="F2093" s="44">
        <v>1053033.45</v>
      </c>
      <c r="Q2093" s="31" t="s">
        <v>8465</v>
      </c>
      <c r="V2093" s="41">
        <v>44543</v>
      </c>
      <c r="W2093" s="47">
        <v>827</v>
      </c>
      <c r="X2093" s="18" t="s">
        <v>7352</v>
      </c>
      <c r="Y2093" s="33">
        <v>4.775914109960646E-2</v>
      </c>
      <c r="Z2093" s="45">
        <v>50291.973121155381</v>
      </c>
      <c r="AA2093" s="28" t="s">
        <v>6873</v>
      </c>
      <c r="AB2093" s="36" t="s">
        <v>8485</v>
      </c>
    </row>
    <row r="2094" spans="1:28">
      <c r="A2094" s="26" t="s">
        <v>2812</v>
      </c>
      <c r="B2094" s="26" t="s">
        <v>2813</v>
      </c>
      <c r="F2094" s="44">
        <v>8245791.4800000004</v>
      </c>
      <c r="Q2094" s="31" t="s">
        <v>8465</v>
      </c>
      <c r="V2094" s="41">
        <v>44543</v>
      </c>
      <c r="W2094" s="47">
        <v>826</v>
      </c>
      <c r="X2094" s="18" t="s">
        <v>7351</v>
      </c>
      <c r="Y2094" s="33">
        <v>4.775914109960646E-2</v>
      </c>
      <c r="Z2094" s="45">
        <v>393811.91877125279</v>
      </c>
      <c r="AA2094" s="28" t="s">
        <v>6873</v>
      </c>
      <c r="AB2094" s="36" t="s">
        <v>8485</v>
      </c>
    </row>
    <row r="2095" spans="1:28">
      <c r="A2095" s="26" t="s">
        <v>7467</v>
      </c>
      <c r="B2095" s="26" t="s">
        <v>8464</v>
      </c>
      <c r="F2095" s="44">
        <v>0.01</v>
      </c>
      <c r="Q2095" s="31" t="s">
        <v>8465</v>
      </c>
      <c r="V2095" s="41">
        <v>44543</v>
      </c>
      <c r="W2095" s="47">
        <v>2258</v>
      </c>
      <c r="X2095" s="18" t="s">
        <v>7467</v>
      </c>
      <c r="Y2095" s="33">
        <v>4.9505916006434857E-2</v>
      </c>
      <c r="Z2095" s="45">
        <v>4.9505916006434855E-4</v>
      </c>
      <c r="AA2095" s="28" t="s">
        <v>148</v>
      </c>
      <c r="AB2095" s="36"/>
    </row>
    <row r="2096" spans="1:28">
      <c r="A2096" s="26" t="s">
        <v>7467</v>
      </c>
      <c r="B2096" s="26" t="s">
        <v>8464</v>
      </c>
      <c r="F2096" s="44">
        <v>60900</v>
      </c>
      <c r="Q2096" s="31" t="s">
        <v>8465</v>
      </c>
      <c r="V2096" s="41">
        <v>44543</v>
      </c>
      <c r="W2096" s="47">
        <v>2258</v>
      </c>
      <c r="X2096" s="18" t="s">
        <v>7467</v>
      </c>
      <c r="Y2096" s="33">
        <v>4.9505916006434857E-2</v>
      </c>
      <c r="Z2096" s="45">
        <v>3014.910284791883</v>
      </c>
      <c r="AA2096" s="28" t="s">
        <v>148</v>
      </c>
      <c r="AB2096" s="36"/>
    </row>
    <row r="2097" spans="1:788 1025:1812 2049:2836 3073:3860 4097:4884 5121:5908 6145:6932 7169:7956 8193:8980 9217:10004 10241:11028 11265:12052 12289:13076 13313:14100 14337:15124 15361:16148">
      <c r="A2097" s="26" t="s">
        <v>1218</v>
      </c>
      <c r="B2097" s="26" t="s">
        <v>1219</v>
      </c>
      <c r="F2097" s="44">
        <v>364680.91</v>
      </c>
      <c r="Q2097" s="31" t="s">
        <v>8465</v>
      </c>
      <c r="V2097" s="41">
        <v>44543</v>
      </c>
      <c r="W2097" s="47">
        <v>101</v>
      </c>
      <c r="X2097" s="18" t="s">
        <v>7179</v>
      </c>
      <c r="Y2097" s="33">
        <v>4.877500447279131E-2</v>
      </c>
      <c r="Z2097" s="45">
        <v>17787.313016391603</v>
      </c>
      <c r="AA2097" s="28" t="s">
        <v>148</v>
      </c>
      <c r="AB2097" s="36"/>
    </row>
    <row r="2098" spans="1:788 1025:1812 2049:2836 3073:3860 4097:4884 5121:5908 6145:6932 7169:7956 8193:8980 9217:10004 10241:11028 11265:12052 12289:13076 13313:14100 14337:15124 15361:16148">
      <c r="A2098" s="26" t="s">
        <v>2775</v>
      </c>
      <c r="B2098" s="26" t="s">
        <v>2776</v>
      </c>
      <c r="C2098" s="26" t="s">
        <v>174</v>
      </c>
      <c r="D2098" s="26" t="s">
        <v>2799</v>
      </c>
      <c r="E2098" s="26" t="s">
        <v>173</v>
      </c>
      <c r="F2098" s="44">
        <v>548865.09</v>
      </c>
      <c r="G2098" s="26" t="s">
        <v>174</v>
      </c>
      <c r="H2098" s="26" t="s">
        <v>2799</v>
      </c>
      <c r="I2098" s="26" t="s">
        <v>174</v>
      </c>
      <c r="K2098" s="26" t="s">
        <v>8469</v>
      </c>
      <c r="L2098" s="26" t="s">
        <v>8470</v>
      </c>
      <c r="M2098" s="26" t="s">
        <v>178</v>
      </c>
      <c r="N2098" s="26" t="s">
        <v>7550</v>
      </c>
      <c r="O2098" s="26" t="s">
        <v>8471</v>
      </c>
      <c r="P2098" s="26" t="s">
        <v>8472</v>
      </c>
      <c r="Q2098" s="31" t="s">
        <v>8465</v>
      </c>
      <c r="R2098" s="26" t="s">
        <v>8465</v>
      </c>
      <c r="S2098" s="26" t="s">
        <v>8465</v>
      </c>
      <c r="T2098" s="26" t="s">
        <v>8473</v>
      </c>
      <c r="V2098" s="41">
        <v>44543</v>
      </c>
      <c r="W2098" s="47">
        <v>825</v>
      </c>
      <c r="X2098" s="18" t="s">
        <v>7350</v>
      </c>
      <c r="Y2098" s="33">
        <v>4.775914109960646E-2</v>
      </c>
      <c r="Z2098" s="45">
        <v>26213.325277958196</v>
      </c>
      <c r="AA2098" s="28" t="s">
        <v>6873</v>
      </c>
      <c r="AB2098" s="36" t="s">
        <v>8485</v>
      </c>
    </row>
    <row r="2099" spans="1:788 1025:1812 2049:2836 3073:3860 4097:4884 5121:5908 6145:6932 7169:7956 8193:8980 9217:10004 10241:11028 11265:12052 12289:13076 13313:14100 14337:15124 15361:16148">
      <c r="A2099" s="26" t="s">
        <v>2775</v>
      </c>
      <c r="B2099" s="26" t="s">
        <v>2776</v>
      </c>
      <c r="C2099" s="26" t="s">
        <v>174</v>
      </c>
      <c r="D2099" s="26" t="s">
        <v>2799</v>
      </c>
      <c r="E2099" s="26" t="s">
        <v>173</v>
      </c>
      <c r="F2099" s="44">
        <v>54590.2</v>
      </c>
      <c r="G2099" s="26" t="s">
        <v>174</v>
      </c>
      <c r="H2099" s="26" t="s">
        <v>8474</v>
      </c>
      <c r="I2099" s="26" t="s">
        <v>174</v>
      </c>
      <c r="K2099" s="26" t="s">
        <v>8475</v>
      </c>
      <c r="L2099" s="26" t="s">
        <v>485</v>
      </c>
      <c r="M2099" s="26" t="s">
        <v>178</v>
      </c>
      <c r="N2099" s="26" t="s">
        <v>7550</v>
      </c>
      <c r="O2099" s="26" t="s">
        <v>8476</v>
      </c>
      <c r="P2099" s="26" t="s">
        <v>8477</v>
      </c>
      <c r="Q2099" s="31" t="s">
        <v>8465</v>
      </c>
      <c r="R2099" s="26" t="s">
        <v>8465</v>
      </c>
      <c r="S2099" s="26" t="s">
        <v>8465</v>
      </c>
      <c r="T2099" s="26" t="s">
        <v>8478</v>
      </c>
      <c r="V2099" s="41">
        <v>44543</v>
      </c>
      <c r="W2099" s="47">
        <v>2760</v>
      </c>
      <c r="X2099" s="18" t="s">
        <v>174</v>
      </c>
      <c r="Y2099" s="33"/>
      <c r="Z2099" s="45">
        <v>0</v>
      </c>
      <c r="AA2099" s="28" t="s">
        <v>8214</v>
      </c>
      <c r="AB2099" s="36" t="s">
        <v>8485</v>
      </c>
    </row>
    <row r="2100" spans="1:788 1025:1812 2049:2836 3073:3860 4097:4884 5121:5908 6145:6932 7169:7956 8193:8980 9217:10004 10241:11028 11265:12052 12289:13076 13313:14100 14337:15124 15361:16148">
      <c r="A2100" s="26" t="s">
        <v>2812</v>
      </c>
      <c r="B2100" s="26" t="s">
        <v>2813</v>
      </c>
      <c r="C2100" s="26" t="s">
        <v>174</v>
      </c>
      <c r="D2100" s="26" t="s">
        <v>2814</v>
      </c>
      <c r="E2100" s="26" t="s">
        <v>173</v>
      </c>
      <c r="F2100" s="44">
        <v>500628.93</v>
      </c>
      <c r="G2100" s="26" t="s">
        <v>174</v>
      </c>
      <c r="H2100" s="26" t="s">
        <v>2814</v>
      </c>
      <c r="I2100" s="26" t="s">
        <v>174</v>
      </c>
      <c r="K2100" s="26" t="s">
        <v>8479</v>
      </c>
      <c r="L2100" s="26" t="s">
        <v>869</v>
      </c>
      <c r="M2100" s="26" t="s">
        <v>178</v>
      </c>
      <c r="N2100" s="26" t="s">
        <v>7550</v>
      </c>
      <c r="O2100" s="26" t="s">
        <v>8480</v>
      </c>
      <c r="P2100" s="26" t="s">
        <v>8481</v>
      </c>
      <c r="Q2100" s="31" t="s">
        <v>8465</v>
      </c>
      <c r="R2100" s="26" t="s">
        <v>8465</v>
      </c>
      <c r="S2100" s="26" t="s">
        <v>8465</v>
      </c>
      <c r="T2100" s="26" t="s">
        <v>8482</v>
      </c>
      <c r="V2100" s="41">
        <v>44543</v>
      </c>
      <c r="W2100" s="47">
        <v>826</v>
      </c>
      <c r="X2100" s="18" t="s">
        <v>7351</v>
      </c>
      <c r="Y2100" s="33">
        <v>4.775914109960646E-2</v>
      </c>
      <c r="Z2100" s="45">
        <v>23909.607706415005</v>
      </c>
      <c r="AA2100" s="28" t="s">
        <v>6873</v>
      </c>
      <c r="AB2100" s="36" t="s">
        <v>8485</v>
      </c>
    </row>
    <row r="2101" spans="1:788 1025:1812 2049:2836 3073:3860 4097:4884 5121:5908 6145:6932 7169:7956 8193:8980 9217:10004 10241:11028 11265:12052 12289:13076 13313:14100 14337:15124 15361:16148">
      <c r="A2101" s="26" t="s">
        <v>2775</v>
      </c>
      <c r="B2101" s="26" t="s">
        <v>2776</v>
      </c>
      <c r="F2101" s="44">
        <v>16471.23</v>
      </c>
      <c r="Q2101" s="31" t="s">
        <v>8483</v>
      </c>
      <c r="V2101" s="41">
        <v>44544</v>
      </c>
      <c r="W2101" s="47">
        <v>825</v>
      </c>
      <c r="X2101" s="18" t="s">
        <v>7350</v>
      </c>
      <c r="Y2101" s="33">
        <v>4.7247814788566031E-2</v>
      </c>
      <c r="Z2101" s="45">
        <v>778.22962437987246</v>
      </c>
      <c r="AA2101" s="28" t="s">
        <v>6873</v>
      </c>
      <c r="AB2101" s="36" t="s">
        <v>8485</v>
      </c>
    </row>
    <row r="2102" spans="1:788 1025:1812 2049:2836 3073:3860 4097:4884 5121:5908 6145:6932 7169:7956 8193:8980 9217:10004 10241:11028 11265:12052 12289:13076 13313:14100 14337:15124 15361:16148">
      <c r="A2102" s="26" t="s">
        <v>2698</v>
      </c>
      <c r="B2102" s="26" t="s">
        <v>2699</v>
      </c>
      <c r="F2102" s="44">
        <v>813920</v>
      </c>
      <c r="Q2102" s="31" t="s">
        <v>8483</v>
      </c>
      <c r="V2102" s="41">
        <v>44544</v>
      </c>
      <c r="W2102" s="47">
        <v>604</v>
      </c>
      <c r="X2102" s="18" t="s">
        <v>7298</v>
      </c>
      <c r="Y2102" s="33">
        <v>5.0297070917714626E-2</v>
      </c>
      <c r="Z2102" s="45">
        <v>40937.791961346287</v>
      </c>
      <c r="AA2102" s="28" t="s">
        <v>8466</v>
      </c>
      <c r="AB2102" s="36"/>
    </row>
    <row r="2103" spans="1:788 1025:1812 2049:2836 3073:3860 4097:4884 5121:5908 6145:6932 7169:7956 8193:8980 9217:10004 10241:11028 11265:12052 12289:13076 13313:14100 14337:15124 15361:16148">
      <c r="A2103" s="26" t="s">
        <v>6897</v>
      </c>
      <c r="B2103" s="26" t="s">
        <v>6898</v>
      </c>
      <c r="F2103" s="44">
        <v>25447.82</v>
      </c>
      <c r="Q2103" s="31" t="s">
        <v>8483</v>
      </c>
      <c r="V2103" s="41">
        <v>44544</v>
      </c>
      <c r="W2103" s="47">
        <v>902</v>
      </c>
      <c r="X2103" s="18" t="s">
        <v>7368</v>
      </c>
      <c r="Y2103" s="33">
        <v>4.8444228228586968E-2</v>
      </c>
      <c r="Z2103" s="45">
        <v>1232.8</v>
      </c>
      <c r="AA2103" s="28" t="s">
        <v>8214</v>
      </c>
      <c r="AB2103" s="36" t="s">
        <v>8484</v>
      </c>
    </row>
    <row r="2104" spans="1:788 1025:1812 2049:2836 3073:3860 4097:4884 5121:5908 6145:6932 7169:7956 8193:8980 9217:10004 10241:11028 11265:12052 12289:13076 13313:14100 14337:15124 15361:16148">
      <c r="A2104" s="26" t="s">
        <v>3228</v>
      </c>
      <c r="B2104" s="26" t="s">
        <v>3229</v>
      </c>
      <c r="F2104" s="44">
        <v>39500</v>
      </c>
      <c r="Q2104" s="31" t="s">
        <v>8483</v>
      </c>
      <c r="V2104" s="41">
        <v>44544</v>
      </c>
      <c r="W2104" s="47">
        <v>891</v>
      </c>
      <c r="X2104" s="18" t="s">
        <v>7364</v>
      </c>
      <c r="Y2104" s="33">
        <v>4.7247814788566031E-2</v>
      </c>
      <c r="Z2104" s="45">
        <v>1866.2886841483582</v>
      </c>
      <c r="AA2104" s="28" t="s">
        <v>6873</v>
      </c>
      <c r="AB2104" s="36" t="s">
        <v>8484</v>
      </c>
    </row>
    <row r="2105" spans="1:788 1025:1812 2049:2836 3073:3860 4097:4884 5121:5908 6145:6932 7169:7956 8193:8980 9217:10004 10241:11028 11265:12052 12289:13076 13313:14100 14337:15124 15361:16148">
      <c r="A2105" s="26" t="s">
        <v>3846</v>
      </c>
      <c r="B2105" s="26" t="s">
        <v>3847</v>
      </c>
      <c r="F2105" s="44">
        <v>200000</v>
      </c>
      <c r="Q2105" s="31" t="s">
        <v>8483</v>
      </c>
      <c r="V2105" s="41">
        <v>44544</v>
      </c>
      <c r="W2105" s="47">
        <v>472</v>
      </c>
      <c r="X2105" s="18" t="s">
        <v>7282</v>
      </c>
      <c r="Y2105" s="33">
        <v>4.7664938795861964E-2</v>
      </c>
      <c r="Z2105" s="45">
        <v>9532.9877591723925</v>
      </c>
      <c r="AA2105" s="28" t="s">
        <v>8468</v>
      </c>
      <c r="AB2105" s="36" t="s">
        <v>8484</v>
      </c>
    </row>
    <row r="2106" spans="1:788 1025:1812 2049:2836 3073:3860 4097:4884 5121:5908 6145:6932 7169:7956 8193:8980 9217:10004 10241:11028 11265:12052 12289:13076 13313:14100 14337:15124 15361:16148">
      <c r="A2106" s="26" t="s">
        <v>7835</v>
      </c>
      <c r="B2106" s="26" t="s">
        <v>7841</v>
      </c>
      <c r="F2106" s="44">
        <v>15000</v>
      </c>
      <c r="Q2106" s="31" t="s">
        <v>8483</v>
      </c>
      <c r="V2106" s="41">
        <v>44544</v>
      </c>
      <c r="W2106" s="47">
        <v>782</v>
      </c>
      <c r="X2106" s="18" t="s">
        <v>7335</v>
      </c>
      <c r="Y2106" s="33">
        <v>4.7247814788566031E-2</v>
      </c>
      <c r="Z2106" s="45">
        <v>708.71722182849044</v>
      </c>
      <c r="AA2106" s="28" t="s">
        <v>6873</v>
      </c>
      <c r="AB2106" s="36" t="s">
        <v>8484</v>
      </c>
    </row>
    <row r="2107" spans="1:788 1025:1812 2049:2836 3073:3860 4097:4884 5121:5908 6145:6932 7169:7956 8193:8980 9217:10004 10241:11028 11265:12052 12289:13076 13313:14100 14337:15124 15361:16148">
      <c r="A2107" s="26" t="s">
        <v>1571</v>
      </c>
      <c r="B2107" s="26" t="s">
        <v>1572</v>
      </c>
      <c r="F2107" s="44">
        <v>36084.339999999997</v>
      </c>
      <c r="Q2107" s="31" t="s">
        <v>8483</v>
      </c>
      <c r="V2107" s="41">
        <v>44544</v>
      </c>
      <c r="W2107" s="47">
        <v>368</v>
      </c>
      <c r="X2107" s="18" t="s">
        <v>1574</v>
      </c>
      <c r="Y2107" s="33">
        <v>4.7247814788566031E-2</v>
      </c>
      <c r="Z2107" s="45">
        <v>1704.9062130876446</v>
      </c>
      <c r="AA2107" s="28" t="s">
        <v>6873</v>
      </c>
      <c r="AB2107" s="36" t="s">
        <v>8484</v>
      </c>
    </row>
    <row r="2108" spans="1:788 1025:1812 2049:2836 3073:3860 4097:4884 5121:5908 6145:6932 7169:7956 8193:8980 9217:10004 10241:11028 11265:12052 12289:13076 13313:14100 14337:15124 15361:16148">
      <c r="A2108" s="26" t="s">
        <v>849</v>
      </c>
      <c r="B2108" s="26" t="s">
        <v>3874</v>
      </c>
      <c r="F2108" s="44">
        <v>281276.2</v>
      </c>
      <c r="Q2108" s="31" t="s">
        <v>8483</v>
      </c>
      <c r="V2108" s="41">
        <v>44544</v>
      </c>
      <c r="W2108" s="47">
        <v>222</v>
      </c>
      <c r="X2108" s="18" t="s">
        <v>7222</v>
      </c>
      <c r="Y2108" s="33">
        <v>4.9765248535069799E-2</v>
      </c>
      <c r="Z2108" s="45">
        <v>13997.78</v>
      </c>
      <c r="AA2108" s="28" t="s">
        <v>8214</v>
      </c>
      <c r="AB2108" s="36" t="s">
        <v>8484</v>
      </c>
    </row>
    <row r="2109" spans="1:788 1025:1812 2049:2836 3073:3860 4097:4884 5121:5908 6145:6932 7169:7956 8193:8980 9217:10004 10241:11028 11265:12052 12289:13076 13313:14100 14337:15124 15361:16148">
      <c r="A2109" s="26" t="s">
        <v>6972</v>
      </c>
      <c r="B2109" s="26" t="s">
        <v>6973</v>
      </c>
      <c r="C2109" s="26" t="s">
        <v>174</v>
      </c>
      <c r="D2109" s="26" t="s">
        <v>8486</v>
      </c>
      <c r="E2109" s="26" t="s">
        <v>173</v>
      </c>
      <c r="F2109" s="44">
        <v>10000</v>
      </c>
      <c r="G2109" s="26" t="s">
        <v>174</v>
      </c>
      <c r="H2109" s="26" t="s">
        <v>8487</v>
      </c>
      <c r="I2109" s="26" t="s">
        <v>174</v>
      </c>
      <c r="K2109" s="26" t="s">
        <v>8488</v>
      </c>
      <c r="L2109" s="26" t="s">
        <v>2689</v>
      </c>
      <c r="M2109" s="26" t="s">
        <v>178</v>
      </c>
      <c r="N2109" s="26" t="s">
        <v>7550</v>
      </c>
      <c r="O2109" s="26" t="s">
        <v>8489</v>
      </c>
      <c r="P2109" s="26" t="s">
        <v>8490</v>
      </c>
      <c r="Q2109" s="26" t="s">
        <v>8483</v>
      </c>
      <c r="R2109" s="26" t="s">
        <v>8483</v>
      </c>
      <c r="S2109" s="26" t="s">
        <v>8483</v>
      </c>
      <c r="T2109" s="26" t="s">
        <v>8491</v>
      </c>
      <c r="V2109" s="41">
        <v>44544</v>
      </c>
      <c r="W2109" s="47">
        <v>1430</v>
      </c>
      <c r="X2109" s="18" t="s">
        <v>7502</v>
      </c>
      <c r="Y2109" s="33">
        <v>4.7247814788566031E-2</v>
      </c>
      <c r="Z2109" s="45">
        <v>472.47814788566029</v>
      </c>
      <c r="AA2109" s="30" t="s">
        <v>6873</v>
      </c>
      <c r="AB2109" s="36" t="s">
        <v>8485</v>
      </c>
      <c r="IW2109" s="25" t="s">
        <v>6972</v>
      </c>
      <c r="IX2109" s="25" t="s">
        <v>6973</v>
      </c>
      <c r="IY2109" s="25" t="s">
        <v>174</v>
      </c>
      <c r="IZ2109" s="25" t="s">
        <v>8486</v>
      </c>
      <c r="JA2109" s="25" t="s">
        <v>173</v>
      </c>
      <c r="JB2109" s="25">
        <v>10000</v>
      </c>
      <c r="JC2109" s="25" t="s">
        <v>174</v>
      </c>
      <c r="JD2109" s="25" t="s">
        <v>8487</v>
      </c>
      <c r="JE2109" s="25" t="s">
        <v>174</v>
      </c>
      <c r="JG2109" s="25" t="s">
        <v>8488</v>
      </c>
      <c r="JH2109" s="25" t="s">
        <v>2689</v>
      </c>
      <c r="JI2109" s="25" t="s">
        <v>178</v>
      </c>
      <c r="JJ2109" s="25" t="s">
        <v>7550</v>
      </c>
      <c r="JK2109" s="25" t="s">
        <v>8489</v>
      </c>
      <c r="JL2109" s="25" t="s">
        <v>8490</v>
      </c>
      <c r="JM2109" s="25" t="s">
        <v>8483</v>
      </c>
      <c r="JN2109" s="25" t="s">
        <v>8483</v>
      </c>
      <c r="JO2109" s="25" t="s">
        <v>8483</v>
      </c>
      <c r="JP2109" s="25" t="s">
        <v>8491</v>
      </c>
      <c r="SS2109" s="25" t="s">
        <v>6972</v>
      </c>
      <c r="ST2109" s="25" t="s">
        <v>6973</v>
      </c>
      <c r="SU2109" s="25" t="s">
        <v>174</v>
      </c>
      <c r="SV2109" s="25" t="s">
        <v>8486</v>
      </c>
      <c r="SW2109" s="25" t="s">
        <v>173</v>
      </c>
      <c r="SX2109" s="25">
        <v>10000</v>
      </c>
      <c r="SY2109" s="25" t="s">
        <v>174</v>
      </c>
      <c r="SZ2109" s="25" t="s">
        <v>8487</v>
      </c>
      <c r="TA2109" s="25" t="s">
        <v>174</v>
      </c>
      <c r="TC2109" s="25" t="s">
        <v>8488</v>
      </c>
      <c r="TD2109" s="25" t="s">
        <v>2689</v>
      </c>
      <c r="TE2109" s="25" t="s">
        <v>178</v>
      </c>
      <c r="TF2109" s="25" t="s">
        <v>7550</v>
      </c>
      <c r="TG2109" s="25" t="s">
        <v>8489</v>
      </c>
      <c r="TH2109" s="25" t="s">
        <v>8490</v>
      </c>
      <c r="TI2109" s="25" t="s">
        <v>8483</v>
      </c>
      <c r="TJ2109" s="25" t="s">
        <v>8483</v>
      </c>
      <c r="TK2109" s="25" t="s">
        <v>8483</v>
      </c>
      <c r="TL2109" s="25" t="s">
        <v>8491</v>
      </c>
      <c r="ACO2109" s="25" t="s">
        <v>6972</v>
      </c>
      <c r="ACP2109" s="25" t="s">
        <v>6973</v>
      </c>
      <c r="ACQ2109" s="25" t="s">
        <v>174</v>
      </c>
      <c r="ACR2109" s="25" t="s">
        <v>8486</v>
      </c>
      <c r="ACS2109" s="25" t="s">
        <v>173</v>
      </c>
      <c r="ACT2109" s="25">
        <v>10000</v>
      </c>
      <c r="ACU2109" s="25" t="s">
        <v>174</v>
      </c>
      <c r="ACV2109" s="25" t="s">
        <v>8487</v>
      </c>
      <c r="ACW2109" s="25" t="s">
        <v>174</v>
      </c>
      <c r="ACY2109" s="25" t="s">
        <v>8488</v>
      </c>
      <c r="ACZ2109" s="25" t="s">
        <v>2689</v>
      </c>
      <c r="ADA2109" s="25" t="s">
        <v>178</v>
      </c>
      <c r="ADB2109" s="25" t="s">
        <v>7550</v>
      </c>
      <c r="ADC2109" s="25" t="s">
        <v>8489</v>
      </c>
      <c r="ADD2109" s="25" t="s">
        <v>8490</v>
      </c>
      <c r="ADE2109" s="25" t="s">
        <v>8483</v>
      </c>
      <c r="ADF2109" s="25" t="s">
        <v>8483</v>
      </c>
      <c r="ADG2109" s="25" t="s">
        <v>8483</v>
      </c>
      <c r="ADH2109" s="25" t="s">
        <v>8491</v>
      </c>
      <c r="AMK2109" s="25" t="s">
        <v>6972</v>
      </c>
      <c r="AML2109" s="25" t="s">
        <v>6973</v>
      </c>
      <c r="AMM2109" s="25" t="s">
        <v>174</v>
      </c>
      <c r="AMN2109" s="25" t="s">
        <v>8486</v>
      </c>
      <c r="AMO2109" s="25" t="s">
        <v>173</v>
      </c>
      <c r="AMP2109" s="25">
        <v>10000</v>
      </c>
      <c r="AMQ2109" s="25" t="s">
        <v>174</v>
      </c>
      <c r="AMR2109" s="25" t="s">
        <v>8487</v>
      </c>
      <c r="AMS2109" s="25" t="s">
        <v>174</v>
      </c>
      <c r="AMU2109" s="25" t="s">
        <v>8488</v>
      </c>
      <c r="AMV2109" s="25" t="s">
        <v>2689</v>
      </c>
      <c r="AMW2109" s="25" t="s">
        <v>178</v>
      </c>
      <c r="AMX2109" s="25" t="s">
        <v>7550</v>
      </c>
      <c r="AMY2109" s="25" t="s">
        <v>8489</v>
      </c>
      <c r="AMZ2109" s="25" t="s">
        <v>8490</v>
      </c>
      <c r="ANA2109" s="25" t="s">
        <v>8483</v>
      </c>
      <c r="ANB2109" s="25" t="s">
        <v>8483</v>
      </c>
      <c r="ANC2109" s="25" t="s">
        <v>8483</v>
      </c>
      <c r="AND2109" s="25" t="s">
        <v>8491</v>
      </c>
      <c r="AWG2109" s="25" t="s">
        <v>6972</v>
      </c>
      <c r="AWH2109" s="25" t="s">
        <v>6973</v>
      </c>
      <c r="AWI2109" s="25" t="s">
        <v>174</v>
      </c>
      <c r="AWJ2109" s="25" t="s">
        <v>8486</v>
      </c>
      <c r="AWK2109" s="25" t="s">
        <v>173</v>
      </c>
      <c r="AWL2109" s="25">
        <v>10000</v>
      </c>
      <c r="AWM2109" s="25" t="s">
        <v>174</v>
      </c>
      <c r="AWN2109" s="25" t="s">
        <v>8487</v>
      </c>
      <c r="AWO2109" s="25" t="s">
        <v>174</v>
      </c>
      <c r="AWQ2109" s="25" t="s">
        <v>8488</v>
      </c>
      <c r="AWR2109" s="25" t="s">
        <v>2689</v>
      </c>
      <c r="AWS2109" s="25" t="s">
        <v>178</v>
      </c>
      <c r="AWT2109" s="25" t="s">
        <v>7550</v>
      </c>
      <c r="AWU2109" s="25" t="s">
        <v>8489</v>
      </c>
      <c r="AWV2109" s="25" t="s">
        <v>8490</v>
      </c>
      <c r="AWW2109" s="25" t="s">
        <v>8483</v>
      </c>
      <c r="AWX2109" s="25" t="s">
        <v>8483</v>
      </c>
      <c r="AWY2109" s="25" t="s">
        <v>8483</v>
      </c>
      <c r="AWZ2109" s="25" t="s">
        <v>8491</v>
      </c>
      <c r="BGC2109" s="25" t="s">
        <v>6972</v>
      </c>
      <c r="BGD2109" s="25" t="s">
        <v>6973</v>
      </c>
      <c r="BGE2109" s="25" t="s">
        <v>174</v>
      </c>
      <c r="BGF2109" s="25" t="s">
        <v>8486</v>
      </c>
      <c r="BGG2109" s="25" t="s">
        <v>173</v>
      </c>
      <c r="BGH2109" s="25">
        <v>10000</v>
      </c>
      <c r="BGI2109" s="25" t="s">
        <v>174</v>
      </c>
      <c r="BGJ2109" s="25" t="s">
        <v>8487</v>
      </c>
      <c r="BGK2109" s="25" t="s">
        <v>174</v>
      </c>
      <c r="BGM2109" s="25" t="s">
        <v>8488</v>
      </c>
      <c r="BGN2109" s="25" t="s">
        <v>2689</v>
      </c>
      <c r="BGO2109" s="25" t="s">
        <v>178</v>
      </c>
      <c r="BGP2109" s="25" t="s">
        <v>7550</v>
      </c>
      <c r="BGQ2109" s="25" t="s">
        <v>8489</v>
      </c>
      <c r="BGR2109" s="25" t="s">
        <v>8490</v>
      </c>
      <c r="BGS2109" s="25" t="s">
        <v>8483</v>
      </c>
      <c r="BGT2109" s="25" t="s">
        <v>8483</v>
      </c>
      <c r="BGU2109" s="25" t="s">
        <v>8483</v>
      </c>
      <c r="BGV2109" s="25" t="s">
        <v>8491</v>
      </c>
      <c r="BPY2109" s="25" t="s">
        <v>6972</v>
      </c>
      <c r="BPZ2109" s="25" t="s">
        <v>6973</v>
      </c>
      <c r="BQA2109" s="25" t="s">
        <v>174</v>
      </c>
      <c r="BQB2109" s="25" t="s">
        <v>8486</v>
      </c>
      <c r="BQC2109" s="25" t="s">
        <v>173</v>
      </c>
      <c r="BQD2109" s="25">
        <v>10000</v>
      </c>
      <c r="BQE2109" s="25" t="s">
        <v>174</v>
      </c>
      <c r="BQF2109" s="25" t="s">
        <v>8487</v>
      </c>
      <c r="BQG2109" s="25" t="s">
        <v>174</v>
      </c>
      <c r="BQI2109" s="25" t="s">
        <v>8488</v>
      </c>
      <c r="BQJ2109" s="25" t="s">
        <v>2689</v>
      </c>
      <c r="BQK2109" s="25" t="s">
        <v>178</v>
      </c>
      <c r="BQL2109" s="25" t="s">
        <v>7550</v>
      </c>
      <c r="BQM2109" s="25" t="s">
        <v>8489</v>
      </c>
      <c r="BQN2109" s="25" t="s">
        <v>8490</v>
      </c>
      <c r="BQO2109" s="25" t="s">
        <v>8483</v>
      </c>
      <c r="BQP2109" s="25" t="s">
        <v>8483</v>
      </c>
      <c r="BQQ2109" s="25" t="s">
        <v>8483</v>
      </c>
      <c r="BQR2109" s="25" t="s">
        <v>8491</v>
      </c>
      <c r="BZU2109" s="25" t="s">
        <v>6972</v>
      </c>
      <c r="BZV2109" s="25" t="s">
        <v>6973</v>
      </c>
      <c r="BZW2109" s="25" t="s">
        <v>174</v>
      </c>
      <c r="BZX2109" s="25" t="s">
        <v>8486</v>
      </c>
      <c r="BZY2109" s="25" t="s">
        <v>173</v>
      </c>
      <c r="BZZ2109" s="25">
        <v>10000</v>
      </c>
      <c r="CAA2109" s="25" t="s">
        <v>174</v>
      </c>
      <c r="CAB2109" s="25" t="s">
        <v>8487</v>
      </c>
      <c r="CAC2109" s="25" t="s">
        <v>174</v>
      </c>
      <c r="CAE2109" s="25" t="s">
        <v>8488</v>
      </c>
      <c r="CAF2109" s="25" t="s">
        <v>2689</v>
      </c>
      <c r="CAG2109" s="25" t="s">
        <v>178</v>
      </c>
      <c r="CAH2109" s="25" t="s">
        <v>7550</v>
      </c>
      <c r="CAI2109" s="25" t="s">
        <v>8489</v>
      </c>
      <c r="CAJ2109" s="25" t="s">
        <v>8490</v>
      </c>
      <c r="CAK2109" s="25" t="s">
        <v>8483</v>
      </c>
      <c r="CAL2109" s="25" t="s">
        <v>8483</v>
      </c>
      <c r="CAM2109" s="25" t="s">
        <v>8483</v>
      </c>
      <c r="CAN2109" s="25" t="s">
        <v>8491</v>
      </c>
      <c r="CJQ2109" s="25" t="s">
        <v>6972</v>
      </c>
      <c r="CJR2109" s="25" t="s">
        <v>6973</v>
      </c>
      <c r="CJS2109" s="25" t="s">
        <v>174</v>
      </c>
      <c r="CJT2109" s="25" t="s">
        <v>8486</v>
      </c>
      <c r="CJU2109" s="25" t="s">
        <v>173</v>
      </c>
      <c r="CJV2109" s="25">
        <v>10000</v>
      </c>
      <c r="CJW2109" s="25" t="s">
        <v>174</v>
      </c>
      <c r="CJX2109" s="25" t="s">
        <v>8487</v>
      </c>
      <c r="CJY2109" s="25" t="s">
        <v>174</v>
      </c>
      <c r="CKA2109" s="25" t="s">
        <v>8488</v>
      </c>
      <c r="CKB2109" s="25" t="s">
        <v>2689</v>
      </c>
      <c r="CKC2109" s="25" t="s">
        <v>178</v>
      </c>
      <c r="CKD2109" s="25" t="s">
        <v>7550</v>
      </c>
      <c r="CKE2109" s="25" t="s">
        <v>8489</v>
      </c>
      <c r="CKF2109" s="25" t="s">
        <v>8490</v>
      </c>
      <c r="CKG2109" s="25" t="s">
        <v>8483</v>
      </c>
      <c r="CKH2109" s="25" t="s">
        <v>8483</v>
      </c>
      <c r="CKI2109" s="25" t="s">
        <v>8483</v>
      </c>
      <c r="CKJ2109" s="25" t="s">
        <v>8491</v>
      </c>
      <c r="CTM2109" s="25" t="s">
        <v>6972</v>
      </c>
      <c r="CTN2109" s="25" t="s">
        <v>6973</v>
      </c>
      <c r="CTO2109" s="25" t="s">
        <v>174</v>
      </c>
      <c r="CTP2109" s="25" t="s">
        <v>8486</v>
      </c>
      <c r="CTQ2109" s="25" t="s">
        <v>173</v>
      </c>
      <c r="CTR2109" s="25">
        <v>10000</v>
      </c>
      <c r="CTS2109" s="25" t="s">
        <v>174</v>
      </c>
      <c r="CTT2109" s="25" t="s">
        <v>8487</v>
      </c>
      <c r="CTU2109" s="25" t="s">
        <v>174</v>
      </c>
      <c r="CTW2109" s="25" t="s">
        <v>8488</v>
      </c>
      <c r="CTX2109" s="25" t="s">
        <v>2689</v>
      </c>
      <c r="CTY2109" s="25" t="s">
        <v>178</v>
      </c>
      <c r="CTZ2109" s="25" t="s">
        <v>7550</v>
      </c>
      <c r="CUA2109" s="25" t="s">
        <v>8489</v>
      </c>
      <c r="CUB2109" s="25" t="s">
        <v>8490</v>
      </c>
      <c r="CUC2109" s="25" t="s">
        <v>8483</v>
      </c>
      <c r="CUD2109" s="25" t="s">
        <v>8483</v>
      </c>
      <c r="CUE2109" s="25" t="s">
        <v>8483</v>
      </c>
      <c r="CUF2109" s="25" t="s">
        <v>8491</v>
      </c>
      <c r="DDI2109" s="25" t="s">
        <v>6972</v>
      </c>
      <c r="DDJ2109" s="25" t="s">
        <v>6973</v>
      </c>
      <c r="DDK2109" s="25" t="s">
        <v>174</v>
      </c>
      <c r="DDL2109" s="25" t="s">
        <v>8486</v>
      </c>
      <c r="DDM2109" s="25" t="s">
        <v>173</v>
      </c>
      <c r="DDN2109" s="25">
        <v>10000</v>
      </c>
      <c r="DDO2109" s="25" t="s">
        <v>174</v>
      </c>
      <c r="DDP2109" s="25" t="s">
        <v>8487</v>
      </c>
      <c r="DDQ2109" s="25" t="s">
        <v>174</v>
      </c>
      <c r="DDS2109" s="25" t="s">
        <v>8488</v>
      </c>
      <c r="DDT2109" s="25" t="s">
        <v>2689</v>
      </c>
      <c r="DDU2109" s="25" t="s">
        <v>178</v>
      </c>
      <c r="DDV2109" s="25" t="s">
        <v>7550</v>
      </c>
      <c r="DDW2109" s="25" t="s">
        <v>8489</v>
      </c>
      <c r="DDX2109" s="25" t="s">
        <v>8490</v>
      </c>
      <c r="DDY2109" s="25" t="s">
        <v>8483</v>
      </c>
      <c r="DDZ2109" s="25" t="s">
        <v>8483</v>
      </c>
      <c r="DEA2109" s="25" t="s">
        <v>8483</v>
      </c>
      <c r="DEB2109" s="25" t="s">
        <v>8491</v>
      </c>
      <c r="DNE2109" s="25" t="s">
        <v>6972</v>
      </c>
      <c r="DNF2109" s="25" t="s">
        <v>6973</v>
      </c>
      <c r="DNG2109" s="25" t="s">
        <v>174</v>
      </c>
      <c r="DNH2109" s="25" t="s">
        <v>8486</v>
      </c>
      <c r="DNI2109" s="25" t="s">
        <v>173</v>
      </c>
      <c r="DNJ2109" s="25">
        <v>10000</v>
      </c>
      <c r="DNK2109" s="25" t="s">
        <v>174</v>
      </c>
      <c r="DNL2109" s="25" t="s">
        <v>8487</v>
      </c>
      <c r="DNM2109" s="25" t="s">
        <v>174</v>
      </c>
      <c r="DNO2109" s="25" t="s">
        <v>8488</v>
      </c>
      <c r="DNP2109" s="25" t="s">
        <v>2689</v>
      </c>
      <c r="DNQ2109" s="25" t="s">
        <v>178</v>
      </c>
      <c r="DNR2109" s="25" t="s">
        <v>7550</v>
      </c>
      <c r="DNS2109" s="25" t="s">
        <v>8489</v>
      </c>
      <c r="DNT2109" s="25" t="s">
        <v>8490</v>
      </c>
      <c r="DNU2109" s="25" t="s">
        <v>8483</v>
      </c>
      <c r="DNV2109" s="25" t="s">
        <v>8483</v>
      </c>
      <c r="DNW2109" s="25" t="s">
        <v>8483</v>
      </c>
      <c r="DNX2109" s="25" t="s">
        <v>8491</v>
      </c>
      <c r="DXA2109" s="25" t="s">
        <v>6972</v>
      </c>
      <c r="DXB2109" s="25" t="s">
        <v>6973</v>
      </c>
      <c r="DXC2109" s="25" t="s">
        <v>174</v>
      </c>
      <c r="DXD2109" s="25" t="s">
        <v>8486</v>
      </c>
      <c r="DXE2109" s="25" t="s">
        <v>173</v>
      </c>
      <c r="DXF2109" s="25">
        <v>10000</v>
      </c>
      <c r="DXG2109" s="25" t="s">
        <v>174</v>
      </c>
      <c r="DXH2109" s="25" t="s">
        <v>8487</v>
      </c>
      <c r="DXI2109" s="25" t="s">
        <v>174</v>
      </c>
      <c r="DXK2109" s="25" t="s">
        <v>8488</v>
      </c>
      <c r="DXL2109" s="25" t="s">
        <v>2689</v>
      </c>
      <c r="DXM2109" s="25" t="s">
        <v>178</v>
      </c>
      <c r="DXN2109" s="25" t="s">
        <v>7550</v>
      </c>
      <c r="DXO2109" s="25" t="s">
        <v>8489</v>
      </c>
      <c r="DXP2109" s="25" t="s">
        <v>8490</v>
      </c>
      <c r="DXQ2109" s="25" t="s">
        <v>8483</v>
      </c>
      <c r="DXR2109" s="25" t="s">
        <v>8483</v>
      </c>
      <c r="DXS2109" s="25" t="s">
        <v>8483</v>
      </c>
      <c r="DXT2109" s="25" t="s">
        <v>8491</v>
      </c>
      <c r="EGW2109" s="25" t="s">
        <v>6972</v>
      </c>
      <c r="EGX2109" s="25" t="s">
        <v>6973</v>
      </c>
      <c r="EGY2109" s="25" t="s">
        <v>174</v>
      </c>
      <c r="EGZ2109" s="25" t="s">
        <v>8486</v>
      </c>
      <c r="EHA2109" s="25" t="s">
        <v>173</v>
      </c>
      <c r="EHB2109" s="25">
        <v>10000</v>
      </c>
      <c r="EHC2109" s="25" t="s">
        <v>174</v>
      </c>
      <c r="EHD2109" s="25" t="s">
        <v>8487</v>
      </c>
      <c r="EHE2109" s="25" t="s">
        <v>174</v>
      </c>
      <c r="EHG2109" s="25" t="s">
        <v>8488</v>
      </c>
      <c r="EHH2109" s="25" t="s">
        <v>2689</v>
      </c>
      <c r="EHI2109" s="25" t="s">
        <v>178</v>
      </c>
      <c r="EHJ2109" s="25" t="s">
        <v>7550</v>
      </c>
      <c r="EHK2109" s="25" t="s">
        <v>8489</v>
      </c>
      <c r="EHL2109" s="25" t="s">
        <v>8490</v>
      </c>
      <c r="EHM2109" s="25" t="s">
        <v>8483</v>
      </c>
      <c r="EHN2109" s="25" t="s">
        <v>8483</v>
      </c>
      <c r="EHO2109" s="25" t="s">
        <v>8483</v>
      </c>
      <c r="EHP2109" s="25" t="s">
        <v>8491</v>
      </c>
      <c r="EQS2109" s="25" t="s">
        <v>6972</v>
      </c>
      <c r="EQT2109" s="25" t="s">
        <v>6973</v>
      </c>
      <c r="EQU2109" s="25" t="s">
        <v>174</v>
      </c>
      <c r="EQV2109" s="25" t="s">
        <v>8486</v>
      </c>
      <c r="EQW2109" s="25" t="s">
        <v>173</v>
      </c>
      <c r="EQX2109" s="25">
        <v>10000</v>
      </c>
      <c r="EQY2109" s="25" t="s">
        <v>174</v>
      </c>
      <c r="EQZ2109" s="25" t="s">
        <v>8487</v>
      </c>
      <c r="ERA2109" s="25" t="s">
        <v>174</v>
      </c>
      <c r="ERC2109" s="25" t="s">
        <v>8488</v>
      </c>
      <c r="ERD2109" s="25" t="s">
        <v>2689</v>
      </c>
      <c r="ERE2109" s="25" t="s">
        <v>178</v>
      </c>
      <c r="ERF2109" s="25" t="s">
        <v>7550</v>
      </c>
      <c r="ERG2109" s="25" t="s">
        <v>8489</v>
      </c>
      <c r="ERH2109" s="25" t="s">
        <v>8490</v>
      </c>
      <c r="ERI2109" s="25" t="s">
        <v>8483</v>
      </c>
      <c r="ERJ2109" s="25" t="s">
        <v>8483</v>
      </c>
      <c r="ERK2109" s="25" t="s">
        <v>8483</v>
      </c>
      <c r="ERL2109" s="25" t="s">
        <v>8491</v>
      </c>
      <c r="FAO2109" s="25" t="s">
        <v>6972</v>
      </c>
      <c r="FAP2109" s="25" t="s">
        <v>6973</v>
      </c>
      <c r="FAQ2109" s="25" t="s">
        <v>174</v>
      </c>
      <c r="FAR2109" s="25" t="s">
        <v>8486</v>
      </c>
      <c r="FAS2109" s="25" t="s">
        <v>173</v>
      </c>
      <c r="FAT2109" s="25">
        <v>10000</v>
      </c>
      <c r="FAU2109" s="25" t="s">
        <v>174</v>
      </c>
      <c r="FAV2109" s="25" t="s">
        <v>8487</v>
      </c>
      <c r="FAW2109" s="25" t="s">
        <v>174</v>
      </c>
      <c r="FAY2109" s="25" t="s">
        <v>8488</v>
      </c>
      <c r="FAZ2109" s="25" t="s">
        <v>2689</v>
      </c>
      <c r="FBA2109" s="25" t="s">
        <v>178</v>
      </c>
      <c r="FBB2109" s="25" t="s">
        <v>7550</v>
      </c>
      <c r="FBC2109" s="25" t="s">
        <v>8489</v>
      </c>
      <c r="FBD2109" s="25" t="s">
        <v>8490</v>
      </c>
      <c r="FBE2109" s="25" t="s">
        <v>8483</v>
      </c>
      <c r="FBF2109" s="25" t="s">
        <v>8483</v>
      </c>
      <c r="FBG2109" s="25" t="s">
        <v>8483</v>
      </c>
      <c r="FBH2109" s="25" t="s">
        <v>8491</v>
      </c>
      <c r="FKK2109" s="25" t="s">
        <v>6972</v>
      </c>
      <c r="FKL2109" s="25" t="s">
        <v>6973</v>
      </c>
      <c r="FKM2109" s="25" t="s">
        <v>174</v>
      </c>
      <c r="FKN2109" s="25" t="s">
        <v>8486</v>
      </c>
      <c r="FKO2109" s="25" t="s">
        <v>173</v>
      </c>
      <c r="FKP2109" s="25">
        <v>10000</v>
      </c>
      <c r="FKQ2109" s="25" t="s">
        <v>174</v>
      </c>
      <c r="FKR2109" s="25" t="s">
        <v>8487</v>
      </c>
      <c r="FKS2109" s="25" t="s">
        <v>174</v>
      </c>
      <c r="FKU2109" s="25" t="s">
        <v>8488</v>
      </c>
      <c r="FKV2109" s="25" t="s">
        <v>2689</v>
      </c>
      <c r="FKW2109" s="25" t="s">
        <v>178</v>
      </c>
      <c r="FKX2109" s="25" t="s">
        <v>7550</v>
      </c>
      <c r="FKY2109" s="25" t="s">
        <v>8489</v>
      </c>
      <c r="FKZ2109" s="25" t="s">
        <v>8490</v>
      </c>
      <c r="FLA2109" s="25" t="s">
        <v>8483</v>
      </c>
      <c r="FLB2109" s="25" t="s">
        <v>8483</v>
      </c>
      <c r="FLC2109" s="25" t="s">
        <v>8483</v>
      </c>
      <c r="FLD2109" s="25" t="s">
        <v>8491</v>
      </c>
      <c r="FUG2109" s="25" t="s">
        <v>6972</v>
      </c>
      <c r="FUH2109" s="25" t="s">
        <v>6973</v>
      </c>
      <c r="FUI2109" s="25" t="s">
        <v>174</v>
      </c>
      <c r="FUJ2109" s="25" t="s">
        <v>8486</v>
      </c>
      <c r="FUK2109" s="25" t="s">
        <v>173</v>
      </c>
      <c r="FUL2109" s="25">
        <v>10000</v>
      </c>
      <c r="FUM2109" s="25" t="s">
        <v>174</v>
      </c>
      <c r="FUN2109" s="25" t="s">
        <v>8487</v>
      </c>
      <c r="FUO2109" s="25" t="s">
        <v>174</v>
      </c>
      <c r="FUQ2109" s="25" t="s">
        <v>8488</v>
      </c>
      <c r="FUR2109" s="25" t="s">
        <v>2689</v>
      </c>
      <c r="FUS2109" s="25" t="s">
        <v>178</v>
      </c>
      <c r="FUT2109" s="25" t="s">
        <v>7550</v>
      </c>
      <c r="FUU2109" s="25" t="s">
        <v>8489</v>
      </c>
      <c r="FUV2109" s="25" t="s">
        <v>8490</v>
      </c>
      <c r="FUW2109" s="25" t="s">
        <v>8483</v>
      </c>
      <c r="FUX2109" s="25" t="s">
        <v>8483</v>
      </c>
      <c r="FUY2109" s="25" t="s">
        <v>8483</v>
      </c>
      <c r="FUZ2109" s="25" t="s">
        <v>8491</v>
      </c>
      <c r="GEC2109" s="25" t="s">
        <v>6972</v>
      </c>
      <c r="GED2109" s="25" t="s">
        <v>6973</v>
      </c>
      <c r="GEE2109" s="25" t="s">
        <v>174</v>
      </c>
      <c r="GEF2109" s="25" t="s">
        <v>8486</v>
      </c>
      <c r="GEG2109" s="25" t="s">
        <v>173</v>
      </c>
      <c r="GEH2109" s="25">
        <v>10000</v>
      </c>
      <c r="GEI2109" s="25" t="s">
        <v>174</v>
      </c>
      <c r="GEJ2109" s="25" t="s">
        <v>8487</v>
      </c>
      <c r="GEK2109" s="25" t="s">
        <v>174</v>
      </c>
      <c r="GEM2109" s="25" t="s">
        <v>8488</v>
      </c>
      <c r="GEN2109" s="25" t="s">
        <v>2689</v>
      </c>
      <c r="GEO2109" s="25" t="s">
        <v>178</v>
      </c>
      <c r="GEP2109" s="25" t="s">
        <v>7550</v>
      </c>
      <c r="GEQ2109" s="25" t="s">
        <v>8489</v>
      </c>
      <c r="GER2109" s="25" t="s">
        <v>8490</v>
      </c>
      <c r="GES2109" s="25" t="s">
        <v>8483</v>
      </c>
      <c r="GET2109" s="25" t="s">
        <v>8483</v>
      </c>
      <c r="GEU2109" s="25" t="s">
        <v>8483</v>
      </c>
      <c r="GEV2109" s="25" t="s">
        <v>8491</v>
      </c>
      <c r="GNY2109" s="25" t="s">
        <v>6972</v>
      </c>
      <c r="GNZ2109" s="25" t="s">
        <v>6973</v>
      </c>
      <c r="GOA2109" s="25" t="s">
        <v>174</v>
      </c>
      <c r="GOB2109" s="25" t="s">
        <v>8486</v>
      </c>
      <c r="GOC2109" s="25" t="s">
        <v>173</v>
      </c>
      <c r="GOD2109" s="25">
        <v>10000</v>
      </c>
      <c r="GOE2109" s="25" t="s">
        <v>174</v>
      </c>
      <c r="GOF2109" s="25" t="s">
        <v>8487</v>
      </c>
      <c r="GOG2109" s="25" t="s">
        <v>174</v>
      </c>
      <c r="GOI2109" s="25" t="s">
        <v>8488</v>
      </c>
      <c r="GOJ2109" s="25" t="s">
        <v>2689</v>
      </c>
      <c r="GOK2109" s="25" t="s">
        <v>178</v>
      </c>
      <c r="GOL2109" s="25" t="s">
        <v>7550</v>
      </c>
      <c r="GOM2109" s="25" t="s">
        <v>8489</v>
      </c>
      <c r="GON2109" s="25" t="s">
        <v>8490</v>
      </c>
      <c r="GOO2109" s="25" t="s">
        <v>8483</v>
      </c>
      <c r="GOP2109" s="25" t="s">
        <v>8483</v>
      </c>
      <c r="GOQ2109" s="25" t="s">
        <v>8483</v>
      </c>
      <c r="GOR2109" s="25" t="s">
        <v>8491</v>
      </c>
      <c r="GXU2109" s="25" t="s">
        <v>6972</v>
      </c>
      <c r="GXV2109" s="25" t="s">
        <v>6973</v>
      </c>
      <c r="GXW2109" s="25" t="s">
        <v>174</v>
      </c>
      <c r="GXX2109" s="25" t="s">
        <v>8486</v>
      </c>
      <c r="GXY2109" s="25" t="s">
        <v>173</v>
      </c>
      <c r="GXZ2109" s="25">
        <v>10000</v>
      </c>
      <c r="GYA2109" s="25" t="s">
        <v>174</v>
      </c>
      <c r="GYB2109" s="25" t="s">
        <v>8487</v>
      </c>
      <c r="GYC2109" s="25" t="s">
        <v>174</v>
      </c>
      <c r="GYE2109" s="25" t="s">
        <v>8488</v>
      </c>
      <c r="GYF2109" s="25" t="s">
        <v>2689</v>
      </c>
      <c r="GYG2109" s="25" t="s">
        <v>178</v>
      </c>
      <c r="GYH2109" s="25" t="s">
        <v>7550</v>
      </c>
      <c r="GYI2109" s="25" t="s">
        <v>8489</v>
      </c>
      <c r="GYJ2109" s="25" t="s">
        <v>8490</v>
      </c>
      <c r="GYK2109" s="25" t="s">
        <v>8483</v>
      </c>
      <c r="GYL2109" s="25" t="s">
        <v>8483</v>
      </c>
      <c r="GYM2109" s="25" t="s">
        <v>8483</v>
      </c>
      <c r="GYN2109" s="25" t="s">
        <v>8491</v>
      </c>
      <c r="HHQ2109" s="25" t="s">
        <v>6972</v>
      </c>
      <c r="HHR2109" s="25" t="s">
        <v>6973</v>
      </c>
      <c r="HHS2109" s="25" t="s">
        <v>174</v>
      </c>
      <c r="HHT2109" s="25" t="s">
        <v>8486</v>
      </c>
      <c r="HHU2109" s="25" t="s">
        <v>173</v>
      </c>
      <c r="HHV2109" s="25">
        <v>10000</v>
      </c>
      <c r="HHW2109" s="25" t="s">
        <v>174</v>
      </c>
      <c r="HHX2109" s="25" t="s">
        <v>8487</v>
      </c>
      <c r="HHY2109" s="25" t="s">
        <v>174</v>
      </c>
      <c r="HIA2109" s="25" t="s">
        <v>8488</v>
      </c>
      <c r="HIB2109" s="25" t="s">
        <v>2689</v>
      </c>
      <c r="HIC2109" s="25" t="s">
        <v>178</v>
      </c>
      <c r="HID2109" s="25" t="s">
        <v>7550</v>
      </c>
      <c r="HIE2109" s="25" t="s">
        <v>8489</v>
      </c>
      <c r="HIF2109" s="25" t="s">
        <v>8490</v>
      </c>
      <c r="HIG2109" s="25" t="s">
        <v>8483</v>
      </c>
      <c r="HIH2109" s="25" t="s">
        <v>8483</v>
      </c>
      <c r="HII2109" s="25" t="s">
        <v>8483</v>
      </c>
      <c r="HIJ2109" s="25" t="s">
        <v>8491</v>
      </c>
      <c r="HRM2109" s="25" t="s">
        <v>6972</v>
      </c>
      <c r="HRN2109" s="25" t="s">
        <v>6973</v>
      </c>
      <c r="HRO2109" s="25" t="s">
        <v>174</v>
      </c>
      <c r="HRP2109" s="25" t="s">
        <v>8486</v>
      </c>
      <c r="HRQ2109" s="25" t="s">
        <v>173</v>
      </c>
      <c r="HRR2109" s="25">
        <v>10000</v>
      </c>
      <c r="HRS2109" s="25" t="s">
        <v>174</v>
      </c>
      <c r="HRT2109" s="25" t="s">
        <v>8487</v>
      </c>
      <c r="HRU2109" s="25" t="s">
        <v>174</v>
      </c>
      <c r="HRW2109" s="25" t="s">
        <v>8488</v>
      </c>
      <c r="HRX2109" s="25" t="s">
        <v>2689</v>
      </c>
      <c r="HRY2109" s="25" t="s">
        <v>178</v>
      </c>
      <c r="HRZ2109" s="25" t="s">
        <v>7550</v>
      </c>
      <c r="HSA2109" s="25" t="s">
        <v>8489</v>
      </c>
      <c r="HSB2109" s="25" t="s">
        <v>8490</v>
      </c>
      <c r="HSC2109" s="25" t="s">
        <v>8483</v>
      </c>
      <c r="HSD2109" s="25" t="s">
        <v>8483</v>
      </c>
      <c r="HSE2109" s="25" t="s">
        <v>8483</v>
      </c>
      <c r="HSF2109" s="25" t="s">
        <v>8491</v>
      </c>
      <c r="IBI2109" s="25" t="s">
        <v>6972</v>
      </c>
      <c r="IBJ2109" s="25" t="s">
        <v>6973</v>
      </c>
      <c r="IBK2109" s="25" t="s">
        <v>174</v>
      </c>
      <c r="IBL2109" s="25" t="s">
        <v>8486</v>
      </c>
      <c r="IBM2109" s="25" t="s">
        <v>173</v>
      </c>
      <c r="IBN2109" s="25">
        <v>10000</v>
      </c>
      <c r="IBO2109" s="25" t="s">
        <v>174</v>
      </c>
      <c r="IBP2109" s="25" t="s">
        <v>8487</v>
      </c>
      <c r="IBQ2109" s="25" t="s">
        <v>174</v>
      </c>
      <c r="IBS2109" s="25" t="s">
        <v>8488</v>
      </c>
      <c r="IBT2109" s="25" t="s">
        <v>2689</v>
      </c>
      <c r="IBU2109" s="25" t="s">
        <v>178</v>
      </c>
      <c r="IBV2109" s="25" t="s">
        <v>7550</v>
      </c>
      <c r="IBW2109" s="25" t="s">
        <v>8489</v>
      </c>
      <c r="IBX2109" s="25" t="s">
        <v>8490</v>
      </c>
      <c r="IBY2109" s="25" t="s">
        <v>8483</v>
      </c>
      <c r="IBZ2109" s="25" t="s">
        <v>8483</v>
      </c>
      <c r="ICA2109" s="25" t="s">
        <v>8483</v>
      </c>
      <c r="ICB2109" s="25" t="s">
        <v>8491</v>
      </c>
      <c r="ILE2109" s="25" t="s">
        <v>6972</v>
      </c>
      <c r="ILF2109" s="25" t="s">
        <v>6973</v>
      </c>
      <c r="ILG2109" s="25" t="s">
        <v>174</v>
      </c>
      <c r="ILH2109" s="25" t="s">
        <v>8486</v>
      </c>
      <c r="ILI2109" s="25" t="s">
        <v>173</v>
      </c>
      <c r="ILJ2109" s="25">
        <v>10000</v>
      </c>
      <c r="ILK2109" s="25" t="s">
        <v>174</v>
      </c>
      <c r="ILL2109" s="25" t="s">
        <v>8487</v>
      </c>
      <c r="ILM2109" s="25" t="s">
        <v>174</v>
      </c>
      <c r="ILO2109" s="25" t="s">
        <v>8488</v>
      </c>
      <c r="ILP2109" s="25" t="s">
        <v>2689</v>
      </c>
      <c r="ILQ2109" s="25" t="s">
        <v>178</v>
      </c>
      <c r="ILR2109" s="25" t="s">
        <v>7550</v>
      </c>
      <c r="ILS2109" s="25" t="s">
        <v>8489</v>
      </c>
      <c r="ILT2109" s="25" t="s">
        <v>8490</v>
      </c>
      <c r="ILU2109" s="25" t="s">
        <v>8483</v>
      </c>
      <c r="ILV2109" s="25" t="s">
        <v>8483</v>
      </c>
      <c r="ILW2109" s="25" t="s">
        <v>8483</v>
      </c>
      <c r="ILX2109" s="25" t="s">
        <v>8491</v>
      </c>
      <c r="IVA2109" s="25" t="s">
        <v>6972</v>
      </c>
      <c r="IVB2109" s="25" t="s">
        <v>6973</v>
      </c>
      <c r="IVC2109" s="25" t="s">
        <v>174</v>
      </c>
      <c r="IVD2109" s="25" t="s">
        <v>8486</v>
      </c>
      <c r="IVE2109" s="25" t="s">
        <v>173</v>
      </c>
      <c r="IVF2109" s="25">
        <v>10000</v>
      </c>
      <c r="IVG2109" s="25" t="s">
        <v>174</v>
      </c>
      <c r="IVH2109" s="25" t="s">
        <v>8487</v>
      </c>
      <c r="IVI2109" s="25" t="s">
        <v>174</v>
      </c>
      <c r="IVK2109" s="25" t="s">
        <v>8488</v>
      </c>
      <c r="IVL2109" s="25" t="s">
        <v>2689</v>
      </c>
      <c r="IVM2109" s="25" t="s">
        <v>178</v>
      </c>
      <c r="IVN2109" s="25" t="s">
        <v>7550</v>
      </c>
      <c r="IVO2109" s="25" t="s">
        <v>8489</v>
      </c>
      <c r="IVP2109" s="25" t="s">
        <v>8490</v>
      </c>
      <c r="IVQ2109" s="25" t="s">
        <v>8483</v>
      </c>
      <c r="IVR2109" s="25" t="s">
        <v>8483</v>
      </c>
      <c r="IVS2109" s="25" t="s">
        <v>8483</v>
      </c>
      <c r="IVT2109" s="25" t="s">
        <v>8491</v>
      </c>
      <c r="JEW2109" s="25" t="s">
        <v>6972</v>
      </c>
      <c r="JEX2109" s="25" t="s">
        <v>6973</v>
      </c>
      <c r="JEY2109" s="25" t="s">
        <v>174</v>
      </c>
      <c r="JEZ2109" s="25" t="s">
        <v>8486</v>
      </c>
      <c r="JFA2109" s="25" t="s">
        <v>173</v>
      </c>
      <c r="JFB2109" s="25">
        <v>10000</v>
      </c>
      <c r="JFC2109" s="25" t="s">
        <v>174</v>
      </c>
      <c r="JFD2109" s="25" t="s">
        <v>8487</v>
      </c>
      <c r="JFE2109" s="25" t="s">
        <v>174</v>
      </c>
      <c r="JFG2109" s="25" t="s">
        <v>8488</v>
      </c>
      <c r="JFH2109" s="25" t="s">
        <v>2689</v>
      </c>
      <c r="JFI2109" s="25" t="s">
        <v>178</v>
      </c>
      <c r="JFJ2109" s="25" t="s">
        <v>7550</v>
      </c>
      <c r="JFK2109" s="25" t="s">
        <v>8489</v>
      </c>
      <c r="JFL2109" s="25" t="s">
        <v>8490</v>
      </c>
      <c r="JFM2109" s="25" t="s">
        <v>8483</v>
      </c>
      <c r="JFN2109" s="25" t="s">
        <v>8483</v>
      </c>
      <c r="JFO2109" s="25" t="s">
        <v>8483</v>
      </c>
      <c r="JFP2109" s="25" t="s">
        <v>8491</v>
      </c>
      <c r="JOS2109" s="25" t="s">
        <v>6972</v>
      </c>
      <c r="JOT2109" s="25" t="s">
        <v>6973</v>
      </c>
      <c r="JOU2109" s="25" t="s">
        <v>174</v>
      </c>
      <c r="JOV2109" s="25" t="s">
        <v>8486</v>
      </c>
      <c r="JOW2109" s="25" t="s">
        <v>173</v>
      </c>
      <c r="JOX2109" s="25">
        <v>10000</v>
      </c>
      <c r="JOY2109" s="25" t="s">
        <v>174</v>
      </c>
      <c r="JOZ2109" s="25" t="s">
        <v>8487</v>
      </c>
      <c r="JPA2109" s="25" t="s">
        <v>174</v>
      </c>
      <c r="JPC2109" s="25" t="s">
        <v>8488</v>
      </c>
      <c r="JPD2109" s="25" t="s">
        <v>2689</v>
      </c>
      <c r="JPE2109" s="25" t="s">
        <v>178</v>
      </c>
      <c r="JPF2109" s="25" t="s">
        <v>7550</v>
      </c>
      <c r="JPG2109" s="25" t="s">
        <v>8489</v>
      </c>
      <c r="JPH2109" s="25" t="s">
        <v>8490</v>
      </c>
      <c r="JPI2109" s="25" t="s">
        <v>8483</v>
      </c>
      <c r="JPJ2109" s="25" t="s">
        <v>8483</v>
      </c>
      <c r="JPK2109" s="25" t="s">
        <v>8483</v>
      </c>
      <c r="JPL2109" s="25" t="s">
        <v>8491</v>
      </c>
      <c r="JYO2109" s="25" t="s">
        <v>6972</v>
      </c>
      <c r="JYP2109" s="25" t="s">
        <v>6973</v>
      </c>
      <c r="JYQ2109" s="25" t="s">
        <v>174</v>
      </c>
      <c r="JYR2109" s="25" t="s">
        <v>8486</v>
      </c>
      <c r="JYS2109" s="25" t="s">
        <v>173</v>
      </c>
      <c r="JYT2109" s="25">
        <v>10000</v>
      </c>
      <c r="JYU2109" s="25" t="s">
        <v>174</v>
      </c>
      <c r="JYV2109" s="25" t="s">
        <v>8487</v>
      </c>
      <c r="JYW2109" s="25" t="s">
        <v>174</v>
      </c>
      <c r="JYY2109" s="25" t="s">
        <v>8488</v>
      </c>
      <c r="JYZ2109" s="25" t="s">
        <v>2689</v>
      </c>
      <c r="JZA2109" s="25" t="s">
        <v>178</v>
      </c>
      <c r="JZB2109" s="25" t="s">
        <v>7550</v>
      </c>
      <c r="JZC2109" s="25" t="s">
        <v>8489</v>
      </c>
      <c r="JZD2109" s="25" t="s">
        <v>8490</v>
      </c>
      <c r="JZE2109" s="25" t="s">
        <v>8483</v>
      </c>
      <c r="JZF2109" s="25" t="s">
        <v>8483</v>
      </c>
      <c r="JZG2109" s="25" t="s">
        <v>8483</v>
      </c>
      <c r="JZH2109" s="25" t="s">
        <v>8491</v>
      </c>
      <c r="KIK2109" s="25" t="s">
        <v>6972</v>
      </c>
      <c r="KIL2109" s="25" t="s">
        <v>6973</v>
      </c>
      <c r="KIM2109" s="25" t="s">
        <v>174</v>
      </c>
      <c r="KIN2109" s="25" t="s">
        <v>8486</v>
      </c>
      <c r="KIO2109" s="25" t="s">
        <v>173</v>
      </c>
      <c r="KIP2109" s="25">
        <v>10000</v>
      </c>
      <c r="KIQ2109" s="25" t="s">
        <v>174</v>
      </c>
      <c r="KIR2109" s="25" t="s">
        <v>8487</v>
      </c>
      <c r="KIS2109" s="25" t="s">
        <v>174</v>
      </c>
      <c r="KIU2109" s="25" t="s">
        <v>8488</v>
      </c>
      <c r="KIV2109" s="25" t="s">
        <v>2689</v>
      </c>
      <c r="KIW2109" s="25" t="s">
        <v>178</v>
      </c>
      <c r="KIX2109" s="25" t="s">
        <v>7550</v>
      </c>
      <c r="KIY2109" s="25" t="s">
        <v>8489</v>
      </c>
      <c r="KIZ2109" s="25" t="s">
        <v>8490</v>
      </c>
      <c r="KJA2109" s="25" t="s">
        <v>8483</v>
      </c>
      <c r="KJB2109" s="25" t="s">
        <v>8483</v>
      </c>
      <c r="KJC2109" s="25" t="s">
        <v>8483</v>
      </c>
      <c r="KJD2109" s="25" t="s">
        <v>8491</v>
      </c>
      <c r="KSG2109" s="25" t="s">
        <v>6972</v>
      </c>
      <c r="KSH2109" s="25" t="s">
        <v>6973</v>
      </c>
      <c r="KSI2109" s="25" t="s">
        <v>174</v>
      </c>
      <c r="KSJ2109" s="25" t="s">
        <v>8486</v>
      </c>
      <c r="KSK2109" s="25" t="s">
        <v>173</v>
      </c>
      <c r="KSL2109" s="25">
        <v>10000</v>
      </c>
      <c r="KSM2109" s="25" t="s">
        <v>174</v>
      </c>
      <c r="KSN2109" s="25" t="s">
        <v>8487</v>
      </c>
      <c r="KSO2109" s="25" t="s">
        <v>174</v>
      </c>
      <c r="KSQ2109" s="25" t="s">
        <v>8488</v>
      </c>
      <c r="KSR2109" s="25" t="s">
        <v>2689</v>
      </c>
      <c r="KSS2109" s="25" t="s">
        <v>178</v>
      </c>
      <c r="KST2109" s="25" t="s">
        <v>7550</v>
      </c>
      <c r="KSU2109" s="25" t="s">
        <v>8489</v>
      </c>
      <c r="KSV2109" s="25" t="s">
        <v>8490</v>
      </c>
      <c r="KSW2109" s="25" t="s">
        <v>8483</v>
      </c>
      <c r="KSX2109" s="25" t="s">
        <v>8483</v>
      </c>
      <c r="KSY2109" s="25" t="s">
        <v>8483</v>
      </c>
      <c r="KSZ2109" s="25" t="s">
        <v>8491</v>
      </c>
      <c r="LCC2109" s="25" t="s">
        <v>6972</v>
      </c>
      <c r="LCD2109" s="25" t="s">
        <v>6973</v>
      </c>
      <c r="LCE2109" s="25" t="s">
        <v>174</v>
      </c>
      <c r="LCF2109" s="25" t="s">
        <v>8486</v>
      </c>
      <c r="LCG2109" s="25" t="s">
        <v>173</v>
      </c>
      <c r="LCH2109" s="25">
        <v>10000</v>
      </c>
      <c r="LCI2109" s="25" t="s">
        <v>174</v>
      </c>
      <c r="LCJ2109" s="25" t="s">
        <v>8487</v>
      </c>
      <c r="LCK2109" s="25" t="s">
        <v>174</v>
      </c>
      <c r="LCM2109" s="25" t="s">
        <v>8488</v>
      </c>
      <c r="LCN2109" s="25" t="s">
        <v>2689</v>
      </c>
      <c r="LCO2109" s="25" t="s">
        <v>178</v>
      </c>
      <c r="LCP2109" s="25" t="s">
        <v>7550</v>
      </c>
      <c r="LCQ2109" s="25" t="s">
        <v>8489</v>
      </c>
      <c r="LCR2109" s="25" t="s">
        <v>8490</v>
      </c>
      <c r="LCS2109" s="25" t="s">
        <v>8483</v>
      </c>
      <c r="LCT2109" s="25" t="s">
        <v>8483</v>
      </c>
      <c r="LCU2109" s="25" t="s">
        <v>8483</v>
      </c>
      <c r="LCV2109" s="25" t="s">
        <v>8491</v>
      </c>
      <c r="LLY2109" s="25" t="s">
        <v>6972</v>
      </c>
      <c r="LLZ2109" s="25" t="s">
        <v>6973</v>
      </c>
      <c r="LMA2109" s="25" t="s">
        <v>174</v>
      </c>
      <c r="LMB2109" s="25" t="s">
        <v>8486</v>
      </c>
      <c r="LMC2109" s="25" t="s">
        <v>173</v>
      </c>
      <c r="LMD2109" s="25">
        <v>10000</v>
      </c>
      <c r="LME2109" s="25" t="s">
        <v>174</v>
      </c>
      <c r="LMF2109" s="25" t="s">
        <v>8487</v>
      </c>
      <c r="LMG2109" s="25" t="s">
        <v>174</v>
      </c>
      <c r="LMI2109" s="25" t="s">
        <v>8488</v>
      </c>
      <c r="LMJ2109" s="25" t="s">
        <v>2689</v>
      </c>
      <c r="LMK2109" s="25" t="s">
        <v>178</v>
      </c>
      <c r="LML2109" s="25" t="s">
        <v>7550</v>
      </c>
      <c r="LMM2109" s="25" t="s">
        <v>8489</v>
      </c>
      <c r="LMN2109" s="25" t="s">
        <v>8490</v>
      </c>
      <c r="LMO2109" s="25" t="s">
        <v>8483</v>
      </c>
      <c r="LMP2109" s="25" t="s">
        <v>8483</v>
      </c>
      <c r="LMQ2109" s="25" t="s">
        <v>8483</v>
      </c>
      <c r="LMR2109" s="25" t="s">
        <v>8491</v>
      </c>
      <c r="LVU2109" s="25" t="s">
        <v>6972</v>
      </c>
      <c r="LVV2109" s="25" t="s">
        <v>6973</v>
      </c>
      <c r="LVW2109" s="25" t="s">
        <v>174</v>
      </c>
      <c r="LVX2109" s="25" t="s">
        <v>8486</v>
      </c>
      <c r="LVY2109" s="25" t="s">
        <v>173</v>
      </c>
      <c r="LVZ2109" s="25">
        <v>10000</v>
      </c>
      <c r="LWA2109" s="25" t="s">
        <v>174</v>
      </c>
      <c r="LWB2109" s="25" t="s">
        <v>8487</v>
      </c>
      <c r="LWC2109" s="25" t="s">
        <v>174</v>
      </c>
      <c r="LWE2109" s="25" t="s">
        <v>8488</v>
      </c>
      <c r="LWF2109" s="25" t="s">
        <v>2689</v>
      </c>
      <c r="LWG2109" s="25" t="s">
        <v>178</v>
      </c>
      <c r="LWH2109" s="25" t="s">
        <v>7550</v>
      </c>
      <c r="LWI2109" s="25" t="s">
        <v>8489</v>
      </c>
      <c r="LWJ2109" s="25" t="s">
        <v>8490</v>
      </c>
      <c r="LWK2109" s="25" t="s">
        <v>8483</v>
      </c>
      <c r="LWL2109" s="25" t="s">
        <v>8483</v>
      </c>
      <c r="LWM2109" s="25" t="s">
        <v>8483</v>
      </c>
      <c r="LWN2109" s="25" t="s">
        <v>8491</v>
      </c>
      <c r="MFQ2109" s="25" t="s">
        <v>6972</v>
      </c>
      <c r="MFR2109" s="25" t="s">
        <v>6973</v>
      </c>
      <c r="MFS2109" s="25" t="s">
        <v>174</v>
      </c>
      <c r="MFT2109" s="25" t="s">
        <v>8486</v>
      </c>
      <c r="MFU2109" s="25" t="s">
        <v>173</v>
      </c>
      <c r="MFV2109" s="25">
        <v>10000</v>
      </c>
      <c r="MFW2109" s="25" t="s">
        <v>174</v>
      </c>
      <c r="MFX2109" s="25" t="s">
        <v>8487</v>
      </c>
      <c r="MFY2109" s="25" t="s">
        <v>174</v>
      </c>
      <c r="MGA2109" s="25" t="s">
        <v>8488</v>
      </c>
      <c r="MGB2109" s="25" t="s">
        <v>2689</v>
      </c>
      <c r="MGC2109" s="25" t="s">
        <v>178</v>
      </c>
      <c r="MGD2109" s="25" t="s">
        <v>7550</v>
      </c>
      <c r="MGE2109" s="25" t="s">
        <v>8489</v>
      </c>
      <c r="MGF2109" s="25" t="s">
        <v>8490</v>
      </c>
      <c r="MGG2109" s="25" t="s">
        <v>8483</v>
      </c>
      <c r="MGH2109" s="25" t="s">
        <v>8483</v>
      </c>
      <c r="MGI2109" s="25" t="s">
        <v>8483</v>
      </c>
      <c r="MGJ2109" s="25" t="s">
        <v>8491</v>
      </c>
      <c r="MPM2109" s="25" t="s">
        <v>6972</v>
      </c>
      <c r="MPN2109" s="25" t="s">
        <v>6973</v>
      </c>
      <c r="MPO2109" s="25" t="s">
        <v>174</v>
      </c>
      <c r="MPP2109" s="25" t="s">
        <v>8486</v>
      </c>
      <c r="MPQ2109" s="25" t="s">
        <v>173</v>
      </c>
      <c r="MPR2109" s="25">
        <v>10000</v>
      </c>
      <c r="MPS2109" s="25" t="s">
        <v>174</v>
      </c>
      <c r="MPT2109" s="25" t="s">
        <v>8487</v>
      </c>
      <c r="MPU2109" s="25" t="s">
        <v>174</v>
      </c>
      <c r="MPW2109" s="25" t="s">
        <v>8488</v>
      </c>
      <c r="MPX2109" s="25" t="s">
        <v>2689</v>
      </c>
      <c r="MPY2109" s="25" t="s">
        <v>178</v>
      </c>
      <c r="MPZ2109" s="25" t="s">
        <v>7550</v>
      </c>
      <c r="MQA2109" s="25" t="s">
        <v>8489</v>
      </c>
      <c r="MQB2109" s="25" t="s">
        <v>8490</v>
      </c>
      <c r="MQC2109" s="25" t="s">
        <v>8483</v>
      </c>
      <c r="MQD2109" s="25" t="s">
        <v>8483</v>
      </c>
      <c r="MQE2109" s="25" t="s">
        <v>8483</v>
      </c>
      <c r="MQF2109" s="25" t="s">
        <v>8491</v>
      </c>
      <c r="MZI2109" s="25" t="s">
        <v>6972</v>
      </c>
      <c r="MZJ2109" s="25" t="s">
        <v>6973</v>
      </c>
      <c r="MZK2109" s="25" t="s">
        <v>174</v>
      </c>
      <c r="MZL2109" s="25" t="s">
        <v>8486</v>
      </c>
      <c r="MZM2109" s="25" t="s">
        <v>173</v>
      </c>
      <c r="MZN2109" s="25">
        <v>10000</v>
      </c>
      <c r="MZO2109" s="25" t="s">
        <v>174</v>
      </c>
      <c r="MZP2109" s="25" t="s">
        <v>8487</v>
      </c>
      <c r="MZQ2109" s="25" t="s">
        <v>174</v>
      </c>
      <c r="MZS2109" s="25" t="s">
        <v>8488</v>
      </c>
      <c r="MZT2109" s="25" t="s">
        <v>2689</v>
      </c>
      <c r="MZU2109" s="25" t="s">
        <v>178</v>
      </c>
      <c r="MZV2109" s="25" t="s">
        <v>7550</v>
      </c>
      <c r="MZW2109" s="25" t="s">
        <v>8489</v>
      </c>
      <c r="MZX2109" s="25" t="s">
        <v>8490</v>
      </c>
      <c r="MZY2109" s="25" t="s">
        <v>8483</v>
      </c>
      <c r="MZZ2109" s="25" t="s">
        <v>8483</v>
      </c>
      <c r="NAA2109" s="25" t="s">
        <v>8483</v>
      </c>
      <c r="NAB2109" s="25" t="s">
        <v>8491</v>
      </c>
      <c r="NJE2109" s="25" t="s">
        <v>6972</v>
      </c>
      <c r="NJF2109" s="25" t="s">
        <v>6973</v>
      </c>
      <c r="NJG2109" s="25" t="s">
        <v>174</v>
      </c>
      <c r="NJH2109" s="25" t="s">
        <v>8486</v>
      </c>
      <c r="NJI2109" s="25" t="s">
        <v>173</v>
      </c>
      <c r="NJJ2109" s="25">
        <v>10000</v>
      </c>
      <c r="NJK2109" s="25" t="s">
        <v>174</v>
      </c>
      <c r="NJL2109" s="25" t="s">
        <v>8487</v>
      </c>
      <c r="NJM2109" s="25" t="s">
        <v>174</v>
      </c>
      <c r="NJO2109" s="25" t="s">
        <v>8488</v>
      </c>
      <c r="NJP2109" s="25" t="s">
        <v>2689</v>
      </c>
      <c r="NJQ2109" s="25" t="s">
        <v>178</v>
      </c>
      <c r="NJR2109" s="25" t="s">
        <v>7550</v>
      </c>
      <c r="NJS2109" s="25" t="s">
        <v>8489</v>
      </c>
      <c r="NJT2109" s="25" t="s">
        <v>8490</v>
      </c>
      <c r="NJU2109" s="25" t="s">
        <v>8483</v>
      </c>
      <c r="NJV2109" s="25" t="s">
        <v>8483</v>
      </c>
      <c r="NJW2109" s="25" t="s">
        <v>8483</v>
      </c>
      <c r="NJX2109" s="25" t="s">
        <v>8491</v>
      </c>
      <c r="NTA2109" s="25" t="s">
        <v>6972</v>
      </c>
      <c r="NTB2109" s="25" t="s">
        <v>6973</v>
      </c>
      <c r="NTC2109" s="25" t="s">
        <v>174</v>
      </c>
      <c r="NTD2109" s="25" t="s">
        <v>8486</v>
      </c>
      <c r="NTE2109" s="25" t="s">
        <v>173</v>
      </c>
      <c r="NTF2109" s="25">
        <v>10000</v>
      </c>
      <c r="NTG2109" s="25" t="s">
        <v>174</v>
      </c>
      <c r="NTH2109" s="25" t="s">
        <v>8487</v>
      </c>
      <c r="NTI2109" s="25" t="s">
        <v>174</v>
      </c>
      <c r="NTK2109" s="25" t="s">
        <v>8488</v>
      </c>
      <c r="NTL2109" s="25" t="s">
        <v>2689</v>
      </c>
      <c r="NTM2109" s="25" t="s">
        <v>178</v>
      </c>
      <c r="NTN2109" s="25" t="s">
        <v>7550</v>
      </c>
      <c r="NTO2109" s="25" t="s">
        <v>8489</v>
      </c>
      <c r="NTP2109" s="25" t="s">
        <v>8490</v>
      </c>
      <c r="NTQ2109" s="25" t="s">
        <v>8483</v>
      </c>
      <c r="NTR2109" s="25" t="s">
        <v>8483</v>
      </c>
      <c r="NTS2109" s="25" t="s">
        <v>8483</v>
      </c>
      <c r="NTT2109" s="25" t="s">
        <v>8491</v>
      </c>
      <c r="OCW2109" s="25" t="s">
        <v>6972</v>
      </c>
      <c r="OCX2109" s="25" t="s">
        <v>6973</v>
      </c>
      <c r="OCY2109" s="25" t="s">
        <v>174</v>
      </c>
      <c r="OCZ2109" s="25" t="s">
        <v>8486</v>
      </c>
      <c r="ODA2109" s="25" t="s">
        <v>173</v>
      </c>
      <c r="ODB2109" s="25">
        <v>10000</v>
      </c>
      <c r="ODC2109" s="25" t="s">
        <v>174</v>
      </c>
      <c r="ODD2109" s="25" t="s">
        <v>8487</v>
      </c>
      <c r="ODE2109" s="25" t="s">
        <v>174</v>
      </c>
      <c r="ODG2109" s="25" t="s">
        <v>8488</v>
      </c>
      <c r="ODH2109" s="25" t="s">
        <v>2689</v>
      </c>
      <c r="ODI2109" s="25" t="s">
        <v>178</v>
      </c>
      <c r="ODJ2109" s="25" t="s">
        <v>7550</v>
      </c>
      <c r="ODK2109" s="25" t="s">
        <v>8489</v>
      </c>
      <c r="ODL2109" s="25" t="s">
        <v>8490</v>
      </c>
      <c r="ODM2109" s="25" t="s">
        <v>8483</v>
      </c>
      <c r="ODN2109" s="25" t="s">
        <v>8483</v>
      </c>
      <c r="ODO2109" s="25" t="s">
        <v>8483</v>
      </c>
      <c r="ODP2109" s="25" t="s">
        <v>8491</v>
      </c>
      <c r="OMS2109" s="25" t="s">
        <v>6972</v>
      </c>
      <c r="OMT2109" s="25" t="s">
        <v>6973</v>
      </c>
      <c r="OMU2109" s="25" t="s">
        <v>174</v>
      </c>
      <c r="OMV2109" s="25" t="s">
        <v>8486</v>
      </c>
      <c r="OMW2109" s="25" t="s">
        <v>173</v>
      </c>
      <c r="OMX2109" s="25">
        <v>10000</v>
      </c>
      <c r="OMY2109" s="25" t="s">
        <v>174</v>
      </c>
      <c r="OMZ2109" s="25" t="s">
        <v>8487</v>
      </c>
      <c r="ONA2109" s="25" t="s">
        <v>174</v>
      </c>
      <c r="ONC2109" s="25" t="s">
        <v>8488</v>
      </c>
      <c r="OND2109" s="25" t="s">
        <v>2689</v>
      </c>
      <c r="ONE2109" s="25" t="s">
        <v>178</v>
      </c>
      <c r="ONF2109" s="25" t="s">
        <v>7550</v>
      </c>
      <c r="ONG2109" s="25" t="s">
        <v>8489</v>
      </c>
      <c r="ONH2109" s="25" t="s">
        <v>8490</v>
      </c>
      <c r="ONI2109" s="25" t="s">
        <v>8483</v>
      </c>
      <c r="ONJ2109" s="25" t="s">
        <v>8483</v>
      </c>
      <c r="ONK2109" s="25" t="s">
        <v>8483</v>
      </c>
      <c r="ONL2109" s="25" t="s">
        <v>8491</v>
      </c>
      <c r="OWO2109" s="25" t="s">
        <v>6972</v>
      </c>
      <c r="OWP2109" s="25" t="s">
        <v>6973</v>
      </c>
      <c r="OWQ2109" s="25" t="s">
        <v>174</v>
      </c>
      <c r="OWR2109" s="25" t="s">
        <v>8486</v>
      </c>
      <c r="OWS2109" s="25" t="s">
        <v>173</v>
      </c>
      <c r="OWT2109" s="25">
        <v>10000</v>
      </c>
      <c r="OWU2109" s="25" t="s">
        <v>174</v>
      </c>
      <c r="OWV2109" s="25" t="s">
        <v>8487</v>
      </c>
      <c r="OWW2109" s="25" t="s">
        <v>174</v>
      </c>
      <c r="OWY2109" s="25" t="s">
        <v>8488</v>
      </c>
      <c r="OWZ2109" s="25" t="s">
        <v>2689</v>
      </c>
      <c r="OXA2109" s="25" t="s">
        <v>178</v>
      </c>
      <c r="OXB2109" s="25" t="s">
        <v>7550</v>
      </c>
      <c r="OXC2109" s="25" t="s">
        <v>8489</v>
      </c>
      <c r="OXD2109" s="25" t="s">
        <v>8490</v>
      </c>
      <c r="OXE2109" s="25" t="s">
        <v>8483</v>
      </c>
      <c r="OXF2109" s="25" t="s">
        <v>8483</v>
      </c>
      <c r="OXG2109" s="25" t="s">
        <v>8483</v>
      </c>
      <c r="OXH2109" s="25" t="s">
        <v>8491</v>
      </c>
      <c r="PGK2109" s="25" t="s">
        <v>6972</v>
      </c>
      <c r="PGL2109" s="25" t="s">
        <v>6973</v>
      </c>
      <c r="PGM2109" s="25" t="s">
        <v>174</v>
      </c>
      <c r="PGN2109" s="25" t="s">
        <v>8486</v>
      </c>
      <c r="PGO2109" s="25" t="s">
        <v>173</v>
      </c>
      <c r="PGP2109" s="25">
        <v>10000</v>
      </c>
      <c r="PGQ2109" s="25" t="s">
        <v>174</v>
      </c>
      <c r="PGR2109" s="25" t="s">
        <v>8487</v>
      </c>
      <c r="PGS2109" s="25" t="s">
        <v>174</v>
      </c>
      <c r="PGU2109" s="25" t="s">
        <v>8488</v>
      </c>
      <c r="PGV2109" s="25" t="s">
        <v>2689</v>
      </c>
      <c r="PGW2109" s="25" t="s">
        <v>178</v>
      </c>
      <c r="PGX2109" s="25" t="s">
        <v>7550</v>
      </c>
      <c r="PGY2109" s="25" t="s">
        <v>8489</v>
      </c>
      <c r="PGZ2109" s="25" t="s">
        <v>8490</v>
      </c>
      <c r="PHA2109" s="25" t="s">
        <v>8483</v>
      </c>
      <c r="PHB2109" s="25" t="s">
        <v>8483</v>
      </c>
      <c r="PHC2109" s="25" t="s">
        <v>8483</v>
      </c>
      <c r="PHD2109" s="25" t="s">
        <v>8491</v>
      </c>
      <c r="PQG2109" s="25" t="s">
        <v>6972</v>
      </c>
      <c r="PQH2109" s="25" t="s">
        <v>6973</v>
      </c>
      <c r="PQI2109" s="25" t="s">
        <v>174</v>
      </c>
      <c r="PQJ2109" s="25" t="s">
        <v>8486</v>
      </c>
      <c r="PQK2109" s="25" t="s">
        <v>173</v>
      </c>
      <c r="PQL2109" s="25">
        <v>10000</v>
      </c>
      <c r="PQM2109" s="25" t="s">
        <v>174</v>
      </c>
      <c r="PQN2109" s="25" t="s">
        <v>8487</v>
      </c>
      <c r="PQO2109" s="25" t="s">
        <v>174</v>
      </c>
      <c r="PQQ2109" s="25" t="s">
        <v>8488</v>
      </c>
      <c r="PQR2109" s="25" t="s">
        <v>2689</v>
      </c>
      <c r="PQS2109" s="25" t="s">
        <v>178</v>
      </c>
      <c r="PQT2109" s="25" t="s">
        <v>7550</v>
      </c>
      <c r="PQU2109" s="25" t="s">
        <v>8489</v>
      </c>
      <c r="PQV2109" s="25" t="s">
        <v>8490</v>
      </c>
      <c r="PQW2109" s="25" t="s">
        <v>8483</v>
      </c>
      <c r="PQX2109" s="25" t="s">
        <v>8483</v>
      </c>
      <c r="PQY2109" s="25" t="s">
        <v>8483</v>
      </c>
      <c r="PQZ2109" s="25" t="s">
        <v>8491</v>
      </c>
      <c r="QAC2109" s="25" t="s">
        <v>6972</v>
      </c>
      <c r="QAD2109" s="25" t="s">
        <v>6973</v>
      </c>
      <c r="QAE2109" s="25" t="s">
        <v>174</v>
      </c>
      <c r="QAF2109" s="25" t="s">
        <v>8486</v>
      </c>
      <c r="QAG2109" s="25" t="s">
        <v>173</v>
      </c>
      <c r="QAH2109" s="25">
        <v>10000</v>
      </c>
      <c r="QAI2109" s="25" t="s">
        <v>174</v>
      </c>
      <c r="QAJ2109" s="25" t="s">
        <v>8487</v>
      </c>
      <c r="QAK2109" s="25" t="s">
        <v>174</v>
      </c>
      <c r="QAM2109" s="25" t="s">
        <v>8488</v>
      </c>
      <c r="QAN2109" s="25" t="s">
        <v>2689</v>
      </c>
      <c r="QAO2109" s="25" t="s">
        <v>178</v>
      </c>
      <c r="QAP2109" s="25" t="s">
        <v>7550</v>
      </c>
      <c r="QAQ2109" s="25" t="s">
        <v>8489</v>
      </c>
      <c r="QAR2109" s="25" t="s">
        <v>8490</v>
      </c>
      <c r="QAS2109" s="25" t="s">
        <v>8483</v>
      </c>
      <c r="QAT2109" s="25" t="s">
        <v>8483</v>
      </c>
      <c r="QAU2109" s="25" t="s">
        <v>8483</v>
      </c>
      <c r="QAV2109" s="25" t="s">
        <v>8491</v>
      </c>
      <c r="QJY2109" s="25" t="s">
        <v>6972</v>
      </c>
      <c r="QJZ2109" s="25" t="s">
        <v>6973</v>
      </c>
      <c r="QKA2109" s="25" t="s">
        <v>174</v>
      </c>
      <c r="QKB2109" s="25" t="s">
        <v>8486</v>
      </c>
      <c r="QKC2109" s="25" t="s">
        <v>173</v>
      </c>
      <c r="QKD2109" s="25">
        <v>10000</v>
      </c>
      <c r="QKE2109" s="25" t="s">
        <v>174</v>
      </c>
      <c r="QKF2109" s="25" t="s">
        <v>8487</v>
      </c>
      <c r="QKG2109" s="25" t="s">
        <v>174</v>
      </c>
      <c r="QKI2109" s="25" t="s">
        <v>8488</v>
      </c>
      <c r="QKJ2109" s="25" t="s">
        <v>2689</v>
      </c>
      <c r="QKK2109" s="25" t="s">
        <v>178</v>
      </c>
      <c r="QKL2109" s="25" t="s">
        <v>7550</v>
      </c>
      <c r="QKM2109" s="25" t="s">
        <v>8489</v>
      </c>
      <c r="QKN2109" s="25" t="s">
        <v>8490</v>
      </c>
      <c r="QKO2109" s="25" t="s">
        <v>8483</v>
      </c>
      <c r="QKP2109" s="25" t="s">
        <v>8483</v>
      </c>
      <c r="QKQ2109" s="25" t="s">
        <v>8483</v>
      </c>
      <c r="QKR2109" s="25" t="s">
        <v>8491</v>
      </c>
      <c r="QTU2109" s="25" t="s">
        <v>6972</v>
      </c>
      <c r="QTV2109" s="25" t="s">
        <v>6973</v>
      </c>
      <c r="QTW2109" s="25" t="s">
        <v>174</v>
      </c>
      <c r="QTX2109" s="25" t="s">
        <v>8486</v>
      </c>
      <c r="QTY2109" s="25" t="s">
        <v>173</v>
      </c>
      <c r="QTZ2109" s="25">
        <v>10000</v>
      </c>
      <c r="QUA2109" s="25" t="s">
        <v>174</v>
      </c>
      <c r="QUB2109" s="25" t="s">
        <v>8487</v>
      </c>
      <c r="QUC2109" s="25" t="s">
        <v>174</v>
      </c>
      <c r="QUE2109" s="25" t="s">
        <v>8488</v>
      </c>
      <c r="QUF2109" s="25" t="s">
        <v>2689</v>
      </c>
      <c r="QUG2109" s="25" t="s">
        <v>178</v>
      </c>
      <c r="QUH2109" s="25" t="s">
        <v>7550</v>
      </c>
      <c r="QUI2109" s="25" t="s">
        <v>8489</v>
      </c>
      <c r="QUJ2109" s="25" t="s">
        <v>8490</v>
      </c>
      <c r="QUK2109" s="25" t="s">
        <v>8483</v>
      </c>
      <c r="QUL2109" s="25" t="s">
        <v>8483</v>
      </c>
      <c r="QUM2109" s="25" t="s">
        <v>8483</v>
      </c>
      <c r="QUN2109" s="25" t="s">
        <v>8491</v>
      </c>
      <c r="RDQ2109" s="25" t="s">
        <v>6972</v>
      </c>
      <c r="RDR2109" s="25" t="s">
        <v>6973</v>
      </c>
      <c r="RDS2109" s="25" t="s">
        <v>174</v>
      </c>
      <c r="RDT2109" s="25" t="s">
        <v>8486</v>
      </c>
      <c r="RDU2109" s="25" t="s">
        <v>173</v>
      </c>
      <c r="RDV2109" s="25">
        <v>10000</v>
      </c>
      <c r="RDW2109" s="25" t="s">
        <v>174</v>
      </c>
      <c r="RDX2109" s="25" t="s">
        <v>8487</v>
      </c>
      <c r="RDY2109" s="25" t="s">
        <v>174</v>
      </c>
      <c r="REA2109" s="25" t="s">
        <v>8488</v>
      </c>
      <c r="REB2109" s="25" t="s">
        <v>2689</v>
      </c>
      <c r="REC2109" s="25" t="s">
        <v>178</v>
      </c>
      <c r="RED2109" s="25" t="s">
        <v>7550</v>
      </c>
      <c r="REE2109" s="25" t="s">
        <v>8489</v>
      </c>
      <c r="REF2109" s="25" t="s">
        <v>8490</v>
      </c>
      <c r="REG2109" s="25" t="s">
        <v>8483</v>
      </c>
      <c r="REH2109" s="25" t="s">
        <v>8483</v>
      </c>
      <c r="REI2109" s="25" t="s">
        <v>8483</v>
      </c>
      <c r="REJ2109" s="25" t="s">
        <v>8491</v>
      </c>
      <c r="RNM2109" s="25" t="s">
        <v>6972</v>
      </c>
      <c r="RNN2109" s="25" t="s">
        <v>6973</v>
      </c>
      <c r="RNO2109" s="25" t="s">
        <v>174</v>
      </c>
      <c r="RNP2109" s="25" t="s">
        <v>8486</v>
      </c>
      <c r="RNQ2109" s="25" t="s">
        <v>173</v>
      </c>
      <c r="RNR2109" s="25">
        <v>10000</v>
      </c>
      <c r="RNS2109" s="25" t="s">
        <v>174</v>
      </c>
      <c r="RNT2109" s="25" t="s">
        <v>8487</v>
      </c>
      <c r="RNU2109" s="25" t="s">
        <v>174</v>
      </c>
      <c r="RNW2109" s="25" t="s">
        <v>8488</v>
      </c>
      <c r="RNX2109" s="25" t="s">
        <v>2689</v>
      </c>
      <c r="RNY2109" s="25" t="s">
        <v>178</v>
      </c>
      <c r="RNZ2109" s="25" t="s">
        <v>7550</v>
      </c>
      <c r="ROA2109" s="25" t="s">
        <v>8489</v>
      </c>
      <c r="ROB2109" s="25" t="s">
        <v>8490</v>
      </c>
      <c r="ROC2109" s="25" t="s">
        <v>8483</v>
      </c>
      <c r="ROD2109" s="25" t="s">
        <v>8483</v>
      </c>
      <c r="ROE2109" s="25" t="s">
        <v>8483</v>
      </c>
      <c r="ROF2109" s="25" t="s">
        <v>8491</v>
      </c>
      <c r="RXI2109" s="25" t="s">
        <v>6972</v>
      </c>
      <c r="RXJ2109" s="25" t="s">
        <v>6973</v>
      </c>
      <c r="RXK2109" s="25" t="s">
        <v>174</v>
      </c>
      <c r="RXL2109" s="25" t="s">
        <v>8486</v>
      </c>
      <c r="RXM2109" s="25" t="s">
        <v>173</v>
      </c>
      <c r="RXN2109" s="25">
        <v>10000</v>
      </c>
      <c r="RXO2109" s="25" t="s">
        <v>174</v>
      </c>
      <c r="RXP2109" s="25" t="s">
        <v>8487</v>
      </c>
      <c r="RXQ2109" s="25" t="s">
        <v>174</v>
      </c>
      <c r="RXS2109" s="25" t="s">
        <v>8488</v>
      </c>
      <c r="RXT2109" s="25" t="s">
        <v>2689</v>
      </c>
      <c r="RXU2109" s="25" t="s">
        <v>178</v>
      </c>
      <c r="RXV2109" s="25" t="s">
        <v>7550</v>
      </c>
      <c r="RXW2109" s="25" t="s">
        <v>8489</v>
      </c>
      <c r="RXX2109" s="25" t="s">
        <v>8490</v>
      </c>
      <c r="RXY2109" s="25" t="s">
        <v>8483</v>
      </c>
      <c r="RXZ2109" s="25" t="s">
        <v>8483</v>
      </c>
      <c r="RYA2109" s="25" t="s">
        <v>8483</v>
      </c>
      <c r="RYB2109" s="25" t="s">
        <v>8491</v>
      </c>
      <c r="SHE2109" s="25" t="s">
        <v>6972</v>
      </c>
      <c r="SHF2109" s="25" t="s">
        <v>6973</v>
      </c>
      <c r="SHG2109" s="25" t="s">
        <v>174</v>
      </c>
      <c r="SHH2109" s="25" t="s">
        <v>8486</v>
      </c>
      <c r="SHI2109" s="25" t="s">
        <v>173</v>
      </c>
      <c r="SHJ2109" s="25">
        <v>10000</v>
      </c>
      <c r="SHK2109" s="25" t="s">
        <v>174</v>
      </c>
      <c r="SHL2109" s="25" t="s">
        <v>8487</v>
      </c>
      <c r="SHM2109" s="25" t="s">
        <v>174</v>
      </c>
      <c r="SHO2109" s="25" t="s">
        <v>8488</v>
      </c>
      <c r="SHP2109" s="25" t="s">
        <v>2689</v>
      </c>
      <c r="SHQ2109" s="25" t="s">
        <v>178</v>
      </c>
      <c r="SHR2109" s="25" t="s">
        <v>7550</v>
      </c>
      <c r="SHS2109" s="25" t="s">
        <v>8489</v>
      </c>
      <c r="SHT2109" s="25" t="s">
        <v>8490</v>
      </c>
      <c r="SHU2109" s="25" t="s">
        <v>8483</v>
      </c>
      <c r="SHV2109" s="25" t="s">
        <v>8483</v>
      </c>
      <c r="SHW2109" s="25" t="s">
        <v>8483</v>
      </c>
      <c r="SHX2109" s="25" t="s">
        <v>8491</v>
      </c>
      <c r="SRA2109" s="25" t="s">
        <v>6972</v>
      </c>
      <c r="SRB2109" s="25" t="s">
        <v>6973</v>
      </c>
      <c r="SRC2109" s="25" t="s">
        <v>174</v>
      </c>
      <c r="SRD2109" s="25" t="s">
        <v>8486</v>
      </c>
      <c r="SRE2109" s="25" t="s">
        <v>173</v>
      </c>
      <c r="SRF2109" s="25">
        <v>10000</v>
      </c>
      <c r="SRG2109" s="25" t="s">
        <v>174</v>
      </c>
      <c r="SRH2109" s="25" t="s">
        <v>8487</v>
      </c>
      <c r="SRI2109" s="25" t="s">
        <v>174</v>
      </c>
      <c r="SRK2109" s="25" t="s">
        <v>8488</v>
      </c>
      <c r="SRL2109" s="25" t="s">
        <v>2689</v>
      </c>
      <c r="SRM2109" s="25" t="s">
        <v>178</v>
      </c>
      <c r="SRN2109" s="25" t="s">
        <v>7550</v>
      </c>
      <c r="SRO2109" s="25" t="s">
        <v>8489</v>
      </c>
      <c r="SRP2109" s="25" t="s">
        <v>8490</v>
      </c>
      <c r="SRQ2109" s="25" t="s">
        <v>8483</v>
      </c>
      <c r="SRR2109" s="25" t="s">
        <v>8483</v>
      </c>
      <c r="SRS2109" s="25" t="s">
        <v>8483</v>
      </c>
      <c r="SRT2109" s="25" t="s">
        <v>8491</v>
      </c>
      <c r="TAW2109" s="25" t="s">
        <v>6972</v>
      </c>
      <c r="TAX2109" s="25" t="s">
        <v>6973</v>
      </c>
      <c r="TAY2109" s="25" t="s">
        <v>174</v>
      </c>
      <c r="TAZ2109" s="25" t="s">
        <v>8486</v>
      </c>
      <c r="TBA2109" s="25" t="s">
        <v>173</v>
      </c>
      <c r="TBB2109" s="25">
        <v>10000</v>
      </c>
      <c r="TBC2109" s="25" t="s">
        <v>174</v>
      </c>
      <c r="TBD2109" s="25" t="s">
        <v>8487</v>
      </c>
      <c r="TBE2109" s="25" t="s">
        <v>174</v>
      </c>
      <c r="TBG2109" s="25" t="s">
        <v>8488</v>
      </c>
      <c r="TBH2109" s="25" t="s">
        <v>2689</v>
      </c>
      <c r="TBI2109" s="25" t="s">
        <v>178</v>
      </c>
      <c r="TBJ2109" s="25" t="s">
        <v>7550</v>
      </c>
      <c r="TBK2109" s="25" t="s">
        <v>8489</v>
      </c>
      <c r="TBL2109" s="25" t="s">
        <v>8490</v>
      </c>
      <c r="TBM2109" s="25" t="s">
        <v>8483</v>
      </c>
      <c r="TBN2109" s="25" t="s">
        <v>8483</v>
      </c>
      <c r="TBO2109" s="25" t="s">
        <v>8483</v>
      </c>
      <c r="TBP2109" s="25" t="s">
        <v>8491</v>
      </c>
      <c r="TKS2109" s="25" t="s">
        <v>6972</v>
      </c>
      <c r="TKT2109" s="25" t="s">
        <v>6973</v>
      </c>
      <c r="TKU2109" s="25" t="s">
        <v>174</v>
      </c>
      <c r="TKV2109" s="25" t="s">
        <v>8486</v>
      </c>
      <c r="TKW2109" s="25" t="s">
        <v>173</v>
      </c>
      <c r="TKX2109" s="25">
        <v>10000</v>
      </c>
      <c r="TKY2109" s="25" t="s">
        <v>174</v>
      </c>
      <c r="TKZ2109" s="25" t="s">
        <v>8487</v>
      </c>
      <c r="TLA2109" s="25" t="s">
        <v>174</v>
      </c>
      <c r="TLC2109" s="25" t="s">
        <v>8488</v>
      </c>
      <c r="TLD2109" s="25" t="s">
        <v>2689</v>
      </c>
      <c r="TLE2109" s="25" t="s">
        <v>178</v>
      </c>
      <c r="TLF2109" s="25" t="s">
        <v>7550</v>
      </c>
      <c r="TLG2109" s="25" t="s">
        <v>8489</v>
      </c>
      <c r="TLH2109" s="25" t="s">
        <v>8490</v>
      </c>
      <c r="TLI2109" s="25" t="s">
        <v>8483</v>
      </c>
      <c r="TLJ2109" s="25" t="s">
        <v>8483</v>
      </c>
      <c r="TLK2109" s="25" t="s">
        <v>8483</v>
      </c>
      <c r="TLL2109" s="25" t="s">
        <v>8491</v>
      </c>
      <c r="TUO2109" s="25" t="s">
        <v>6972</v>
      </c>
      <c r="TUP2109" s="25" t="s">
        <v>6973</v>
      </c>
      <c r="TUQ2109" s="25" t="s">
        <v>174</v>
      </c>
      <c r="TUR2109" s="25" t="s">
        <v>8486</v>
      </c>
      <c r="TUS2109" s="25" t="s">
        <v>173</v>
      </c>
      <c r="TUT2109" s="25">
        <v>10000</v>
      </c>
      <c r="TUU2109" s="25" t="s">
        <v>174</v>
      </c>
      <c r="TUV2109" s="25" t="s">
        <v>8487</v>
      </c>
      <c r="TUW2109" s="25" t="s">
        <v>174</v>
      </c>
      <c r="TUY2109" s="25" t="s">
        <v>8488</v>
      </c>
      <c r="TUZ2109" s="25" t="s">
        <v>2689</v>
      </c>
      <c r="TVA2109" s="25" t="s">
        <v>178</v>
      </c>
      <c r="TVB2109" s="25" t="s">
        <v>7550</v>
      </c>
      <c r="TVC2109" s="25" t="s">
        <v>8489</v>
      </c>
      <c r="TVD2109" s="25" t="s">
        <v>8490</v>
      </c>
      <c r="TVE2109" s="25" t="s">
        <v>8483</v>
      </c>
      <c r="TVF2109" s="25" t="s">
        <v>8483</v>
      </c>
      <c r="TVG2109" s="25" t="s">
        <v>8483</v>
      </c>
      <c r="TVH2109" s="25" t="s">
        <v>8491</v>
      </c>
      <c r="UEK2109" s="25" t="s">
        <v>6972</v>
      </c>
      <c r="UEL2109" s="25" t="s">
        <v>6973</v>
      </c>
      <c r="UEM2109" s="25" t="s">
        <v>174</v>
      </c>
      <c r="UEN2109" s="25" t="s">
        <v>8486</v>
      </c>
      <c r="UEO2109" s="25" t="s">
        <v>173</v>
      </c>
      <c r="UEP2109" s="25">
        <v>10000</v>
      </c>
      <c r="UEQ2109" s="25" t="s">
        <v>174</v>
      </c>
      <c r="UER2109" s="25" t="s">
        <v>8487</v>
      </c>
      <c r="UES2109" s="25" t="s">
        <v>174</v>
      </c>
      <c r="UEU2109" s="25" t="s">
        <v>8488</v>
      </c>
      <c r="UEV2109" s="25" t="s">
        <v>2689</v>
      </c>
      <c r="UEW2109" s="25" t="s">
        <v>178</v>
      </c>
      <c r="UEX2109" s="25" t="s">
        <v>7550</v>
      </c>
      <c r="UEY2109" s="25" t="s">
        <v>8489</v>
      </c>
      <c r="UEZ2109" s="25" t="s">
        <v>8490</v>
      </c>
      <c r="UFA2109" s="25" t="s">
        <v>8483</v>
      </c>
      <c r="UFB2109" s="25" t="s">
        <v>8483</v>
      </c>
      <c r="UFC2109" s="25" t="s">
        <v>8483</v>
      </c>
      <c r="UFD2109" s="25" t="s">
        <v>8491</v>
      </c>
      <c r="UOG2109" s="25" t="s">
        <v>6972</v>
      </c>
      <c r="UOH2109" s="25" t="s">
        <v>6973</v>
      </c>
      <c r="UOI2109" s="25" t="s">
        <v>174</v>
      </c>
      <c r="UOJ2109" s="25" t="s">
        <v>8486</v>
      </c>
      <c r="UOK2109" s="25" t="s">
        <v>173</v>
      </c>
      <c r="UOL2109" s="25">
        <v>10000</v>
      </c>
      <c r="UOM2109" s="25" t="s">
        <v>174</v>
      </c>
      <c r="UON2109" s="25" t="s">
        <v>8487</v>
      </c>
      <c r="UOO2109" s="25" t="s">
        <v>174</v>
      </c>
      <c r="UOQ2109" s="25" t="s">
        <v>8488</v>
      </c>
      <c r="UOR2109" s="25" t="s">
        <v>2689</v>
      </c>
      <c r="UOS2109" s="25" t="s">
        <v>178</v>
      </c>
      <c r="UOT2109" s="25" t="s">
        <v>7550</v>
      </c>
      <c r="UOU2109" s="25" t="s">
        <v>8489</v>
      </c>
      <c r="UOV2109" s="25" t="s">
        <v>8490</v>
      </c>
      <c r="UOW2109" s="25" t="s">
        <v>8483</v>
      </c>
      <c r="UOX2109" s="25" t="s">
        <v>8483</v>
      </c>
      <c r="UOY2109" s="25" t="s">
        <v>8483</v>
      </c>
      <c r="UOZ2109" s="25" t="s">
        <v>8491</v>
      </c>
      <c r="UYC2109" s="25" t="s">
        <v>6972</v>
      </c>
      <c r="UYD2109" s="25" t="s">
        <v>6973</v>
      </c>
      <c r="UYE2109" s="25" t="s">
        <v>174</v>
      </c>
      <c r="UYF2109" s="25" t="s">
        <v>8486</v>
      </c>
      <c r="UYG2109" s="25" t="s">
        <v>173</v>
      </c>
      <c r="UYH2109" s="25">
        <v>10000</v>
      </c>
      <c r="UYI2109" s="25" t="s">
        <v>174</v>
      </c>
      <c r="UYJ2109" s="25" t="s">
        <v>8487</v>
      </c>
      <c r="UYK2109" s="25" t="s">
        <v>174</v>
      </c>
      <c r="UYM2109" s="25" t="s">
        <v>8488</v>
      </c>
      <c r="UYN2109" s="25" t="s">
        <v>2689</v>
      </c>
      <c r="UYO2109" s="25" t="s">
        <v>178</v>
      </c>
      <c r="UYP2109" s="25" t="s">
        <v>7550</v>
      </c>
      <c r="UYQ2109" s="25" t="s">
        <v>8489</v>
      </c>
      <c r="UYR2109" s="25" t="s">
        <v>8490</v>
      </c>
      <c r="UYS2109" s="25" t="s">
        <v>8483</v>
      </c>
      <c r="UYT2109" s="25" t="s">
        <v>8483</v>
      </c>
      <c r="UYU2109" s="25" t="s">
        <v>8483</v>
      </c>
      <c r="UYV2109" s="25" t="s">
        <v>8491</v>
      </c>
      <c r="VHY2109" s="25" t="s">
        <v>6972</v>
      </c>
      <c r="VHZ2109" s="25" t="s">
        <v>6973</v>
      </c>
      <c r="VIA2109" s="25" t="s">
        <v>174</v>
      </c>
      <c r="VIB2109" s="25" t="s">
        <v>8486</v>
      </c>
      <c r="VIC2109" s="25" t="s">
        <v>173</v>
      </c>
      <c r="VID2109" s="25">
        <v>10000</v>
      </c>
      <c r="VIE2109" s="25" t="s">
        <v>174</v>
      </c>
      <c r="VIF2109" s="25" t="s">
        <v>8487</v>
      </c>
      <c r="VIG2109" s="25" t="s">
        <v>174</v>
      </c>
      <c r="VII2109" s="25" t="s">
        <v>8488</v>
      </c>
      <c r="VIJ2109" s="25" t="s">
        <v>2689</v>
      </c>
      <c r="VIK2109" s="25" t="s">
        <v>178</v>
      </c>
      <c r="VIL2109" s="25" t="s">
        <v>7550</v>
      </c>
      <c r="VIM2109" s="25" t="s">
        <v>8489</v>
      </c>
      <c r="VIN2109" s="25" t="s">
        <v>8490</v>
      </c>
      <c r="VIO2109" s="25" t="s">
        <v>8483</v>
      </c>
      <c r="VIP2109" s="25" t="s">
        <v>8483</v>
      </c>
      <c r="VIQ2109" s="25" t="s">
        <v>8483</v>
      </c>
      <c r="VIR2109" s="25" t="s">
        <v>8491</v>
      </c>
      <c r="VRU2109" s="25" t="s">
        <v>6972</v>
      </c>
      <c r="VRV2109" s="25" t="s">
        <v>6973</v>
      </c>
      <c r="VRW2109" s="25" t="s">
        <v>174</v>
      </c>
      <c r="VRX2109" s="25" t="s">
        <v>8486</v>
      </c>
      <c r="VRY2109" s="25" t="s">
        <v>173</v>
      </c>
      <c r="VRZ2109" s="25">
        <v>10000</v>
      </c>
      <c r="VSA2109" s="25" t="s">
        <v>174</v>
      </c>
      <c r="VSB2109" s="25" t="s">
        <v>8487</v>
      </c>
      <c r="VSC2109" s="25" t="s">
        <v>174</v>
      </c>
      <c r="VSE2109" s="25" t="s">
        <v>8488</v>
      </c>
      <c r="VSF2109" s="25" t="s">
        <v>2689</v>
      </c>
      <c r="VSG2109" s="25" t="s">
        <v>178</v>
      </c>
      <c r="VSH2109" s="25" t="s">
        <v>7550</v>
      </c>
      <c r="VSI2109" s="25" t="s">
        <v>8489</v>
      </c>
      <c r="VSJ2109" s="25" t="s">
        <v>8490</v>
      </c>
      <c r="VSK2109" s="25" t="s">
        <v>8483</v>
      </c>
      <c r="VSL2109" s="25" t="s">
        <v>8483</v>
      </c>
      <c r="VSM2109" s="25" t="s">
        <v>8483</v>
      </c>
      <c r="VSN2109" s="25" t="s">
        <v>8491</v>
      </c>
      <c r="WBQ2109" s="25" t="s">
        <v>6972</v>
      </c>
      <c r="WBR2109" s="25" t="s">
        <v>6973</v>
      </c>
      <c r="WBS2109" s="25" t="s">
        <v>174</v>
      </c>
      <c r="WBT2109" s="25" t="s">
        <v>8486</v>
      </c>
      <c r="WBU2109" s="25" t="s">
        <v>173</v>
      </c>
      <c r="WBV2109" s="25">
        <v>10000</v>
      </c>
      <c r="WBW2109" s="25" t="s">
        <v>174</v>
      </c>
      <c r="WBX2109" s="25" t="s">
        <v>8487</v>
      </c>
      <c r="WBY2109" s="25" t="s">
        <v>174</v>
      </c>
      <c r="WCA2109" s="25" t="s">
        <v>8488</v>
      </c>
      <c r="WCB2109" s="25" t="s">
        <v>2689</v>
      </c>
      <c r="WCC2109" s="25" t="s">
        <v>178</v>
      </c>
      <c r="WCD2109" s="25" t="s">
        <v>7550</v>
      </c>
      <c r="WCE2109" s="25" t="s">
        <v>8489</v>
      </c>
      <c r="WCF2109" s="25" t="s">
        <v>8490</v>
      </c>
      <c r="WCG2109" s="25" t="s">
        <v>8483</v>
      </c>
      <c r="WCH2109" s="25" t="s">
        <v>8483</v>
      </c>
      <c r="WCI2109" s="25" t="s">
        <v>8483</v>
      </c>
      <c r="WCJ2109" s="25" t="s">
        <v>8491</v>
      </c>
      <c r="WLM2109" s="25" t="s">
        <v>6972</v>
      </c>
      <c r="WLN2109" s="25" t="s">
        <v>6973</v>
      </c>
      <c r="WLO2109" s="25" t="s">
        <v>174</v>
      </c>
      <c r="WLP2109" s="25" t="s">
        <v>8486</v>
      </c>
      <c r="WLQ2109" s="25" t="s">
        <v>173</v>
      </c>
      <c r="WLR2109" s="25">
        <v>10000</v>
      </c>
      <c r="WLS2109" s="25" t="s">
        <v>174</v>
      </c>
      <c r="WLT2109" s="25" t="s">
        <v>8487</v>
      </c>
      <c r="WLU2109" s="25" t="s">
        <v>174</v>
      </c>
      <c r="WLW2109" s="25" t="s">
        <v>8488</v>
      </c>
      <c r="WLX2109" s="25" t="s">
        <v>2689</v>
      </c>
      <c r="WLY2109" s="25" t="s">
        <v>178</v>
      </c>
      <c r="WLZ2109" s="25" t="s">
        <v>7550</v>
      </c>
      <c r="WMA2109" s="25" t="s">
        <v>8489</v>
      </c>
      <c r="WMB2109" s="25" t="s">
        <v>8490</v>
      </c>
      <c r="WMC2109" s="25" t="s">
        <v>8483</v>
      </c>
      <c r="WMD2109" s="25" t="s">
        <v>8483</v>
      </c>
      <c r="WME2109" s="25" t="s">
        <v>8483</v>
      </c>
      <c r="WMF2109" s="25" t="s">
        <v>8491</v>
      </c>
      <c r="WVI2109" s="25" t="s">
        <v>6972</v>
      </c>
      <c r="WVJ2109" s="25" t="s">
        <v>6973</v>
      </c>
      <c r="WVK2109" s="25" t="s">
        <v>174</v>
      </c>
      <c r="WVL2109" s="25" t="s">
        <v>8486</v>
      </c>
      <c r="WVM2109" s="25" t="s">
        <v>173</v>
      </c>
      <c r="WVN2109" s="25">
        <v>10000</v>
      </c>
      <c r="WVO2109" s="25" t="s">
        <v>174</v>
      </c>
      <c r="WVP2109" s="25" t="s">
        <v>8487</v>
      </c>
      <c r="WVQ2109" s="25" t="s">
        <v>174</v>
      </c>
      <c r="WVS2109" s="25" t="s">
        <v>8488</v>
      </c>
      <c r="WVT2109" s="25" t="s">
        <v>2689</v>
      </c>
      <c r="WVU2109" s="25" t="s">
        <v>178</v>
      </c>
      <c r="WVV2109" s="25" t="s">
        <v>7550</v>
      </c>
      <c r="WVW2109" s="25" t="s">
        <v>8489</v>
      </c>
      <c r="WVX2109" s="25" t="s">
        <v>8490</v>
      </c>
      <c r="WVY2109" s="25" t="s">
        <v>8483</v>
      </c>
      <c r="WVZ2109" s="25" t="s">
        <v>8483</v>
      </c>
      <c r="WWA2109" s="25" t="s">
        <v>8483</v>
      </c>
      <c r="WWB2109" s="25" t="s">
        <v>8491</v>
      </c>
    </row>
    <row r="2110" spans="1:788 1025:1812 2049:2836 3073:3860 4097:4884 5121:5908 6145:6932 7169:7956 8193:8980 9217:10004 10241:11028 11265:12052 12289:13076 13313:14100 14337:15124 15361:16148">
      <c r="A2110" s="26" t="s">
        <v>3564</v>
      </c>
      <c r="B2110" s="26" t="s">
        <v>3565</v>
      </c>
      <c r="C2110" s="26" t="s">
        <v>174</v>
      </c>
      <c r="D2110" s="26" t="s">
        <v>3566</v>
      </c>
      <c r="E2110" s="26" t="s">
        <v>173</v>
      </c>
      <c r="F2110" s="44">
        <v>107200</v>
      </c>
      <c r="G2110" s="26" t="s">
        <v>174</v>
      </c>
      <c r="H2110" s="26" t="s">
        <v>8492</v>
      </c>
      <c r="I2110" s="26" t="s">
        <v>174</v>
      </c>
      <c r="K2110" s="26" t="s">
        <v>8493</v>
      </c>
      <c r="L2110" s="26" t="s">
        <v>502</v>
      </c>
      <c r="M2110" s="26" t="s">
        <v>178</v>
      </c>
      <c r="N2110" s="26" t="s">
        <v>7550</v>
      </c>
      <c r="O2110" s="26" t="s">
        <v>8494</v>
      </c>
      <c r="P2110" s="26" t="s">
        <v>8495</v>
      </c>
      <c r="Q2110" s="26" t="s">
        <v>8483</v>
      </c>
      <c r="R2110" s="26" t="s">
        <v>8483</v>
      </c>
      <c r="S2110" s="26" t="s">
        <v>8483</v>
      </c>
      <c r="T2110" s="26" t="s">
        <v>8496</v>
      </c>
      <c r="V2110" s="41">
        <v>44544</v>
      </c>
      <c r="W2110" s="47">
        <v>920</v>
      </c>
      <c r="X2110" s="18" t="s">
        <v>7373</v>
      </c>
      <c r="Y2110" s="33">
        <v>4.6545421365239315E-2</v>
      </c>
      <c r="Z2110" s="45">
        <v>4989.6691703536544</v>
      </c>
      <c r="AA2110" s="30" t="s">
        <v>8214</v>
      </c>
      <c r="AB2110" s="36" t="s">
        <v>8485</v>
      </c>
      <c r="IW2110" s="25" t="s">
        <v>3564</v>
      </c>
      <c r="IX2110" s="25" t="s">
        <v>3565</v>
      </c>
      <c r="IY2110" s="25" t="s">
        <v>174</v>
      </c>
      <c r="IZ2110" s="25" t="s">
        <v>3566</v>
      </c>
      <c r="JA2110" s="25" t="s">
        <v>173</v>
      </c>
      <c r="JB2110" s="25">
        <v>107200</v>
      </c>
      <c r="JC2110" s="25" t="s">
        <v>174</v>
      </c>
      <c r="JD2110" s="25" t="s">
        <v>8492</v>
      </c>
      <c r="JE2110" s="25" t="s">
        <v>174</v>
      </c>
      <c r="JG2110" s="25" t="s">
        <v>8493</v>
      </c>
      <c r="JH2110" s="25" t="s">
        <v>502</v>
      </c>
      <c r="JI2110" s="25" t="s">
        <v>178</v>
      </c>
      <c r="JJ2110" s="25" t="s">
        <v>7550</v>
      </c>
      <c r="JK2110" s="25" t="s">
        <v>8494</v>
      </c>
      <c r="JL2110" s="25" t="s">
        <v>8495</v>
      </c>
      <c r="JM2110" s="25" t="s">
        <v>8483</v>
      </c>
      <c r="JN2110" s="25" t="s">
        <v>8483</v>
      </c>
      <c r="JO2110" s="25" t="s">
        <v>8483</v>
      </c>
      <c r="JP2110" s="25" t="s">
        <v>8496</v>
      </c>
      <c r="SS2110" s="25" t="s">
        <v>3564</v>
      </c>
      <c r="ST2110" s="25" t="s">
        <v>3565</v>
      </c>
      <c r="SU2110" s="25" t="s">
        <v>174</v>
      </c>
      <c r="SV2110" s="25" t="s">
        <v>3566</v>
      </c>
      <c r="SW2110" s="25" t="s">
        <v>173</v>
      </c>
      <c r="SX2110" s="25">
        <v>107200</v>
      </c>
      <c r="SY2110" s="25" t="s">
        <v>174</v>
      </c>
      <c r="SZ2110" s="25" t="s">
        <v>8492</v>
      </c>
      <c r="TA2110" s="25" t="s">
        <v>174</v>
      </c>
      <c r="TC2110" s="25" t="s">
        <v>8493</v>
      </c>
      <c r="TD2110" s="25" t="s">
        <v>502</v>
      </c>
      <c r="TE2110" s="25" t="s">
        <v>178</v>
      </c>
      <c r="TF2110" s="25" t="s">
        <v>7550</v>
      </c>
      <c r="TG2110" s="25" t="s">
        <v>8494</v>
      </c>
      <c r="TH2110" s="25" t="s">
        <v>8495</v>
      </c>
      <c r="TI2110" s="25" t="s">
        <v>8483</v>
      </c>
      <c r="TJ2110" s="25" t="s">
        <v>8483</v>
      </c>
      <c r="TK2110" s="25" t="s">
        <v>8483</v>
      </c>
      <c r="TL2110" s="25" t="s">
        <v>8496</v>
      </c>
      <c r="ACO2110" s="25" t="s">
        <v>3564</v>
      </c>
      <c r="ACP2110" s="25" t="s">
        <v>3565</v>
      </c>
      <c r="ACQ2110" s="25" t="s">
        <v>174</v>
      </c>
      <c r="ACR2110" s="25" t="s">
        <v>3566</v>
      </c>
      <c r="ACS2110" s="25" t="s">
        <v>173</v>
      </c>
      <c r="ACT2110" s="25">
        <v>107200</v>
      </c>
      <c r="ACU2110" s="25" t="s">
        <v>174</v>
      </c>
      <c r="ACV2110" s="25" t="s">
        <v>8492</v>
      </c>
      <c r="ACW2110" s="25" t="s">
        <v>174</v>
      </c>
      <c r="ACY2110" s="25" t="s">
        <v>8493</v>
      </c>
      <c r="ACZ2110" s="25" t="s">
        <v>502</v>
      </c>
      <c r="ADA2110" s="25" t="s">
        <v>178</v>
      </c>
      <c r="ADB2110" s="25" t="s">
        <v>7550</v>
      </c>
      <c r="ADC2110" s="25" t="s">
        <v>8494</v>
      </c>
      <c r="ADD2110" s="25" t="s">
        <v>8495</v>
      </c>
      <c r="ADE2110" s="25" t="s">
        <v>8483</v>
      </c>
      <c r="ADF2110" s="25" t="s">
        <v>8483</v>
      </c>
      <c r="ADG2110" s="25" t="s">
        <v>8483</v>
      </c>
      <c r="ADH2110" s="25" t="s">
        <v>8496</v>
      </c>
      <c r="AMK2110" s="25" t="s">
        <v>3564</v>
      </c>
      <c r="AML2110" s="25" t="s">
        <v>3565</v>
      </c>
      <c r="AMM2110" s="25" t="s">
        <v>174</v>
      </c>
      <c r="AMN2110" s="25" t="s">
        <v>3566</v>
      </c>
      <c r="AMO2110" s="25" t="s">
        <v>173</v>
      </c>
      <c r="AMP2110" s="25">
        <v>107200</v>
      </c>
      <c r="AMQ2110" s="25" t="s">
        <v>174</v>
      </c>
      <c r="AMR2110" s="25" t="s">
        <v>8492</v>
      </c>
      <c r="AMS2110" s="25" t="s">
        <v>174</v>
      </c>
      <c r="AMU2110" s="25" t="s">
        <v>8493</v>
      </c>
      <c r="AMV2110" s="25" t="s">
        <v>502</v>
      </c>
      <c r="AMW2110" s="25" t="s">
        <v>178</v>
      </c>
      <c r="AMX2110" s="25" t="s">
        <v>7550</v>
      </c>
      <c r="AMY2110" s="25" t="s">
        <v>8494</v>
      </c>
      <c r="AMZ2110" s="25" t="s">
        <v>8495</v>
      </c>
      <c r="ANA2110" s="25" t="s">
        <v>8483</v>
      </c>
      <c r="ANB2110" s="25" t="s">
        <v>8483</v>
      </c>
      <c r="ANC2110" s="25" t="s">
        <v>8483</v>
      </c>
      <c r="AND2110" s="25" t="s">
        <v>8496</v>
      </c>
      <c r="AWG2110" s="25" t="s">
        <v>3564</v>
      </c>
      <c r="AWH2110" s="25" t="s">
        <v>3565</v>
      </c>
      <c r="AWI2110" s="25" t="s">
        <v>174</v>
      </c>
      <c r="AWJ2110" s="25" t="s">
        <v>3566</v>
      </c>
      <c r="AWK2110" s="25" t="s">
        <v>173</v>
      </c>
      <c r="AWL2110" s="25">
        <v>107200</v>
      </c>
      <c r="AWM2110" s="25" t="s">
        <v>174</v>
      </c>
      <c r="AWN2110" s="25" t="s">
        <v>8492</v>
      </c>
      <c r="AWO2110" s="25" t="s">
        <v>174</v>
      </c>
      <c r="AWQ2110" s="25" t="s">
        <v>8493</v>
      </c>
      <c r="AWR2110" s="25" t="s">
        <v>502</v>
      </c>
      <c r="AWS2110" s="25" t="s">
        <v>178</v>
      </c>
      <c r="AWT2110" s="25" t="s">
        <v>7550</v>
      </c>
      <c r="AWU2110" s="25" t="s">
        <v>8494</v>
      </c>
      <c r="AWV2110" s="25" t="s">
        <v>8495</v>
      </c>
      <c r="AWW2110" s="25" t="s">
        <v>8483</v>
      </c>
      <c r="AWX2110" s="25" t="s">
        <v>8483</v>
      </c>
      <c r="AWY2110" s="25" t="s">
        <v>8483</v>
      </c>
      <c r="AWZ2110" s="25" t="s">
        <v>8496</v>
      </c>
      <c r="BGC2110" s="25" t="s">
        <v>3564</v>
      </c>
      <c r="BGD2110" s="25" t="s">
        <v>3565</v>
      </c>
      <c r="BGE2110" s="25" t="s">
        <v>174</v>
      </c>
      <c r="BGF2110" s="25" t="s">
        <v>3566</v>
      </c>
      <c r="BGG2110" s="25" t="s">
        <v>173</v>
      </c>
      <c r="BGH2110" s="25">
        <v>107200</v>
      </c>
      <c r="BGI2110" s="25" t="s">
        <v>174</v>
      </c>
      <c r="BGJ2110" s="25" t="s">
        <v>8492</v>
      </c>
      <c r="BGK2110" s="25" t="s">
        <v>174</v>
      </c>
      <c r="BGM2110" s="25" t="s">
        <v>8493</v>
      </c>
      <c r="BGN2110" s="25" t="s">
        <v>502</v>
      </c>
      <c r="BGO2110" s="25" t="s">
        <v>178</v>
      </c>
      <c r="BGP2110" s="25" t="s">
        <v>7550</v>
      </c>
      <c r="BGQ2110" s="25" t="s">
        <v>8494</v>
      </c>
      <c r="BGR2110" s="25" t="s">
        <v>8495</v>
      </c>
      <c r="BGS2110" s="25" t="s">
        <v>8483</v>
      </c>
      <c r="BGT2110" s="25" t="s">
        <v>8483</v>
      </c>
      <c r="BGU2110" s="25" t="s">
        <v>8483</v>
      </c>
      <c r="BGV2110" s="25" t="s">
        <v>8496</v>
      </c>
      <c r="BPY2110" s="25" t="s">
        <v>3564</v>
      </c>
      <c r="BPZ2110" s="25" t="s">
        <v>3565</v>
      </c>
      <c r="BQA2110" s="25" t="s">
        <v>174</v>
      </c>
      <c r="BQB2110" s="25" t="s">
        <v>3566</v>
      </c>
      <c r="BQC2110" s="25" t="s">
        <v>173</v>
      </c>
      <c r="BQD2110" s="25">
        <v>107200</v>
      </c>
      <c r="BQE2110" s="25" t="s">
        <v>174</v>
      </c>
      <c r="BQF2110" s="25" t="s">
        <v>8492</v>
      </c>
      <c r="BQG2110" s="25" t="s">
        <v>174</v>
      </c>
      <c r="BQI2110" s="25" t="s">
        <v>8493</v>
      </c>
      <c r="BQJ2110" s="25" t="s">
        <v>502</v>
      </c>
      <c r="BQK2110" s="25" t="s">
        <v>178</v>
      </c>
      <c r="BQL2110" s="25" t="s">
        <v>7550</v>
      </c>
      <c r="BQM2110" s="25" t="s">
        <v>8494</v>
      </c>
      <c r="BQN2110" s="25" t="s">
        <v>8495</v>
      </c>
      <c r="BQO2110" s="25" t="s">
        <v>8483</v>
      </c>
      <c r="BQP2110" s="25" t="s">
        <v>8483</v>
      </c>
      <c r="BQQ2110" s="25" t="s">
        <v>8483</v>
      </c>
      <c r="BQR2110" s="25" t="s">
        <v>8496</v>
      </c>
      <c r="BZU2110" s="25" t="s">
        <v>3564</v>
      </c>
      <c r="BZV2110" s="25" t="s">
        <v>3565</v>
      </c>
      <c r="BZW2110" s="25" t="s">
        <v>174</v>
      </c>
      <c r="BZX2110" s="25" t="s">
        <v>3566</v>
      </c>
      <c r="BZY2110" s="25" t="s">
        <v>173</v>
      </c>
      <c r="BZZ2110" s="25">
        <v>107200</v>
      </c>
      <c r="CAA2110" s="25" t="s">
        <v>174</v>
      </c>
      <c r="CAB2110" s="25" t="s">
        <v>8492</v>
      </c>
      <c r="CAC2110" s="25" t="s">
        <v>174</v>
      </c>
      <c r="CAE2110" s="25" t="s">
        <v>8493</v>
      </c>
      <c r="CAF2110" s="25" t="s">
        <v>502</v>
      </c>
      <c r="CAG2110" s="25" t="s">
        <v>178</v>
      </c>
      <c r="CAH2110" s="25" t="s">
        <v>7550</v>
      </c>
      <c r="CAI2110" s="25" t="s">
        <v>8494</v>
      </c>
      <c r="CAJ2110" s="25" t="s">
        <v>8495</v>
      </c>
      <c r="CAK2110" s="25" t="s">
        <v>8483</v>
      </c>
      <c r="CAL2110" s="25" t="s">
        <v>8483</v>
      </c>
      <c r="CAM2110" s="25" t="s">
        <v>8483</v>
      </c>
      <c r="CAN2110" s="25" t="s">
        <v>8496</v>
      </c>
      <c r="CJQ2110" s="25" t="s">
        <v>3564</v>
      </c>
      <c r="CJR2110" s="25" t="s">
        <v>3565</v>
      </c>
      <c r="CJS2110" s="25" t="s">
        <v>174</v>
      </c>
      <c r="CJT2110" s="25" t="s">
        <v>3566</v>
      </c>
      <c r="CJU2110" s="25" t="s">
        <v>173</v>
      </c>
      <c r="CJV2110" s="25">
        <v>107200</v>
      </c>
      <c r="CJW2110" s="25" t="s">
        <v>174</v>
      </c>
      <c r="CJX2110" s="25" t="s">
        <v>8492</v>
      </c>
      <c r="CJY2110" s="25" t="s">
        <v>174</v>
      </c>
      <c r="CKA2110" s="25" t="s">
        <v>8493</v>
      </c>
      <c r="CKB2110" s="25" t="s">
        <v>502</v>
      </c>
      <c r="CKC2110" s="25" t="s">
        <v>178</v>
      </c>
      <c r="CKD2110" s="25" t="s">
        <v>7550</v>
      </c>
      <c r="CKE2110" s="25" t="s">
        <v>8494</v>
      </c>
      <c r="CKF2110" s="25" t="s">
        <v>8495</v>
      </c>
      <c r="CKG2110" s="25" t="s">
        <v>8483</v>
      </c>
      <c r="CKH2110" s="25" t="s">
        <v>8483</v>
      </c>
      <c r="CKI2110" s="25" t="s">
        <v>8483</v>
      </c>
      <c r="CKJ2110" s="25" t="s">
        <v>8496</v>
      </c>
      <c r="CTM2110" s="25" t="s">
        <v>3564</v>
      </c>
      <c r="CTN2110" s="25" t="s">
        <v>3565</v>
      </c>
      <c r="CTO2110" s="25" t="s">
        <v>174</v>
      </c>
      <c r="CTP2110" s="25" t="s">
        <v>3566</v>
      </c>
      <c r="CTQ2110" s="25" t="s">
        <v>173</v>
      </c>
      <c r="CTR2110" s="25">
        <v>107200</v>
      </c>
      <c r="CTS2110" s="25" t="s">
        <v>174</v>
      </c>
      <c r="CTT2110" s="25" t="s">
        <v>8492</v>
      </c>
      <c r="CTU2110" s="25" t="s">
        <v>174</v>
      </c>
      <c r="CTW2110" s="25" t="s">
        <v>8493</v>
      </c>
      <c r="CTX2110" s="25" t="s">
        <v>502</v>
      </c>
      <c r="CTY2110" s="25" t="s">
        <v>178</v>
      </c>
      <c r="CTZ2110" s="25" t="s">
        <v>7550</v>
      </c>
      <c r="CUA2110" s="25" t="s">
        <v>8494</v>
      </c>
      <c r="CUB2110" s="25" t="s">
        <v>8495</v>
      </c>
      <c r="CUC2110" s="25" t="s">
        <v>8483</v>
      </c>
      <c r="CUD2110" s="25" t="s">
        <v>8483</v>
      </c>
      <c r="CUE2110" s="25" t="s">
        <v>8483</v>
      </c>
      <c r="CUF2110" s="25" t="s">
        <v>8496</v>
      </c>
      <c r="DDI2110" s="25" t="s">
        <v>3564</v>
      </c>
      <c r="DDJ2110" s="25" t="s">
        <v>3565</v>
      </c>
      <c r="DDK2110" s="25" t="s">
        <v>174</v>
      </c>
      <c r="DDL2110" s="25" t="s">
        <v>3566</v>
      </c>
      <c r="DDM2110" s="25" t="s">
        <v>173</v>
      </c>
      <c r="DDN2110" s="25">
        <v>107200</v>
      </c>
      <c r="DDO2110" s="25" t="s">
        <v>174</v>
      </c>
      <c r="DDP2110" s="25" t="s">
        <v>8492</v>
      </c>
      <c r="DDQ2110" s="25" t="s">
        <v>174</v>
      </c>
      <c r="DDS2110" s="25" t="s">
        <v>8493</v>
      </c>
      <c r="DDT2110" s="25" t="s">
        <v>502</v>
      </c>
      <c r="DDU2110" s="25" t="s">
        <v>178</v>
      </c>
      <c r="DDV2110" s="25" t="s">
        <v>7550</v>
      </c>
      <c r="DDW2110" s="25" t="s">
        <v>8494</v>
      </c>
      <c r="DDX2110" s="25" t="s">
        <v>8495</v>
      </c>
      <c r="DDY2110" s="25" t="s">
        <v>8483</v>
      </c>
      <c r="DDZ2110" s="25" t="s">
        <v>8483</v>
      </c>
      <c r="DEA2110" s="25" t="s">
        <v>8483</v>
      </c>
      <c r="DEB2110" s="25" t="s">
        <v>8496</v>
      </c>
      <c r="DNE2110" s="25" t="s">
        <v>3564</v>
      </c>
      <c r="DNF2110" s="25" t="s">
        <v>3565</v>
      </c>
      <c r="DNG2110" s="25" t="s">
        <v>174</v>
      </c>
      <c r="DNH2110" s="25" t="s">
        <v>3566</v>
      </c>
      <c r="DNI2110" s="25" t="s">
        <v>173</v>
      </c>
      <c r="DNJ2110" s="25">
        <v>107200</v>
      </c>
      <c r="DNK2110" s="25" t="s">
        <v>174</v>
      </c>
      <c r="DNL2110" s="25" t="s">
        <v>8492</v>
      </c>
      <c r="DNM2110" s="25" t="s">
        <v>174</v>
      </c>
      <c r="DNO2110" s="25" t="s">
        <v>8493</v>
      </c>
      <c r="DNP2110" s="25" t="s">
        <v>502</v>
      </c>
      <c r="DNQ2110" s="25" t="s">
        <v>178</v>
      </c>
      <c r="DNR2110" s="25" t="s">
        <v>7550</v>
      </c>
      <c r="DNS2110" s="25" t="s">
        <v>8494</v>
      </c>
      <c r="DNT2110" s="25" t="s">
        <v>8495</v>
      </c>
      <c r="DNU2110" s="25" t="s">
        <v>8483</v>
      </c>
      <c r="DNV2110" s="25" t="s">
        <v>8483</v>
      </c>
      <c r="DNW2110" s="25" t="s">
        <v>8483</v>
      </c>
      <c r="DNX2110" s="25" t="s">
        <v>8496</v>
      </c>
      <c r="DXA2110" s="25" t="s">
        <v>3564</v>
      </c>
      <c r="DXB2110" s="25" t="s">
        <v>3565</v>
      </c>
      <c r="DXC2110" s="25" t="s">
        <v>174</v>
      </c>
      <c r="DXD2110" s="25" t="s">
        <v>3566</v>
      </c>
      <c r="DXE2110" s="25" t="s">
        <v>173</v>
      </c>
      <c r="DXF2110" s="25">
        <v>107200</v>
      </c>
      <c r="DXG2110" s="25" t="s">
        <v>174</v>
      </c>
      <c r="DXH2110" s="25" t="s">
        <v>8492</v>
      </c>
      <c r="DXI2110" s="25" t="s">
        <v>174</v>
      </c>
      <c r="DXK2110" s="25" t="s">
        <v>8493</v>
      </c>
      <c r="DXL2110" s="25" t="s">
        <v>502</v>
      </c>
      <c r="DXM2110" s="25" t="s">
        <v>178</v>
      </c>
      <c r="DXN2110" s="25" t="s">
        <v>7550</v>
      </c>
      <c r="DXO2110" s="25" t="s">
        <v>8494</v>
      </c>
      <c r="DXP2110" s="25" t="s">
        <v>8495</v>
      </c>
      <c r="DXQ2110" s="25" t="s">
        <v>8483</v>
      </c>
      <c r="DXR2110" s="25" t="s">
        <v>8483</v>
      </c>
      <c r="DXS2110" s="25" t="s">
        <v>8483</v>
      </c>
      <c r="DXT2110" s="25" t="s">
        <v>8496</v>
      </c>
      <c r="EGW2110" s="25" t="s">
        <v>3564</v>
      </c>
      <c r="EGX2110" s="25" t="s">
        <v>3565</v>
      </c>
      <c r="EGY2110" s="25" t="s">
        <v>174</v>
      </c>
      <c r="EGZ2110" s="25" t="s">
        <v>3566</v>
      </c>
      <c r="EHA2110" s="25" t="s">
        <v>173</v>
      </c>
      <c r="EHB2110" s="25">
        <v>107200</v>
      </c>
      <c r="EHC2110" s="25" t="s">
        <v>174</v>
      </c>
      <c r="EHD2110" s="25" t="s">
        <v>8492</v>
      </c>
      <c r="EHE2110" s="25" t="s">
        <v>174</v>
      </c>
      <c r="EHG2110" s="25" t="s">
        <v>8493</v>
      </c>
      <c r="EHH2110" s="25" t="s">
        <v>502</v>
      </c>
      <c r="EHI2110" s="25" t="s">
        <v>178</v>
      </c>
      <c r="EHJ2110" s="25" t="s">
        <v>7550</v>
      </c>
      <c r="EHK2110" s="25" t="s">
        <v>8494</v>
      </c>
      <c r="EHL2110" s="25" t="s">
        <v>8495</v>
      </c>
      <c r="EHM2110" s="25" t="s">
        <v>8483</v>
      </c>
      <c r="EHN2110" s="25" t="s">
        <v>8483</v>
      </c>
      <c r="EHO2110" s="25" t="s">
        <v>8483</v>
      </c>
      <c r="EHP2110" s="25" t="s">
        <v>8496</v>
      </c>
      <c r="EQS2110" s="25" t="s">
        <v>3564</v>
      </c>
      <c r="EQT2110" s="25" t="s">
        <v>3565</v>
      </c>
      <c r="EQU2110" s="25" t="s">
        <v>174</v>
      </c>
      <c r="EQV2110" s="25" t="s">
        <v>3566</v>
      </c>
      <c r="EQW2110" s="25" t="s">
        <v>173</v>
      </c>
      <c r="EQX2110" s="25">
        <v>107200</v>
      </c>
      <c r="EQY2110" s="25" t="s">
        <v>174</v>
      </c>
      <c r="EQZ2110" s="25" t="s">
        <v>8492</v>
      </c>
      <c r="ERA2110" s="25" t="s">
        <v>174</v>
      </c>
      <c r="ERC2110" s="25" t="s">
        <v>8493</v>
      </c>
      <c r="ERD2110" s="25" t="s">
        <v>502</v>
      </c>
      <c r="ERE2110" s="25" t="s">
        <v>178</v>
      </c>
      <c r="ERF2110" s="25" t="s">
        <v>7550</v>
      </c>
      <c r="ERG2110" s="25" t="s">
        <v>8494</v>
      </c>
      <c r="ERH2110" s="25" t="s">
        <v>8495</v>
      </c>
      <c r="ERI2110" s="25" t="s">
        <v>8483</v>
      </c>
      <c r="ERJ2110" s="25" t="s">
        <v>8483</v>
      </c>
      <c r="ERK2110" s="25" t="s">
        <v>8483</v>
      </c>
      <c r="ERL2110" s="25" t="s">
        <v>8496</v>
      </c>
      <c r="FAO2110" s="25" t="s">
        <v>3564</v>
      </c>
      <c r="FAP2110" s="25" t="s">
        <v>3565</v>
      </c>
      <c r="FAQ2110" s="25" t="s">
        <v>174</v>
      </c>
      <c r="FAR2110" s="25" t="s">
        <v>3566</v>
      </c>
      <c r="FAS2110" s="25" t="s">
        <v>173</v>
      </c>
      <c r="FAT2110" s="25">
        <v>107200</v>
      </c>
      <c r="FAU2110" s="25" t="s">
        <v>174</v>
      </c>
      <c r="FAV2110" s="25" t="s">
        <v>8492</v>
      </c>
      <c r="FAW2110" s="25" t="s">
        <v>174</v>
      </c>
      <c r="FAY2110" s="25" t="s">
        <v>8493</v>
      </c>
      <c r="FAZ2110" s="25" t="s">
        <v>502</v>
      </c>
      <c r="FBA2110" s="25" t="s">
        <v>178</v>
      </c>
      <c r="FBB2110" s="25" t="s">
        <v>7550</v>
      </c>
      <c r="FBC2110" s="25" t="s">
        <v>8494</v>
      </c>
      <c r="FBD2110" s="25" t="s">
        <v>8495</v>
      </c>
      <c r="FBE2110" s="25" t="s">
        <v>8483</v>
      </c>
      <c r="FBF2110" s="25" t="s">
        <v>8483</v>
      </c>
      <c r="FBG2110" s="25" t="s">
        <v>8483</v>
      </c>
      <c r="FBH2110" s="25" t="s">
        <v>8496</v>
      </c>
      <c r="FKK2110" s="25" t="s">
        <v>3564</v>
      </c>
      <c r="FKL2110" s="25" t="s">
        <v>3565</v>
      </c>
      <c r="FKM2110" s="25" t="s">
        <v>174</v>
      </c>
      <c r="FKN2110" s="25" t="s">
        <v>3566</v>
      </c>
      <c r="FKO2110" s="25" t="s">
        <v>173</v>
      </c>
      <c r="FKP2110" s="25">
        <v>107200</v>
      </c>
      <c r="FKQ2110" s="25" t="s">
        <v>174</v>
      </c>
      <c r="FKR2110" s="25" t="s">
        <v>8492</v>
      </c>
      <c r="FKS2110" s="25" t="s">
        <v>174</v>
      </c>
      <c r="FKU2110" s="25" t="s">
        <v>8493</v>
      </c>
      <c r="FKV2110" s="25" t="s">
        <v>502</v>
      </c>
      <c r="FKW2110" s="25" t="s">
        <v>178</v>
      </c>
      <c r="FKX2110" s="25" t="s">
        <v>7550</v>
      </c>
      <c r="FKY2110" s="25" t="s">
        <v>8494</v>
      </c>
      <c r="FKZ2110" s="25" t="s">
        <v>8495</v>
      </c>
      <c r="FLA2110" s="25" t="s">
        <v>8483</v>
      </c>
      <c r="FLB2110" s="25" t="s">
        <v>8483</v>
      </c>
      <c r="FLC2110" s="25" t="s">
        <v>8483</v>
      </c>
      <c r="FLD2110" s="25" t="s">
        <v>8496</v>
      </c>
      <c r="FUG2110" s="25" t="s">
        <v>3564</v>
      </c>
      <c r="FUH2110" s="25" t="s">
        <v>3565</v>
      </c>
      <c r="FUI2110" s="25" t="s">
        <v>174</v>
      </c>
      <c r="FUJ2110" s="25" t="s">
        <v>3566</v>
      </c>
      <c r="FUK2110" s="25" t="s">
        <v>173</v>
      </c>
      <c r="FUL2110" s="25">
        <v>107200</v>
      </c>
      <c r="FUM2110" s="25" t="s">
        <v>174</v>
      </c>
      <c r="FUN2110" s="25" t="s">
        <v>8492</v>
      </c>
      <c r="FUO2110" s="25" t="s">
        <v>174</v>
      </c>
      <c r="FUQ2110" s="25" t="s">
        <v>8493</v>
      </c>
      <c r="FUR2110" s="25" t="s">
        <v>502</v>
      </c>
      <c r="FUS2110" s="25" t="s">
        <v>178</v>
      </c>
      <c r="FUT2110" s="25" t="s">
        <v>7550</v>
      </c>
      <c r="FUU2110" s="25" t="s">
        <v>8494</v>
      </c>
      <c r="FUV2110" s="25" t="s">
        <v>8495</v>
      </c>
      <c r="FUW2110" s="25" t="s">
        <v>8483</v>
      </c>
      <c r="FUX2110" s="25" t="s">
        <v>8483</v>
      </c>
      <c r="FUY2110" s="25" t="s">
        <v>8483</v>
      </c>
      <c r="FUZ2110" s="25" t="s">
        <v>8496</v>
      </c>
      <c r="GEC2110" s="25" t="s">
        <v>3564</v>
      </c>
      <c r="GED2110" s="25" t="s">
        <v>3565</v>
      </c>
      <c r="GEE2110" s="25" t="s">
        <v>174</v>
      </c>
      <c r="GEF2110" s="25" t="s">
        <v>3566</v>
      </c>
      <c r="GEG2110" s="25" t="s">
        <v>173</v>
      </c>
      <c r="GEH2110" s="25">
        <v>107200</v>
      </c>
      <c r="GEI2110" s="25" t="s">
        <v>174</v>
      </c>
      <c r="GEJ2110" s="25" t="s">
        <v>8492</v>
      </c>
      <c r="GEK2110" s="25" t="s">
        <v>174</v>
      </c>
      <c r="GEM2110" s="25" t="s">
        <v>8493</v>
      </c>
      <c r="GEN2110" s="25" t="s">
        <v>502</v>
      </c>
      <c r="GEO2110" s="25" t="s">
        <v>178</v>
      </c>
      <c r="GEP2110" s="25" t="s">
        <v>7550</v>
      </c>
      <c r="GEQ2110" s="25" t="s">
        <v>8494</v>
      </c>
      <c r="GER2110" s="25" t="s">
        <v>8495</v>
      </c>
      <c r="GES2110" s="25" t="s">
        <v>8483</v>
      </c>
      <c r="GET2110" s="25" t="s">
        <v>8483</v>
      </c>
      <c r="GEU2110" s="25" t="s">
        <v>8483</v>
      </c>
      <c r="GEV2110" s="25" t="s">
        <v>8496</v>
      </c>
      <c r="GNY2110" s="25" t="s">
        <v>3564</v>
      </c>
      <c r="GNZ2110" s="25" t="s">
        <v>3565</v>
      </c>
      <c r="GOA2110" s="25" t="s">
        <v>174</v>
      </c>
      <c r="GOB2110" s="25" t="s">
        <v>3566</v>
      </c>
      <c r="GOC2110" s="25" t="s">
        <v>173</v>
      </c>
      <c r="GOD2110" s="25">
        <v>107200</v>
      </c>
      <c r="GOE2110" s="25" t="s">
        <v>174</v>
      </c>
      <c r="GOF2110" s="25" t="s">
        <v>8492</v>
      </c>
      <c r="GOG2110" s="25" t="s">
        <v>174</v>
      </c>
      <c r="GOI2110" s="25" t="s">
        <v>8493</v>
      </c>
      <c r="GOJ2110" s="25" t="s">
        <v>502</v>
      </c>
      <c r="GOK2110" s="25" t="s">
        <v>178</v>
      </c>
      <c r="GOL2110" s="25" t="s">
        <v>7550</v>
      </c>
      <c r="GOM2110" s="25" t="s">
        <v>8494</v>
      </c>
      <c r="GON2110" s="25" t="s">
        <v>8495</v>
      </c>
      <c r="GOO2110" s="25" t="s">
        <v>8483</v>
      </c>
      <c r="GOP2110" s="25" t="s">
        <v>8483</v>
      </c>
      <c r="GOQ2110" s="25" t="s">
        <v>8483</v>
      </c>
      <c r="GOR2110" s="25" t="s">
        <v>8496</v>
      </c>
      <c r="GXU2110" s="25" t="s">
        <v>3564</v>
      </c>
      <c r="GXV2110" s="25" t="s">
        <v>3565</v>
      </c>
      <c r="GXW2110" s="25" t="s">
        <v>174</v>
      </c>
      <c r="GXX2110" s="25" t="s">
        <v>3566</v>
      </c>
      <c r="GXY2110" s="25" t="s">
        <v>173</v>
      </c>
      <c r="GXZ2110" s="25">
        <v>107200</v>
      </c>
      <c r="GYA2110" s="25" t="s">
        <v>174</v>
      </c>
      <c r="GYB2110" s="25" t="s">
        <v>8492</v>
      </c>
      <c r="GYC2110" s="25" t="s">
        <v>174</v>
      </c>
      <c r="GYE2110" s="25" t="s">
        <v>8493</v>
      </c>
      <c r="GYF2110" s="25" t="s">
        <v>502</v>
      </c>
      <c r="GYG2110" s="25" t="s">
        <v>178</v>
      </c>
      <c r="GYH2110" s="25" t="s">
        <v>7550</v>
      </c>
      <c r="GYI2110" s="25" t="s">
        <v>8494</v>
      </c>
      <c r="GYJ2110" s="25" t="s">
        <v>8495</v>
      </c>
      <c r="GYK2110" s="25" t="s">
        <v>8483</v>
      </c>
      <c r="GYL2110" s="25" t="s">
        <v>8483</v>
      </c>
      <c r="GYM2110" s="25" t="s">
        <v>8483</v>
      </c>
      <c r="GYN2110" s="25" t="s">
        <v>8496</v>
      </c>
      <c r="HHQ2110" s="25" t="s">
        <v>3564</v>
      </c>
      <c r="HHR2110" s="25" t="s">
        <v>3565</v>
      </c>
      <c r="HHS2110" s="25" t="s">
        <v>174</v>
      </c>
      <c r="HHT2110" s="25" t="s">
        <v>3566</v>
      </c>
      <c r="HHU2110" s="25" t="s">
        <v>173</v>
      </c>
      <c r="HHV2110" s="25">
        <v>107200</v>
      </c>
      <c r="HHW2110" s="25" t="s">
        <v>174</v>
      </c>
      <c r="HHX2110" s="25" t="s">
        <v>8492</v>
      </c>
      <c r="HHY2110" s="25" t="s">
        <v>174</v>
      </c>
      <c r="HIA2110" s="25" t="s">
        <v>8493</v>
      </c>
      <c r="HIB2110" s="25" t="s">
        <v>502</v>
      </c>
      <c r="HIC2110" s="25" t="s">
        <v>178</v>
      </c>
      <c r="HID2110" s="25" t="s">
        <v>7550</v>
      </c>
      <c r="HIE2110" s="25" t="s">
        <v>8494</v>
      </c>
      <c r="HIF2110" s="25" t="s">
        <v>8495</v>
      </c>
      <c r="HIG2110" s="25" t="s">
        <v>8483</v>
      </c>
      <c r="HIH2110" s="25" t="s">
        <v>8483</v>
      </c>
      <c r="HII2110" s="25" t="s">
        <v>8483</v>
      </c>
      <c r="HIJ2110" s="25" t="s">
        <v>8496</v>
      </c>
      <c r="HRM2110" s="25" t="s">
        <v>3564</v>
      </c>
      <c r="HRN2110" s="25" t="s">
        <v>3565</v>
      </c>
      <c r="HRO2110" s="25" t="s">
        <v>174</v>
      </c>
      <c r="HRP2110" s="25" t="s">
        <v>3566</v>
      </c>
      <c r="HRQ2110" s="25" t="s">
        <v>173</v>
      </c>
      <c r="HRR2110" s="25">
        <v>107200</v>
      </c>
      <c r="HRS2110" s="25" t="s">
        <v>174</v>
      </c>
      <c r="HRT2110" s="25" t="s">
        <v>8492</v>
      </c>
      <c r="HRU2110" s="25" t="s">
        <v>174</v>
      </c>
      <c r="HRW2110" s="25" t="s">
        <v>8493</v>
      </c>
      <c r="HRX2110" s="25" t="s">
        <v>502</v>
      </c>
      <c r="HRY2110" s="25" t="s">
        <v>178</v>
      </c>
      <c r="HRZ2110" s="25" t="s">
        <v>7550</v>
      </c>
      <c r="HSA2110" s="25" t="s">
        <v>8494</v>
      </c>
      <c r="HSB2110" s="25" t="s">
        <v>8495</v>
      </c>
      <c r="HSC2110" s="25" t="s">
        <v>8483</v>
      </c>
      <c r="HSD2110" s="25" t="s">
        <v>8483</v>
      </c>
      <c r="HSE2110" s="25" t="s">
        <v>8483</v>
      </c>
      <c r="HSF2110" s="25" t="s">
        <v>8496</v>
      </c>
      <c r="IBI2110" s="25" t="s">
        <v>3564</v>
      </c>
      <c r="IBJ2110" s="25" t="s">
        <v>3565</v>
      </c>
      <c r="IBK2110" s="25" t="s">
        <v>174</v>
      </c>
      <c r="IBL2110" s="25" t="s">
        <v>3566</v>
      </c>
      <c r="IBM2110" s="25" t="s">
        <v>173</v>
      </c>
      <c r="IBN2110" s="25">
        <v>107200</v>
      </c>
      <c r="IBO2110" s="25" t="s">
        <v>174</v>
      </c>
      <c r="IBP2110" s="25" t="s">
        <v>8492</v>
      </c>
      <c r="IBQ2110" s="25" t="s">
        <v>174</v>
      </c>
      <c r="IBS2110" s="25" t="s">
        <v>8493</v>
      </c>
      <c r="IBT2110" s="25" t="s">
        <v>502</v>
      </c>
      <c r="IBU2110" s="25" t="s">
        <v>178</v>
      </c>
      <c r="IBV2110" s="25" t="s">
        <v>7550</v>
      </c>
      <c r="IBW2110" s="25" t="s">
        <v>8494</v>
      </c>
      <c r="IBX2110" s="25" t="s">
        <v>8495</v>
      </c>
      <c r="IBY2110" s="25" t="s">
        <v>8483</v>
      </c>
      <c r="IBZ2110" s="25" t="s">
        <v>8483</v>
      </c>
      <c r="ICA2110" s="25" t="s">
        <v>8483</v>
      </c>
      <c r="ICB2110" s="25" t="s">
        <v>8496</v>
      </c>
      <c r="ILE2110" s="25" t="s">
        <v>3564</v>
      </c>
      <c r="ILF2110" s="25" t="s">
        <v>3565</v>
      </c>
      <c r="ILG2110" s="25" t="s">
        <v>174</v>
      </c>
      <c r="ILH2110" s="25" t="s">
        <v>3566</v>
      </c>
      <c r="ILI2110" s="25" t="s">
        <v>173</v>
      </c>
      <c r="ILJ2110" s="25">
        <v>107200</v>
      </c>
      <c r="ILK2110" s="25" t="s">
        <v>174</v>
      </c>
      <c r="ILL2110" s="25" t="s">
        <v>8492</v>
      </c>
      <c r="ILM2110" s="25" t="s">
        <v>174</v>
      </c>
      <c r="ILO2110" s="25" t="s">
        <v>8493</v>
      </c>
      <c r="ILP2110" s="25" t="s">
        <v>502</v>
      </c>
      <c r="ILQ2110" s="25" t="s">
        <v>178</v>
      </c>
      <c r="ILR2110" s="25" t="s">
        <v>7550</v>
      </c>
      <c r="ILS2110" s="25" t="s">
        <v>8494</v>
      </c>
      <c r="ILT2110" s="25" t="s">
        <v>8495</v>
      </c>
      <c r="ILU2110" s="25" t="s">
        <v>8483</v>
      </c>
      <c r="ILV2110" s="25" t="s">
        <v>8483</v>
      </c>
      <c r="ILW2110" s="25" t="s">
        <v>8483</v>
      </c>
      <c r="ILX2110" s="25" t="s">
        <v>8496</v>
      </c>
      <c r="IVA2110" s="25" t="s">
        <v>3564</v>
      </c>
      <c r="IVB2110" s="25" t="s">
        <v>3565</v>
      </c>
      <c r="IVC2110" s="25" t="s">
        <v>174</v>
      </c>
      <c r="IVD2110" s="25" t="s">
        <v>3566</v>
      </c>
      <c r="IVE2110" s="25" t="s">
        <v>173</v>
      </c>
      <c r="IVF2110" s="25">
        <v>107200</v>
      </c>
      <c r="IVG2110" s="25" t="s">
        <v>174</v>
      </c>
      <c r="IVH2110" s="25" t="s">
        <v>8492</v>
      </c>
      <c r="IVI2110" s="25" t="s">
        <v>174</v>
      </c>
      <c r="IVK2110" s="25" t="s">
        <v>8493</v>
      </c>
      <c r="IVL2110" s="25" t="s">
        <v>502</v>
      </c>
      <c r="IVM2110" s="25" t="s">
        <v>178</v>
      </c>
      <c r="IVN2110" s="25" t="s">
        <v>7550</v>
      </c>
      <c r="IVO2110" s="25" t="s">
        <v>8494</v>
      </c>
      <c r="IVP2110" s="25" t="s">
        <v>8495</v>
      </c>
      <c r="IVQ2110" s="25" t="s">
        <v>8483</v>
      </c>
      <c r="IVR2110" s="25" t="s">
        <v>8483</v>
      </c>
      <c r="IVS2110" s="25" t="s">
        <v>8483</v>
      </c>
      <c r="IVT2110" s="25" t="s">
        <v>8496</v>
      </c>
      <c r="JEW2110" s="25" t="s">
        <v>3564</v>
      </c>
      <c r="JEX2110" s="25" t="s">
        <v>3565</v>
      </c>
      <c r="JEY2110" s="25" t="s">
        <v>174</v>
      </c>
      <c r="JEZ2110" s="25" t="s">
        <v>3566</v>
      </c>
      <c r="JFA2110" s="25" t="s">
        <v>173</v>
      </c>
      <c r="JFB2110" s="25">
        <v>107200</v>
      </c>
      <c r="JFC2110" s="25" t="s">
        <v>174</v>
      </c>
      <c r="JFD2110" s="25" t="s">
        <v>8492</v>
      </c>
      <c r="JFE2110" s="25" t="s">
        <v>174</v>
      </c>
      <c r="JFG2110" s="25" t="s">
        <v>8493</v>
      </c>
      <c r="JFH2110" s="25" t="s">
        <v>502</v>
      </c>
      <c r="JFI2110" s="25" t="s">
        <v>178</v>
      </c>
      <c r="JFJ2110" s="25" t="s">
        <v>7550</v>
      </c>
      <c r="JFK2110" s="25" t="s">
        <v>8494</v>
      </c>
      <c r="JFL2110" s="25" t="s">
        <v>8495</v>
      </c>
      <c r="JFM2110" s="25" t="s">
        <v>8483</v>
      </c>
      <c r="JFN2110" s="25" t="s">
        <v>8483</v>
      </c>
      <c r="JFO2110" s="25" t="s">
        <v>8483</v>
      </c>
      <c r="JFP2110" s="25" t="s">
        <v>8496</v>
      </c>
      <c r="JOS2110" s="25" t="s">
        <v>3564</v>
      </c>
      <c r="JOT2110" s="25" t="s">
        <v>3565</v>
      </c>
      <c r="JOU2110" s="25" t="s">
        <v>174</v>
      </c>
      <c r="JOV2110" s="25" t="s">
        <v>3566</v>
      </c>
      <c r="JOW2110" s="25" t="s">
        <v>173</v>
      </c>
      <c r="JOX2110" s="25">
        <v>107200</v>
      </c>
      <c r="JOY2110" s="25" t="s">
        <v>174</v>
      </c>
      <c r="JOZ2110" s="25" t="s">
        <v>8492</v>
      </c>
      <c r="JPA2110" s="25" t="s">
        <v>174</v>
      </c>
      <c r="JPC2110" s="25" t="s">
        <v>8493</v>
      </c>
      <c r="JPD2110" s="25" t="s">
        <v>502</v>
      </c>
      <c r="JPE2110" s="25" t="s">
        <v>178</v>
      </c>
      <c r="JPF2110" s="25" t="s">
        <v>7550</v>
      </c>
      <c r="JPG2110" s="25" t="s">
        <v>8494</v>
      </c>
      <c r="JPH2110" s="25" t="s">
        <v>8495</v>
      </c>
      <c r="JPI2110" s="25" t="s">
        <v>8483</v>
      </c>
      <c r="JPJ2110" s="25" t="s">
        <v>8483</v>
      </c>
      <c r="JPK2110" s="25" t="s">
        <v>8483</v>
      </c>
      <c r="JPL2110" s="25" t="s">
        <v>8496</v>
      </c>
      <c r="JYO2110" s="25" t="s">
        <v>3564</v>
      </c>
      <c r="JYP2110" s="25" t="s">
        <v>3565</v>
      </c>
      <c r="JYQ2110" s="25" t="s">
        <v>174</v>
      </c>
      <c r="JYR2110" s="25" t="s">
        <v>3566</v>
      </c>
      <c r="JYS2110" s="25" t="s">
        <v>173</v>
      </c>
      <c r="JYT2110" s="25">
        <v>107200</v>
      </c>
      <c r="JYU2110" s="25" t="s">
        <v>174</v>
      </c>
      <c r="JYV2110" s="25" t="s">
        <v>8492</v>
      </c>
      <c r="JYW2110" s="25" t="s">
        <v>174</v>
      </c>
      <c r="JYY2110" s="25" t="s">
        <v>8493</v>
      </c>
      <c r="JYZ2110" s="25" t="s">
        <v>502</v>
      </c>
      <c r="JZA2110" s="25" t="s">
        <v>178</v>
      </c>
      <c r="JZB2110" s="25" t="s">
        <v>7550</v>
      </c>
      <c r="JZC2110" s="25" t="s">
        <v>8494</v>
      </c>
      <c r="JZD2110" s="25" t="s">
        <v>8495</v>
      </c>
      <c r="JZE2110" s="25" t="s">
        <v>8483</v>
      </c>
      <c r="JZF2110" s="25" t="s">
        <v>8483</v>
      </c>
      <c r="JZG2110" s="25" t="s">
        <v>8483</v>
      </c>
      <c r="JZH2110" s="25" t="s">
        <v>8496</v>
      </c>
      <c r="KIK2110" s="25" t="s">
        <v>3564</v>
      </c>
      <c r="KIL2110" s="25" t="s">
        <v>3565</v>
      </c>
      <c r="KIM2110" s="25" t="s">
        <v>174</v>
      </c>
      <c r="KIN2110" s="25" t="s">
        <v>3566</v>
      </c>
      <c r="KIO2110" s="25" t="s">
        <v>173</v>
      </c>
      <c r="KIP2110" s="25">
        <v>107200</v>
      </c>
      <c r="KIQ2110" s="25" t="s">
        <v>174</v>
      </c>
      <c r="KIR2110" s="25" t="s">
        <v>8492</v>
      </c>
      <c r="KIS2110" s="25" t="s">
        <v>174</v>
      </c>
      <c r="KIU2110" s="25" t="s">
        <v>8493</v>
      </c>
      <c r="KIV2110" s="25" t="s">
        <v>502</v>
      </c>
      <c r="KIW2110" s="25" t="s">
        <v>178</v>
      </c>
      <c r="KIX2110" s="25" t="s">
        <v>7550</v>
      </c>
      <c r="KIY2110" s="25" t="s">
        <v>8494</v>
      </c>
      <c r="KIZ2110" s="25" t="s">
        <v>8495</v>
      </c>
      <c r="KJA2110" s="25" t="s">
        <v>8483</v>
      </c>
      <c r="KJB2110" s="25" t="s">
        <v>8483</v>
      </c>
      <c r="KJC2110" s="25" t="s">
        <v>8483</v>
      </c>
      <c r="KJD2110" s="25" t="s">
        <v>8496</v>
      </c>
      <c r="KSG2110" s="25" t="s">
        <v>3564</v>
      </c>
      <c r="KSH2110" s="25" t="s">
        <v>3565</v>
      </c>
      <c r="KSI2110" s="25" t="s">
        <v>174</v>
      </c>
      <c r="KSJ2110" s="25" t="s">
        <v>3566</v>
      </c>
      <c r="KSK2110" s="25" t="s">
        <v>173</v>
      </c>
      <c r="KSL2110" s="25">
        <v>107200</v>
      </c>
      <c r="KSM2110" s="25" t="s">
        <v>174</v>
      </c>
      <c r="KSN2110" s="25" t="s">
        <v>8492</v>
      </c>
      <c r="KSO2110" s="25" t="s">
        <v>174</v>
      </c>
      <c r="KSQ2110" s="25" t="s">
        <v>8493</v>
      </c>
      <c r="KSR2110" s="25" t="s">
        <v>502</v>
      </c>
      <c r="KSS2110" s="25" t="s">
        <v>178</v>
      </c>
      <c r="KST2110" s="25" t="s">
        <v>7550</v>
      </c>
      <c r="KSU2110" s="25" t="s">
        <v>8494</v>
      </c>
      <c r="KSV2110" s="25" t="s">
        <v>8495</v>
      </c>
      <c r="KSW2110" s="25" t="s">
        <v>8483</v>
      </c>
      <c r="KSX2110" s="25" t="s">
        <v>8483</v>
      </c>
      <c r="KSY2110" s="25" t="s">
        <v>8483</v>
      </c>
      <c r="KSZ2110" s="25" t="s">
        <v>8496</v>
      </c>
      <c r="LCC2110" s="25" t="s">
        <v>3564</v>
      </c>
      <c r="LCD2110" s="25" t="s">
        <v>3565</v>
      </c>
      <c r="LCE2110" s="25" t="s">
        <v>174</v>
      </c>
      <c r="LCF2110" s="25" t="s">
        <v>3566</v>
      </c>
      <c r="LCG2110" s="25" t="s">
        <v>173</v>
      </c>
      <c r="LCH2110" s="25">
        <v>107200</v>
      </c>
      <c r="LCI2110" s="25" t="s">
        <v>174</v>
      </c>
      <c r="LCJ2110" s="25" t="s">
        <v>8492</v>
      </c>
      <c r="LCK2110" s="25" t="s">
        <v>174</v>
      </c>
      <c r="LCM2110" s="25" t="s">
        <v>8493</v>
      </c>
      <c r="LCN2110" s="25" t="s">
        <v>502</v>
      </c>
      <c r="LCO2110" s="25" t="s">
        <v>178</v>
      </c>
      <c r="LCP2110" s="25" t="s">
        <v>7550</v>
      </c>
      <c r="LCQ2110" s="25" t="s">
        <v>8494</v>
      </c>
      <c r="LCR2110" s="25" t="s">
        <v>8495</v>
      </c>
      <c r="LCS2110" s="25" t="s">
        <v>8483</v>
      </c>
      <c r="LCT2110" s="25" t="s">
        <v>8483</v>
      </c>
      <c r="LCU2110" s="25" t="s">
        <v>8483</v>
      </c>
      <c r="LCV2110" s="25" t="s">
        <v>8496</v>
      </c>
      <c r="LLY2110" s="25" t="s">
        <v>3564</v>
      </c>
      <c r="LLZ2110" s="25" t="s">
        <v>3565</v>
      </c>
      <c r="LMA2110" s="25" t="s">
        <v>174</v>
      </c>
      <c r="LMB2110" s="25" t="s">
        <v>3566</v>
      </c>
      <c r="LMC2110" s="25" t="s">
        <v>173</v>
      </c>
      <c r="LMD2110" s="25">
        <v>107200</v>
      </c>
      <c r="LME2110" s="25" t="s">
        <v>174</v>
      </c>
      <c r="LMF2110" s="25" t="s">
        <v>8492</v>
      </c>
      <c r="LMG2110" s="25" t="s">
        <v>174</v>
      </c>
      <c r="LMI2110" s="25" t="s">
        <v>8493</v>
      </c>
      <c r="LMJ2110" s="25" t="s">
        <v>502</v>
      </c>
      <c r="LMK2110" s="25" t="s">
        <v>178</v>
      </c>
      <c r="LML2110" s="25" t="s">
        <v>7550</v>
      </c>
      <c r="LMM2110" s="25" t="s">
        <v>8494</v>
      </c>
      <c r="LMN2110" s="25" t="s">
        <v>8495</v>
      </c>
      <c r="LMO2110" s="25" t="s">
        <v>8483</v>
      </c>
      <c r="LMP2110" s="25" t="s">
        <v>8483</v>
      </c>
      <c r="LMQ2110" s="25" t="s">
        <v>8483</v>
      </c>
      <c r="LMR2110" s="25" t="s">
        <v>8496</v>
      </c>
      <c r="LVU2110" s="25" t="s">
        <v>3564</v>
      </c>
      <c r="LVV2110" s="25" t="s">
        <v>3565</v>
      </c>
      <c r="LVW2110" s="25" t="s">
        <v>174</v>
      </c>
      <c r="LVX2110" s="25" t="s">
        <v>3566</v>
      </c>
      <c r="LVY2110" s="25" t="s">
        <v>173</v>
      </c>
      <c r="LVZ2110" s="25">
        <v>107200</v>
      </c>
      <c r="LWA2110" s="25" t="s">
        <v>174</v>
      </c>
      <c r="LWB2110" s="25" t="s">
        <v>8492</v>
      </c>
      <c r="LWC2110" s="25" t="s">
        <v>174</v>
      </c>
      <c r="LWE2110" s="25" t="s">
        <v>8493</v>
      </c>
      <c r="LWF2110" s="25" t="s">
        <v>502</v>
      </c>
      <c r="LWG2110" s="25" t="s">
        <v>178</v>
      </c>
      <c r="LWH2110" s="25" t="s">
        <v>7550</v>
      </c>
      <c r="LWI2110" s="25" t="s">
        <v>8494</v>
      </c>
      <c r="LWJ2110" s="25" t="s">
        <v>8495</v>
      </c>
      <c r="LWK2110" s="25" t="s">
        <v>8483</v>
      </c>
      <c r="LWL2110" s="25" t="s">
        <v>8483</v>
      </c>
      <c r="LWM2110" s="25" t="s">
        <v>8483</v>
      </c>
      <c r="LWN2110" s="25" t="s">
        <v>8496</v>
      </c>
      <c r="MFQ2110" s="25" t="s">
        <v>3564</v>
      </c>
      <c r="MFR2110" s="25" t="s">
        <v>3565</v>
      </c>
      <c r="MFS2110" s="25" t="s">
        <v>174</v>
      </c>
      <c r="MFT2110" s="25" t="s">
        <v>3566</v>
      </c>
      <c r="MFU2110" s="25" t="s">
        <v>173</v>
      </c>
      <c r="MFV2110" s="25">
        <v>107200</v>
      </c>
      <c r="MFW2110" s="25" t="s">
        <v>174</v>
      </c>
      <c r="MFX2110" s="25" t="s">
        <v>8492</v>
      </c>
      <c r="MFY2110" s="25" t="s">
        <v>174</v>
      </c>
      <c r="MGA2110" s="25" t="s">
        <v>8493</v>
      </c>
      <c r="MGB2110" s="25" t="s">
        <v>502</v>
      </c>
      <c r="MGC2110" s="25" t="s">
        <v>178</v>
      </c>
      <c r="MGD2110" s="25" t="s">
        <v>7550</v>
      </c>
      <c r="MGE2110" s="25" t="s">
        <v>8494</v>
      </c>
      <c r="MGF2110" s="25" t="s">
        <v>8495</v>
      </c>
      <c r="MGG2110" s="25" t="s">
        <v>8483</v>
      </c>
      <c r="MGH2110" s="25" t="s">
        <v>8483</v>
      </c>
      <c r="MGI2110" s="25" t="s">
        <v>8483</v>
      </c>
      <c r="MGJ2110" s="25" t="s">
        <v>8496</v>
      </c>
      <c r="MPM2110" s="25" t="s">
        <v>3564</v>
      </c>
      <c r="MPN2110" s="25" t="s">
        <v>3565</v>
      </c>
      <c r="MPO2110" s="25" t="s">
        <v>174</v>
      </c>
      <c r="MPP2110" s="25" t="s">
        <v>3566</v>
      </c>
      <c r="MPQ2110" s="25" t="s">
        <v>173</v>
      </c>
      <c r="MPR2110" s="25">
        <v>107200</v>
      </c>
      <c r="MPS2110" s="25" t="s">
        <v>174</v>
      </c>
      <c r="MPT2110" s="25" t="s">
        <v>8492</v>
      </c>
      <c r="MPU2110" s="25" t="s">
        <v>174</v>
      </c>
      <c r="MPW2110" s="25" t="s">
        <v>8493</v>
      </c>
      <c r="MPX2110" s="25" t="s">
        <v>502</v>
      </c>
      <c r="MPY2110" s="25" t="s">
        <v>178</v>
      </c>
      <c r="MPZ2110" s="25" t="s">
        <v>7550</v>
      </c>
      <c r="MQA2110" s="25" t="s">
        <v>8494</v>
      </c>
      <c r="MQB2110" s="25" t="s">
        <v>8495</v>
      </c>
      <c r="MQC2110" s="25" t="s">
        <v>8483</v>
      </c>
      <c r="MQD2110" s="25" t="s">
        <v>8483</v>
      </c>
      <c r="MQE2110" s="25" t="s">
        <v>8483</v>
      </c>
      <c r="MQF2110" s="25" t="s">
        <v>8496</v>
      </c>
      <c r="MZI2110" s="25" t="s">
        <v>3564</v>
      </c>
      <c r="MZJ2110" s="25" t="s">
        <v>3565</v>
      </c>
      <c r="MZK2110" s="25" t="s">
        <v>174</v>
      </c>
      <c r="MZL2110" s="25" t="s">
        <v>3566</v>
      </c>
      <c r="MZM2110" s="25" t="s">
        <v>173</v>
      </c>
      <c r="MZN2110" s="25">
        <v>107200</v>
      </c>
      <c r="MZO2110" s="25" t="s">
        <v>174</v>
      </c>
      <c r="MZP2110" s="25" t="s">
        <v>8492</v>
      </c>
      <c r="MZQ2110" s="25" t="s">
        <v>174</v>
      </c>
      <c r="MZS2110" s="25" t="s">
        <v>8493</v>
      </c>
      <c r="MZT2110" s="25" t="s">
        <v>502</v>
      </c>
      <c r="MZU2110" s="25" t="s">
        <v>178</v>
      </c>
      <c r="MZV2110" s="25" t="s">
        <v>7550</v>
      </c>
      <c r="MZW2110" s="25" t="s">
        <v>8494</v>
      </c>
      <c r="MZX2110" s="25" t="s">
        <v>8495</v>
      </c>
      <c r="MZY2110" s="25" t="s">
        <v>8483</v>
      </c>
      <c r="MZZ2110" s="25" t="s">
        <v>8483</v>
      </c>
      <c r="NAA2110" s="25" t="s">
        <v>8483</v>
      </c>
      <c r="NAB2110" s="25" t="s">
        <v>8496</v>
      </c>
      <c r="NJE2110" s="25" t="s">
        <v>3564</v>
      </c>
      <c r="NJF2110" s="25" t="s">
        <v>3565</v>
      </c>
      <c r="NJG2110" s="25" t="s">
        <v>174</v>
      </c>
      <c r="NJH2110" s="25" t="s">
        <v>3566</v>
      </c>
      <c r="NJI2110" s="25" t="s">
        <v>173</v>
      </c>
      <c r="NJJ2110" s="25">
        <v>107200</v>
      </c>
      <c r="NJK2110" s="25" t="s">
        <v>174</v>
      </c>
      <c r="NJL2110" s="25" t="s">
        <v>8492</v>
      </c>
      <c r="NJM2110" s="25" t="s">
        <v>174</v>
      </c>
      <c r="NJO2110" s="25" t="s">
        <v>8493</v>
      </c>
      <c r="NJP2110" s="25" t="s">
        <v>502</v>
      </c>
      <c r="NJQ2110" s="25" t="s">
        <v>178</v>
      </c>
      <c r="NJR2110" s="25" t="s">
        <v>7550</v>
      </c>
      <c r="NJS2110" s="25" t="s">
        <v>8494</v>
      </c>
      <c r="NJT2110" s="25" t="s">
        <v>8495</v>
      </c>
      <c r="NJU2110" s="25" t="s">
        <v>8483</v>
      </c>
      <c r="NJV2110" s="25" t="s">
        <v>8483</v>
      </c>
      <c r="NJW2110" s="25" t="s">
        <v>8483</v>
      </c>
      <c r="NJX2110" s="25" t="s">
        <v>8496</v>
      </c>
      <c r="NTA2110" s="25" t="s">
        <v>3564</v>
      </c>
      <c r="NTB2110" s="25" t="s">
        <v>3565</v>
      </c>
      <c r="NTC2110" s="25" t="s">
        <v>174</v>
      </c>
      <c r="NTD2110" s="25" t="s">
        <v>3566</v>
      </c>
      <c r="NTE2110" s="25" t="s">
        <v>173</v>
      </c>
      <c r="NTF2110" s="25">
        <v>107200</v>
      </c>
      <c r="NTG2110" s="25" t="s">
        <v>174</v>
      </c>
      <c r="NTH2110" s="25" t="s">
        <v>8492</v>
      </c>
      <c r="NTI2110" s="25" t="s">
        <v>174</v>
      </c>
      <c r="NTK2110" s="25" t="s">
        <v>8493</v>
      </c>
      <c r="NTL2110" s="25" t="s">
        <v>502</v>
      </c>
      <c r="NTM2110" s="25" t="s">
        <v>178</v>
      </c>
      <c r="NTN2110" s="25" t="s">
        <v>7550</v>
      </c>
      <c r="NTO2110" s="25" t="s">
        <v>8494</v>
      </c>
      <c r="NTP2110" s="25" t="s">
        <v>8495</v>
      </c>
      <c r="NTQ2110" s="25" t="s">
        <v>8483</v>
      </c>
      <c r="NTR2110" s="25" t="s">
        <v>8483</v>
      </c>
      <c r="NTS2110" s="25" t="s">
        <v>8483</v>
      </c>
      <c r="NTT2110" s="25" t="s">
        <v>8496</v>
      </c>
      <c r="OCW2110" s="25" t="s">
        <v>3564</v>
      </c>
      <c r="OCX2110" s="25" t="s">
        <v>3565</v>
      </c>
      <c r="OCY2110" s="25" t="s">
        <v>174</v>
      </c>
      <c r="OCZ2110" s="25" t="s">
        <v>3566</v>
      </c>
      <c r="ODA2110" s="25" t="s">
        <v>173</v>
      </c>
      <c r="ODB2110" s="25">
        <v>107200</v>
      </c>
      <c r="ODC2110" s="25" t="s">
        <v>174</v>
      </c>
      <c r="ODD2110" s="25" t="s">
        <v>8492</v>
      </c>
      <c r="ODE2110" s="25" t="s">
        <v>174</v>
      </c>
      <c r="ODG2110" s="25" t="s">
        <v>8493</v>
      </c>
      <c r="ODH2110" s="25" t="s">
        <v>502</v>
      </c>
      <c r="ODI2110" s="25" t="s">
        <v>178</v>
      </c>
      <c r="ODJ2110" s="25" t="s">
        <v>7550</v>
      </c>
      <c r="ODK2110" s="25" t="s">
        <v>8494</v>
      </c>
      <c r="ODL2110" s="25" t="s">
        <v>8495</v>
      </c>
      <c r="ODM2110" s="25" t="s">
        <v>8483</v>
      </c>
      <c r="ODN2110" s="25" t="s">
        <v>8483</v>
      </c>
      <c r="ODO2110" s="25" t="s">
        <v>8483</v>
      </c>
      <c r="ODP2110" s="25" t="s">
        <v>8496</v>
      </c>
      <c r="OMS2110" s="25" t="s">
        <v>3564</v>
      </c>
      <c r="OMT2110" s="25" t="s">
        <v>3565</v>
      </c>
      <c r="OMU2110" s="25" t="s">
        <v>174</v>
      </c>
      <c r="OMV2110" s="25" t="s">
        <v>3566</v>
      </c>
      <c r="OMW2110" s="25" t="s">
        <v>173</v>
      </c>
      <c r="OMX2110" s="25">
        <v>107200</v>
      </c>
      <c r="OMY2110" s="25" t="s">
        <v>174</v>
      </c>
      <c r="OMZ2110" s="25" t="s">
        <v>8492</v>
      </c>
      <c r="ONA2110" s="25" t="s">
        <v>174</v>
      </c>
      <c r="ONC2110" s="25" t="s">
        <v>8493</v>
      </c>
      <c r="OND2110" s="25" t="s">
        <v>502</v>
      </c>
      <c r="ONE2110" s="25" t="s">
        <v>178</v>
      </c>
      <c r="ONF2110" s="25" t="s">
        <v>7550</v>
      </c>
      <c r="ONG2110" s="25" t="s">
        <v>8494</v>
      </c>
      <c r="ONH2110" s="25" t="s">
        <v>8495</v>
      </c>
      <c r="ONI2110" s="25" t="s">
        <v>8483</v>
      </c>
      <c r="ONJ2110" s="25" t="s">
        <v>8483</v>
      </c>
      <c r="ONK2110" s="25" t="s">
        <v>8483</v>
      </c>
      <c r="ONL2110" s="25" t="s">
        <v>8496</v>
      </c>
      <c r="OWO2110" s="25" t="s">
        <v>3564</v>
      </c>
      <c r="OWP2110" s="25" t="s">
        <v>3565</v>
      </c>
      <c r="OWQ2110" s="25" t="s">
        <v>174</v>
      </c>
      <c r="OWR2110" s="25" t="s">
        <v>3566</v>
      </c>
      <c r="OWS2110" s="25" t="s">
        <v>173</v>
      </c>
      <c r="OWT2110" s="25">
        <v>107200</v>
      </c>
      <c r="OWU2110" s="25" t="s">
        <v>174</v>
      </c>
      <c r="OWV2110" s="25" t="s">
        <v>8492</v>
      </c>
      <c r="OWW2110" s="25" t="s">
        <v>174</v>
      </c>
      <c r="OWY2110" s="25" t="s">
        <v>8493</v>
      </c>
      <c r="OWZ2110" s="25" t="s">
        <v>502</v>
      </c>
      <c r="OXA2110" s="25" t="s">
        <v>178</v>
      </c>
      <c r="OXB2110" s="25" t="s">
        <v>7550</v>
      </c>
      <c r="OXC2110" s="25" t="s">
        <v>8494</v>
      </c>
      <c r="OXD2110" s="25" t="s">
        <v>8495</v>
      </c>
      <c r="OXE2110" s="25" t="s">
        <v>8483</v>
      </c>
      <c r="OXF2110" s="25" t="s">
        <v>8483</v>
      </c>
      <c r="OXG2110" s="25" t="s">
        <v>8483</v>
      </c>
      <c r="OXH2110" s="25" t="s">
        <v>8496</v>
      </c>
      <c r="PGK2110" s="25" t="s">
        <v>3564</v>
      </c>
      <c r="PGL2110" s="25" t="s">
        <v>3565</v>
      </c>
      <c r="PGM2110" s="25" t="s">
        <v>174</v>
      </c>
      <c r="PGN2110" s="25" t="s">
        <v>3566</v>
      </c>
      <c r="PGO2110" s="25" t="s">
        <v>173</v>
      </c>
      <c r="PGP2110" s="25">
        <v>107200</v>
      </c>
      <c r="PGQ2110" s="25" t="s">
        <v>174</v>
      </c>
      <c r="PGR2110" s="25" t="s">
        <v>8492</v>
      </c>
      <c r="PGS2110" s="25" t="s">
        <v>174</v>
      </c>
      <c r="PGU2110" s="25" t="s">
        <v>8493</v>
      </c>
      <c r="PGV2110" s="25" t="s">
        <v>502</v>
      </c>
      <c r="PGW2110" s="25" t="s">
        <v>178</v>
      </c>
      <c r="PGX2110" s="25" t="s">
        <v>7550</v>
      </c>
      <c r="PGY2110" s="25" t="s">
        <v>8494</v>
      </c>
      <c r="PGZ2110" s="25" t="s">
        <v>8495</v>
      </c>
      <c r="PHA2110" s="25" t="s">
        <v>8483</v>
      </c>
      <c r="PHB2110" s="25" t="s">
        <v>8483</v>
      </c>
      <c r="PHC2110" s="25" t="s">
        <v>8483</v>
      </c>
      <c r="PHD2110" s="25" t="s">
        <v>8496</v>
      </c>
      <c r="PQG2110" s="25" t="s">
        <v>3564</v>
      </c>
      <c r="PQH2110" s="25" t="s">
        <v>3565</v>
      </c>
      <c r="PQI2110" s="25" t="s">
        <v>174</v>
      </c>
      <c r="PQJ2110" s="25" t="s">
        <v>3566</v>
      </c>
      <c r="PQK2110" s="25" t="s">
        <v>173</v>
      </c>
      <c r="PQL2110" s="25">
        <v>107200</v>
      </c>
      <c r="PQM2110" s="25" t="s">
        <v>174</v>
      </c>
      <c r="PQN2110" s="25" t="s">
        <v>8492</v>
      </c>
      <c r="PQO2110" s="25" t="s">
        <v>174</v>
      </c>
      <c r="PQQ2110" s="25" t="s">
        <v>8493</v>
      </c>
      <c r="PQR2110" s="25" t="s">
        <v>502</v>
      </c>
      <c r="PQS2110" s="25" t="s">
        <v>178</v>
      </c>
      <c r="PQT2110" s="25" t="s">
        <v>7550</v>
      </c>
      <c r="PQU2110" s="25" t="s">
        <v>8494</v>
      </c>
      <c r="PQV2110" s="25" t="s">
        <v>8495</v>
      </c>
      <c r="PQW2110" s="25" t="s">
        <v>8483</v>
      </c>
      <c r="PQX2110" s="25" t="s">
        <v>8483</v>
      </c>
      <c r="PQY2110" s="25" t="s">
        <v>8483</v>
      </c>
      <c r="PQZ2110" s="25" t="s">
        <v>8496</v>
      </c>
      <c r="QAC2110" s="25" t="s">
        <v>3564</v>
      </c>
      <c r="QAD2110" s="25" t="s">
        <v>3565</v>
      </c>
      <c r="QAE2110" s="25" t="s">
        <v>174</v>
      </c>
      <c r="QAF2110" s="25" t="s">
        <v>3566</v>
      </c>
      <c r="QAG2110" s="25" t="s">
        <v>173</v>
      </c>
      <c r="QAH2110" s="25">
        <v>107200</v>
      </c>
      <c r="QAI2110" s="25" t="s">
        <v>174</v>
      </c>
      <c r="QAJ2110" s="25" t="s">
        <v>8492</v>
      </c>
      <c r="QAK2110" s="25" t="s">
        <v>174</v>
      </c>
      <c r="QAM2110" s="25" t="s">
        <v>8493</v>
      </c>
      <c r="QAN2110" s="25" t="s">
        <v>502</v>
      </c>
      <c r="QAO2110" s="25" t="s">
        <v>178</v>
      </c>
      <c r="QAP2110" s="25" t="s">
        <v>7550</v>
      </c>
      <c r="QAQ2110" s="25" t="s">
        <v>8494</v>
      </c>
      <c r="QAR2110" s="25" t="s">
        <v>8495</v>
      </c>
      <c r="QAS2110" s="25" t="s">
        <v>8483</v>
      </c>
      <c r="QAT2110" s="25" t="s">
        <v>8483</v>
      </c>
      <c r="QAU2110" s="25" t="s">
        <v>8483</v>
      </c>
      <c r="QAV2110" s="25" t="s">
        <v>8496</v>
      </c>
      <c r="QJY2110" s="25" t="s">
        <v>3564</v>
      </c>
      <c r="QJZ2110" s="25" t="s">
        <v>3565</v>
      </c>
      <c r="QKA2110" s="25" t="s">
        <v>174</v>
      </c>
      <c r="QKB2110" s="25" t="s">
        <v>3566</v>
      </c>
      <c r="QKC2110" s="25" t="s">
        <v>173</v>
      </c>
      <c r="QKD2110" s="25">
        <v>107200</v>
      </c>
      <c r="QKE2110" s="25" t="s">
        <v>174</v>
      </c>
      <c r="QKF2110" s="25" t="s">
        <v>8492</v>
      </c>
      <c r="QKG2110" s="25" t="s">
        <v>174</v>
      </c>
      <c r="QKI2110" s="25" t="s">
        <v>8493</v>
      </c>
      <c r="QKJ2110" s="25" t="s">
        <v>502</v>
      </c>
      <c r="QKK2110" s="25" t="s">
        <v>178</v>
      </c>
      <c r="QKL2110" s="25" t="s">
        <v>7550</v>
      </c>
      <c r="QKM2110" s="25" t="s">
        <v>8494</v>
      </c>
      <c r="QKN2110" s="25" t="s">
        <v>8495</v>
      </c>
      <c r="QKO2110" s="25" t="s">
        <v>8483</v>
      </c>
      <c r="QKP2110" s="25" t="s">
        <v>8483</v>
      </c>
      <c r="QKQ2110" s="25" t="s">
        <v>8483</v>
      </c>
      <c r="QKR2110" s="25" t="s">
        <v>8496</v>
      </c>
      <c r="QTU2110" s="25" t="s">
        <v>3564</v>
      </c>
      <c r="QTV2110" s="25" t="s">
        <v>3565</v>
      </c>
      <c r="QTW2110" s="25" t="s">
        <v>174</v>
      </c>
      <c r="QTX2110" s="25" t="s">
        <v>3566</v>
      </c>
      <c r="QTY2110" s="25" t="s">
        <v>173</v>
      </c>
      <c r="QTZ2110" s="25">
        <v>107200</v>
      </c>
      <c r="QUA2110" s="25" t="s">
        <v>174</v>
      </c>
      <c r="QUB2110" s="25" t="s">
        <v>8492</v>
      </c>
      <c r="QUC2110" s="25" t="s">
        <v>174</v>
      </c>
      <c r="QUE2110" s="25" t="s">
        <v>8493</v>
      </c>
      <c r="QUF2110" s="25" t="s">
        <v>502</v>
      </c>
      <c r="QUG2110" s="25" t="s">
        <v>178</v>
      </c>
      <c r="QUH2110" s="25" t="s">
        <v>7550</v>
      </c>
      <c r="QUI2110" s="25" t="s">
        <v>8494</v>
      </c>
      <c r="QUJ2110" s="25" t="s">
        <v>8495</v>
      </c>
      <c r="QUK2110" s="25" t="s">
        <v>8483</v>
      </c>
      <c r="QUL2110" s="25" t="s">
        <v>8483</v>
      </c>
      <c r="QUM2110" s="25" t="s">
        <v>8483</v>
      </c>
      <c r="QUN2110" s="25" t="s">
        <v>8496</v>
      </c>
      <c r="RDQ2110" s="25" t="s">
        <v>3564</v>
      </c>
      <c r="RDR2110" s="25" t="s">
        <v>3565</v>
      </c>
      <c r="RDS2110" s="25" t="s">
        <v>174</v>
      </c>
      <c r="RDT2110" s="25" t="s">
        <v>3566</v>
      </c>
      <c r="RDU2110" s="25" t="s">
        <v>173</v>
      </c>
      <c r="RDV2110" s="25">
        <v>107200</v>
      </c>
      <c r="RDW2110" s="25" t="s">
        <v>174</v>
      </c>
      <c r="RDX2110" s="25" t="s">
        <v>8492</v>
      </c>
      <c r="RDY2110" s="25" t="s">
        <v>174</v>
      </c>
      <c r="REA2110" s="25" t="s">
        <v>8493</v>
      </c>
      <c r="REB2110" s="25" t="s">
        <v>502</v>
      </c>
      <c r="REC2110" s="25" t="s">
        <v>178</v>
      </c>
      <c r="RED2110" s="25" t="s">
        <v>7550</v>
      </c>
      <c r="REE2110" s="25" t="s">
        <v>8494</v>
      </c>
      <c r="REF2110" s="25" t="s">
        <v>8495</v>
      </c>
      <c r="REG2110" s="25" t="s">
        <v>8483</v>
      </c>
      <c r="REH2110" s="25" t="s">
        <v>8483</v>
      </c>
      <c r="REI2110" s="25" t="s">
        <v>8483</v>
      </c>
      <c r="REJ2110" s="25" t="s">
        <v>8496</v>
      </c>
      <c r="RNM2110" s="25" t="s">
        <v>3564</v>
      </c>
      <c r="RNN2110" s="25" t="s">
        <v>3565</v>
      </c>
      <c r="RNO2110" s="25" t="s">
        <v>174</v>
      </c>
      <c r="RNP2110" s="25" t="s">
        <v>3566</v>
      </c>
      <c r="RNQ2110" s="25" t="s">
        <v>173</v>
      </c>
      <c r="RNR2110" s="25">
        <v>107200</v>
      </c>
      <c r="RNS2110" s="25" t="s">
        <v>174</v>
      </c>
      <c r="RNT2110" s="25" t="s">
        <v>8492</v>
      </c>
      <c r="RNU2110" s="25" t="s">
        <v>174</v>
      </c>
      <c r="RNW2110" s="25" t="s">
        <v>8493</v>
      </c>
      <c r="RNX2110" s="25" t="s">
        <v>502</v>
      </c>
      <c r="RNY2110" s="25" t="s">
        <v>178</v>
      </c>
      <c r="RNZ2110" s="25" t="s">
        <v>7550</v>
      </c>
      <c r="ROA2110" s="25" t="s">
        <v>8494</v>
      </c>
      <c r="ROB2110" s="25" t="s">
        <v>8495</v>
      </c>
      <c r="ROC2110" s="25" t="s">
        <v>8483</v>
      </c>
      <c r="ROD2110" s="25" t="s">
        <v>8483</v>
      </c>
      <c r="ROE2110" s="25" t="s">
        <v>8483</v>
      </c>
      <c r="ROF2110" s="25" t="s">
        <v>8496</v>
      </c>
      <c r="RXI2110" s="25" t="s">
        <v>3564</v>
      </c>
      <c r="RXJ2110" s="25" t="s">
        <v>3565</v>
      </c>
      <c r="RXK2110" s="25" t="s">
        <v>174</v>
      </c>
      <c r="RXL2110" s="25" t="s">
        <v>3566</v>
      </c>
      <c r="RXM2110" s="25" t="s">
        <v>173</v>
      </c>
      <c r="RXN2110" s="25">
        <v>107200</v>
      </c>
      <c r="RXO2110" s="25" t="s">
        <v>174</v>
      </c>
      <c r="RXP2110" s="25" t="s">
        <v>8492</v>
      </c>
      <c r="RXQ2110" s="25" t="s">
        <v>174</v>
      </c>
      <c r="RXS2110" s="25" t="s">
        <v>8493</v>
      </c>
      <c r="RXT2110" s="25" t="s">
        <v>502</v>
      </c>
      <c r="RXU2110" s="25" t="s">
        <v>178</v>
      </c>
      <c r="RXV2110" s="25" t="s">
        <v>7550</v>
      </c>
      <c r="RXW2110" s="25" t="s">
        <v>8494</v>
      </c>
      <c r="RXX2110" s="25" t="s">
        <v>8495</v>
      </c>
      <c r="RXY2110" s="25" t="s">
        <v>8483</v>
      </c>
      <c r="RXZ2110" s="25" t="s">
        <v>8483</v>
      </c>
      <c r="RYA2110" s="25" t="s">
        <v>8483</v>
      </c>
      <c r="RYB2110" s="25" t="s">
        <v>8496</v>
      </c>
      <c r="SHE2110" s="25" t="s">
        <v>3564</v>
      </c>
      <c r="SHF2110" s="25" t="s">
        <v>3565</v>
      </c>
      <c r="SHG2110" s="25" t="s">
        <v>174</v>
      </c>
      <c r="SHH2110" s="25" t="s">
        <v>3566</v>
      </c>
      <c r="SHI2110" s="25" t="s">
        <v>173</v>
      </c>
      <c r="SHJ2110" s="25">
        <v>107200</v>
      </c>
      <c r="SHK2110" s="25" t="s">
        <v>174</v>
      </c>
      <c r="SHL2110" s="25" t="s">
        <v>8492</v>
      </c>
      <c r="SHM2110" s="25" t="s">
        <v>174</v>
      </c>
      <c r="SHO2110" s="25" t="s">
        <v>8493</v>
      </c>
      <c r="SHP2110" s="25" t="s">
        <v>502</v>
      </c>
      <c r="SHQ2110" s="25" t="s">
        <v>178</v>
      </c>
      <c r="SHR2110" s="25" t="s">
        <v>7550</v>
      </c>
      <c r="SHS2110" s="25" t="s">
        <v>8494</v>
      </c>
      <c r="SHT2110" s="25" t="s">
        <v>8495</v>
      </c>
      <c r="SHU2110" s="25" t="s">
        <v>8483</v>
      </c>
      <c r="SHV2110" s="25" t="s">
        <v>8483</v>
      </c>
      <c r="SHW2110" s="25" t="s">
        <v>8483</v>
      </c>
      <c r="SHX2110" s="25" t="s">
        <v>8496</v>
      </c>
      <c r="SRA2110" s="25" t="s">
        <v>3564</v>
      </c>
      <c r="SRB2110" s="25" t="s">
        <v>3565</v>
      </c>
      <c r="SRC2110" s="25" t="s">
        <v>174</v>
      </c>
      <c r="SRD2110" s="25" t="s">
        <v>3566</v>
      </c>
      <c r="SRE2110" s="25" t="s">
        <v>173</v>
      </c>
      <c r="SRF2110" s="25">
        <v>107200</v>
      </c>
      <c r="SRG2110" s="25" t="s">
        <v>174</v>
      </c>
      <c r="SRH2110" s="25" t="s">
        <v>8492</v>
      </c>
      <c r="SRI2110" s="25" t="s">
        <v>174</v>
      </c>
      <c r="SRK2110" s="25" t="s">
        <v>8493</v>
      </c>
      <c r="SRL2110" s="25" t="s">
        <v>502</v>
      </c>
      <c r="SRM2110" s="25" t="s">
        <v>178</v>
      </c>
      <c r="SRN2110" s="25" t="s">
        <v>7550</v>
      </c>
      <c r="SRO2110" s="25" t="s">
        <v>8494</v>
      </c>
      <c r="SRP2110" s="25" t="s">
        <v>8495</v>
      </c>
      <c r="SRQ2110" s="25" t="s">
        <v>8483</v>
      </c>
      <c r="SRR2110" s="25" t="s">
        <v>8483</v>
      </c>
      <c r="SRS2110" s="25" t="s">
        <v>8483</v>
      </c>
      <c r="SRT2110" s="25" t="s">
        <v>8496</v>
      </c>
      <c r="TAW2110" s="25" t="s">
        <v>3564</v>
      </c>
      <c r="TAX2110" s="25" t="s">
        <v>3565</v>
      </c>
      <c r="TAY2110" s="25" t="s">
        <v>174</v>
      </c>
      <c r="TAZ2110" s="25" t="s">
        <v>3566</v>
      </c>
      <c r="TBA2110" s="25" t="s">
        <v>173</v>
      </c>
      <c r="TBB2110" s="25">
        <v>107200</v>
      </c>
      <c r="TBC2110" s="25" t="s">
        <v>174</v>
      </c>
      <c r="TBD2110" s="25" t="s">
        <v>8492</v>
      </c>
      <c r="TBE2110" s="25" t="s">
        <v>174</v>
      </c>
      <c r="TBG2110" s="25" t="s">
        <v>8493</v>
      </c>
      <c r="TBH2110" s="25" t="s">
        <v>502</v>
      </c>
      <c r="TBI2110" s="25" t="s">
        <v>178</v>
      </c>
      <c r="TBJ2110" s="25" t="s">
        <v>7550</v>
      </c>
      <c r="TBK2110" s="25" t="s">
        <v>8494</v>
      </c>
      <c r="TBL2110" s="25" t="s">
        <v>8495</v>
      </c>
      <c r="TBM2110" s="25" t="s">
        <v>8483</v>
      </c>
      <c r="TBN2110" s="25" t="s">
        <v>8483</v>
      </c>
      <c r="TBO2110" s="25" t="s">
        <v>8483</v>
      </c>
      <c r="TBP2110" s="25" t="s">
        <v>8496</v>
      </c>
      <c r="TKS2110" s="25" t="s">
        <v>3564</v>
      </c>
      <c r="TKT2110" s="25" t="s">
        <v>3565</v>
      </c>
      <c r="TKU2110" s="25" t="s">
        <v>174</v>
      </c>
      <c r="TKV2110" s="25" t="s">
        <v>3566</v>
      </c>
      <c r="TKW2110" s="25" t="s">
        <v>173</v>
      </c>
      <c r="TKX2110" s="25">
        <v>107200</v>
      </c>
      <c r="TKY2110" s="25" t="s">
        <v>174</v>
      </c>
      <c r="TKZ2110" s="25" t="s">
        <v>8492</v>
      </c>
      <c r="TLA2110" s="25" t="s">
        <v>174</v>
      </c>
      <c r="TLC2110" s="25" t="s">
        <v>8493</v>
      </c>
      <c r="TLD2110" s="25" t="s">
        <v>502</v>
      </c>
      <c r="TLE2110" s="25" t="s">
        <v>178</v>
      </c>
      <c r="TLF2110" s="25" t="s">
        <v>7550</v>
      </c>
      <c r="TLG2110" s="25" t="s">
        <v>8494</v>
      </c>
      <c r="TLH2110" s="25" t="s">
        <v>8495</v>
      </c>
      <c r="TLI2110" s="25" t="s">
        <v>8483</v>
      </c>
      <c r="TLJ2110" s="25" t="s">
        <v>8483</v>
      </c>
      <c r="TLK2110" s="25" t="s">
        <v>8483</v>
      </c>
      <c r="TLL2110" s="25" t="s">
        <v>8496</v>
      </c>
      <c r="TUO2110" s="25" t="s">
        <v>3564</v>
      </c>
      <c r="TUP2110" s="25" t="s">
        <v>3565</v>
      </c>
      <c r="TUQ2110" s="25" t="s">
        <v>174</v>
      </c>
      <c r="TUR2110" s="25" t="s">
        <v>3566</v>
      </c>
      <c r="TUS2110" s="25" t="s">
        <v>173</v>
      </c>
      <c r="TUT2110" s="25">
        <v>107200</v>
      </c>
      <c r="TUU2110" s="25" t="s">
        <v>174</v>
      </c>
      <c r="TUV2110" s="25" t="s">
        <v>8492</v>
      </c>
      <c r="TUW2110" s="25" t="s">
        <v>174</v>
      </c>
      <c r="TUY2110" s="25" t="s">
        <v>8493</v>
      </c>
      <c r="TUZ2110" s="25" t="s">
        <v>502</v>
      </c>
      <c r="TVA2110" s="25" t="s">
        <v>178</v>
      </c>
      <c r="TVB2110" s="25" t="s">
        <v>7550</v>
      </c>
      <c r="TVC2110" s="25" t="s">
        <v>8494</v>
      </c>
      <c r="TVD2110" s="25" t="s">
        <v>8495</v>
      </c>
      <c r="TVE2110" s="25" t="s">
        <v>8483</v>
      </c>
      <c r="TVF2110" s="25" t="s">
        <v>8483</v>
      </c>
      <c r="TVG2110" s="25" t="s">
        <v>8483</v>
      </c>
      <c r="TVH2110" s="25" t="s">
        <v>8496</v>
      </c>
      <c r="UEK2110" s="25" t="s">
        <v>3564</v>
      </c>
      <c r="UEL2110" s="25" t="s">
        <v>3565</v>
      </c>
      <c r="UEM2110" s="25" t="s">
        <v>174</v>
      </c>
      <c r="UEN2110" s="25" t="s">
        <v>3566</v>
      </c>
      <c r="UEO2110" s="25" t="s">
        <v>173</v>
      </c>
      <c r="UEP2110" s="25">
        <v>107200</v>
      </c>
      <c r="UEQ2110" s="25" t="s">
        <v>174</v>
      </c>
      <c r="UER2110" s="25" t="s">
        <v>8492</v>
      </c>
      <c r="UES2110" s="25" t="s">
        <v>174</v>
      </c>
      <c r="UEU2110" s="25" t="s">
        <v>8493</v>
      </c>
      <c r="UEV2110" s="25" t="s">
        <v>502</v>
      </c>
      <c r="UEW2110" s="25" t="s">
        <v>178</v>
      </c>
      <c r="UEX2110" s="25" t="s">
        <v>7550</v>
      </c>
      <c r="UEY2110" s="25" t="s">
        <v>8494</v>
      </c>
      <c r="UEZ2110" s="25" t="s">
        <v>8495</v>
      </c>
      <c r="UFA2110" s="25" t="s">
        <v>8483</v>
      </c>
      <c r="UFB2110" s="25" t="s">
        <v>8483</v>
      </c>
      <c r="UFC2110" s="25" t="s">
        <v>8483</v>
      </c>
      <c r="UFD2110" s="25" t="s">
        <v>8496</v>
      </c>
      <c r="UOG2110" s="25" t="s">
        <v>3564</v>
      </c>
      <c r="UOH2110" s="25" t="s">
        <v>3565</v>
      </c>
      <c r="UOI2110" s="25" t="s">
        <v>174</v>
      </c>
      <c r="UOJ2110" s="25" t="s">
        <v>3566</v>
      </c>
      <c r="UOK2110" s="25" t="s">
        <v>173</v>
      </c>
      <c r="UOL2110" s="25">
        <v>107200</v>
      </c>
      <c r="UOM2110" s="25" t="s">
        <v>174</v>
      </c>
      <c r="UON2110" s="25" t="s">
        <v>8492</v>
      </c>
      <c r="UOO2110" s="25" t="s">
        <v>174</v>
      </c>
      <c r="UOQ2110" s="25" t="s">
        <v>8493</v>
      </c>
      <c r="UOR2110" s="25" t="s">
        <v>502</v>
      </c>
      <c r="UOS2110" s="25" t="s">
        <v>178</v>
      </c>
      <c r="UOT2110" s="25" t="s">
        <v>7550</v>
      </c>
      <c r="UOU2110" s="25" t="s">
        <v>8494</v>
      </c>
      <c r="UOV2110" s="25" t="s">
        <v>8495</v>
      </c>
      <c r="UOW2110" s="25" t="s">
        <v>8483</v>
      </c>
      <c r="UOX2110" s="25" t="s">
        <v>8483</v>
      </c>
      <c r="UOY2110" s="25" t="s">
        <v>8483</v>
      </c>
      <c r="UOZ2110" s="25" t="s">
        <v>8496</v>
      </c>
      <c r="UYC2110" s="25" t="s">
        <v>3564</v>
      </c>
      <c r="UYD2110" s="25" t="s">
        <v>3565</v>
      </c>
      <c r="UYE2110" s="25" t="s">
        <v>174</v>
      </c>
      <c r="UYF2110" s="25" t="s">
        <v>3566</v>
      </c>
      <c r="UYG2110" s="25" t="s">
        <v>173</v>
      </c>
      <c r="UYH2110" s="25">
        <v>107200</v>
      </c>
      <c r="UYI2110" s="25" t="s">
        <v>174</v>
      </c>
      <c r="UYJ2110" s="25" t="s">
        <v>8492</v>
      </c>
      <c r="UYK2110" s="25" t="s">
        <v>174</v>
      </c>
      <c r="UYM2110" s="25" t="s">
        <v>8493</v>
      </c>
      <c r="UYN2110" s="25" t="s">
        <v>502</v>
      </c>
      <c r="UYO2110" s="25" t="s">
        <v>178</v>
      </c>
      <c r="UYP2110" s="25" t="s">
        <v>7550</v>
      </c>
      <c r="UYQ2110" s="25" t="s">
        <v>8494</v>
      </c>
      <c r="UYR2110" s="25" t="s">
        <v>8495</v>
      </c>
      <c r="UYS2110" s="25" t="s">
        <v>8483</v>
      </c>
      <c r="UYT2110" s="25" t="s">
        <v>8483</v>
      </c>
      <c r="UYU2110" s="25" t="s">
        <v>8483</v>
      </c>
      <c r="UYV2110" s="25" t="s">
        <v>8496</v>
      </c>
      <c r="VHY2110" s="25" t="s">
        <v>3564</v>
      </c>
      <c r="VHZ2110" s="25" t="s">
        <v>3565</v>
      </c>
      <c r="VIA2110" s="25" t="s">
        <v>174</v>
      </c>
      <c r="VIB2110" s="25" t="s">
        <v>3566</v>
      </c>
      <c r="VIC2110" s="25" t="s">
        <v>173</v>
      </c>
      <c r="VID2110" s="25">
        <v>107200</v>
      </c>
      <c r="VIE2110" s="25" t="s">
        <v>174</v>
      </c>
      <c r="VIF2110" s="25" t="s">
        <v>8492</v>
      </c>
      <c r="VIG2110" s="25" t="s">
        <v>174</v>
      </c>
      <c r="VII2110" s="25" t="s">
        <v>8493</v>
      </c>
      <c r="VIJ2110" s="25" t="s">
        <v>502</v>
      </c>
      <c r="VIK2110" s="25" t="s">
        <v>178</v>
      </c>
      <c r="VIL2110" s="25" t="s">
        <v>7550</v>
      </c>
      <c r="VIM2110" s="25" t="s">
        <v>8494</v>
      </c>
      <c r="VIN2110" s="25" t="s">
        <v>8495</v>
      </c>
      <c r="VIO2110" s="25" t="s">
        <v>8483</v>
      </c>
      <c r="VIP2110" s="25" t="s">
        <v>8483</v>
      </c>
      <c r="VIQ2110" s="25" t="s">
        <v>8483</v>
      </c>
      <c r="VIR2110" s="25" t="s">
        <v>8496</v>
      </c>
      <c r="VRU2110" s="25" t="s">
        <v>3564</v>
      </c>
      <c r="VRV2110" s="25" t="s">
        <v>3565</v>
      </c>
      <c r="VRW2110" s="25" t="s">
        <v>174</v>
      </c>
      <c r="VRX2110" s="25" t="s">
        <v>3566</v>
      </c>
      <c r="VRY2110" s="25" t="s">
        <v>173</v>
      </c>
      <c r="VRZ2110" s="25">
        <v>107200</v>
      </c>
      <c r="VSA2110" s="25" t="s">
        <v>174</v>
      </c>
      <c r="VSB2110" s="25" t="s">
        <v>8492</v>
      </c>
      <c r="VSC2110" s="25" t="s">
        <v>174</v>
      </c>
      <c r="VSE2110" s="25" t="s">
        <v>8493</v>
      </c>
      <c r="VSF2110" s="25" t="s">
        <v>502</v>
      </c>
      <c r="VSG2110" s="25" t="s">
        <v>178</v>
      </c>
      <c r="VSH2110" s="25" t="s">
        <v>7550</v>
      </c>
      <c r="VSI2110" s="25" t="s">
        <v>8494</v>
      </c>
      <c r="VSJ2110" s="25" t="s">
        <v>8495</v>
      </c>
      <c r="VSK2110" s="25" t="s">
        <v>8483</v>
      </c>
      <c r="VSL2110" s="25" t="s">
        <v>8483</v>
      </c>
      <c r="VSM2110" s="25" t="s">
        <v>8483</v>
      </c>
      <c r="VSN2110" s="25" t="s">
        <v>8496</v>
      </c>
      <c r="WBQ2110" s="25" t="s">
        <v>3564</v>
      </c>
      <c r="WBR2110" s="25" t="s">
        <v>3565</v>
      </c>
      <c r="WBS2110" s="25" t="s">
        <v>174</v>
      </c>
      <c r="WBT2110" s="25" t="s">
        <v>3566</v>
      </c>
      <c r="WBU2110" s="25" t="s">
        <v>173</v>
      </c>
      <c r="WBV2110" s="25">
        <v>107200</v>
      </c>
      <c r="WBW2110" s="25" t="s">
        <v>174</v>
      </c>
      <c r="WBX2110" s="25" t="s">
        <v>8492</v>
      </c>
      <c r="WBY2110" s="25" t="s">
        <v>174</v>
      </c>
      <c r="WCA2110" s="25" t="s">
        <v>8493</v>
      </c>
      <c r="WCB2110" s="25" t="s">
        <v>502</v>
      </c>
      <c r="WCC2110" s="25" t="s">
        <v>178</v>
      </c>
      <c r="WCD2110" s="25" t="s">
        <v>7550</v>
      </c>
      <c r="WCE2110" s="25" t="s">
        <v>8494</v>
      </c>
      <c r="WCF2110" s="25" t="s">
        <v>8495</v>
      </c>
      <c r="WCG2110" s="25" t="s">
        <v>8483</v>
      </c>
      <c r="WCH2110" s="25" t="s">
        <v>8483</v>
      </c>
      <c r="WCI2110" s="25" t="s">
        <v>8483</v>
      </c>
      <c r="WCJ2110" s="25" t="s">
        <v>8496</v>
      </c>
      <c r="WLM2110" s="25" t="s">
        <v>3564</v>
      </c>
      <c r="WLN2110" s="25" t="s">
        <v>3565</v>
      </c>
      <c r="WLO2110" s="25" t="s">
        <v>174</v>
      </c>
      <c r="WLP2110" s="25" t="s">
        <v>3566</v>
      </c>
      <c r="WLQ2110" s="25" t="s">
        <v>173</v>
      </c>
      <c r="WLR2110" s="25">
        <v>107200</v>
      </c>
      <c r="WLS2110" s="25" t="s">
        <v>174</v>
      </c>
      <c r="WLT2110" s="25" t="s">
        <v>8492</v>
      </c>
      <c r="WLU2110" s="25" t="s">
        <v>174</v>
      </c>
      <c r="WLW2110" s="25" t="s">
        <v>8493</v>
      </c>
      <c r="WLX2110" s="25" t="s">
        <v>502</v>
      </c>
      <c r="WLY2110" s="25" t="s">
        <v>178</v>
      </c>
      <c r="WLZ2110" s="25" t="s">
        <v>7550</v>
      </c>
      <c r="WMA2110" s="25" t="s">
        <v>8494</v>
      </c>
      <c r="WMB2110" s="25" t="s">
        <v>8495</v>
      </c>
      <c r="WMC2110" s="25" t="s">
        <v>8483</v>
      </c>
      <c r="WMD2110" s="25" t="s">
        <v>8483</v>
      </c>
      <c r="WME2110" s="25" t="s">
        <v>8483</v>
      </c>
      <c r="WMF2110" s="25" t="s">
        <v>8496</v>
      </c>
      <c r="WVI2110" s="25" t="s">
        <v>3564</v>
      </c>
      <c r="WVJ2110" s="25" t="s">
        <v>3565</v>
      </c>
      <c r="WVK2110" s="25" t="s">
        <v>174</v>
      </c>
      <c r="WVL2110" s="25" t="s">
        <v>3566</v>
      </c>
      <c r="WVM2110" s="25" t="s">
        <v>173</v>
      </c>
      <c r="WVN2110" s="25">
        <v>107200</v>
      </c>
      <c r="WVO2110" s="25" t="s">
        <v>174</v>
      </c>
      <c r="WVP2110" s="25" t="s">
        <v>8492</v>
      </c>
      <c r="WVQ2110" s="25" t="s">
        <v>174</v>
      </c>
      <c r="WVS2110" s="25" t="s">
        <v>8493</v>
      </c>
      <c r="WVT2110" s="25" t="s">
        <v>502</v>
      </c>
      <c r="WVU2110" s="25" t="s">
        <v>178</v>
      </c>
      <c r="WVV2110" s="25" t="s">
        <v>7550</v>
      </c>
      <c r="WVW2110" s="25" t="s">
        <v>8494</v>
      </c>
      <c r="WVX2110" s="25" t="s">
        <v>8495</v>
      </c>
      <c r="WVY2110" s="25" t="s">
        <v>8483</v>
      </c>
      <c r="WVZ2110" s="25" t="s">
        <v>8483</v>
      </c>
      <c r="WWA2110" s="25" t="s">
        <v>8483</v>
      </c>
      <c r="WWB2110" s="25" t="s">
        <v>8496</v>
      </c>
    </row>
    <row r="2111" spans="1:788 1025:1812 2049:2836 3073:3860 4097:4884 5121:5908 6145:6932 7169:7956 8193:8980 9217:10004 10241:11028 11265:12052 12289:13076 13313:14100 14337:15124 15361:16148">
      <c r="A2111" s="26" t="s">
        <v>7027</v>
      </c>
      <c r="B2111" s="26" t="s">
        <v>7028</v>
      </c>
      <c r="C2111" s="26" t="s">
        <v>173</v>
      </c>
      <c r="D2111" s="26" t="s">
        <v>6718</v>
      </c>
      <c r="E2111" s="26" t="s">
        <v>173</v>
      </c>
      <c r="F2111" s="44">
        <v>2193.98</v>
      </c>
      <c r="G2111" s="26" t="s">
        <v>174</v>
      </c>
      <c r="H2111" s="26" t="s">
        <v>8269</v>
      </c>
      <c r="I2111" s="26" t="s">
        <v>174</v>
      </c>
      <c r="K2111" s="26" t="s">
        <v>8497</v>
      </c>
      <c r="L2111" s="26" t="s">
        <v>177</v>
      </c>
      <c r="M2111" s="26" t="s">
        <v>178</v>
      </c>
      <c r="N2111" s="26" t="s">
        <v>451</v>
      </c>
      <c r="O2111" s="26" t="s">
        <v>8498</v>
      </c>
      <c r="P2111" s="26" t="s">
        <v>8499</v>
      </c>
      <c r="Q2111" s="26" t="s">
        <v>8483</v>
      </c>
      <c r="R2111" s="26" t="s">
        <v>8483</v>
      </c>
      <c r="S2111" s="26" t="s">
        <v>8483</v>
      </c>
      <c r="T2111" s="26" t="s">
        <v>8500</v>
      </c>
      <c r="V2111" s="41">
        <v>44544</v>
      </c>
      <c r="W2111" s="47">
        <v>1544</v>
      </c>
      <c r="X2111" s="18" t="s">
        <v>8391</v>
      </c>
      <c r="Y2111" s="33">
        <v>4.7247814788566031E-2</v>
      </c>
      <c r="Z2111" s="45">
        <v>103.6607606898181</v>
      </c>
      <c r="AA2111" s="30" t="s">
        <v>6873</v>
      </c>
      <c r="AB2111" s="36" t="s">
        <v>8485</v>
      </c>
      <c r="IW2111" s="25" t="s">
        <v>7027</v>
      </c>
      <c r="IX2111" s="25" t="s">
        <v>7028</v>
      </c>
      <c r="IY2111" s="25" t="s">
        <v>173</v>
      </c>
      <c r="IZ2111" s="25" t="s">
        <v>6718</v>
      </c>
      <c r="JA2111" s="25" t="s">
        <v>173</v>
      </c>
      <c r="JB2111" s="25">
        <v>2193.98</v>
      </c>
      <c r="JC2111" s="25" t="s">
        <v>174</v>
      </c>
      <c r="JD2111" s="25" t="s">
        <v>8269</v>
      </c>
      <c r="JE2111" s="25" t="s">
        <v>174</v>
      </c>
      <c r="JG2111" s="25" t="s">
        <v>8497</v>
      </c>
      <c r="JH2111" s="25" t="s">
        <v>177</v>
      </c>
      <c r="JI2111" s="25" t="s">
        <v>178</v>
      </c>
      <c r="JJ2111" s="25" t="s">
        <v>451</v>
      </c>
      <c r="JK2111" s="25" t="s">
        <v>8498</v>
      </c>
      <c r="JL2111" s="25" t="s">
        <v>8499</v>
      </c>
      <c r="JM2111" s="25" t="s">
        <v>8483</v>
      </c>
      <c r="JN2111" s="25" t="s">
        <v>8483</v>
      </c>
      <c r="JO2111" s="25" t="s">
        <v>8483</v>
      </c>
      <c r="JP2111" s="25" t="s">
        <v>8500</v>
      </c>
      <c r="SS2111" s="25" t="s">
        <v>7027</v>
      </c>
      <c r="ST2111" s="25" t="s">
        <v>7028</v>
      </c>
      <c r="SU2111" s="25" t="s">
        <v>173</v>
      </c>
      <c r="SV2111" s="25" t="s">
        <v>6718</v>
      </c>
      <c r="SW2111" s="25" t="s">
        <v>173</v>
      </c>
      <c r="SX2111" s="25">
        <v>2193.98</v>
      </c>
      <c r="SY2111" s="25" t="s">
        <v>174</v>
      </c>
      <c r="SZ2111" s="25" t="s">
        <v>8269</v>
      </c>
      <c r="TA2111" s="25" t="s">
        <v>174</v>
      </c>
      <c r="TC2111" s="25" t="s">
        <v>8497</v>
      </c>
      <c r="TD2111" s="25" t="s">
        <v>177</v>
      </c>
      <c r="TE2111" s="25" t="s">
        <v>178</v>
      </c>
      <c r="TF2111" s="25" t="s">
        <v>451</v>
      </c>
      <c r="TG2111" s="25" t="s">
        <v>8498</v>
      </c>
      <c r="TH2111" s="25" t="s">
        <v>8499</v>
      </c>
      <c r="TI2111" s="25" t="s">
        <v>8483</v>
      </c>
      <c r="TJ2111" s="25" t="s">
        <v>8483</v>
      </c>
      <c r="TK2111" s="25" t="s">
        <v>8483</v>
      </c>
      <c r="TL2111" s="25" t="s">
        <v>8500</v>
      </c>
      <c r="ACO2111" s="25" t="s">
        <v>7027</v>
      </c>
      <c r="ACP2111" s="25" t="s">
        <v>7028</v>
      </c>
      <c r="ACQ2111" s="25" t="s">
        <v>173</v>
      </c>
      <c r="ACR2111" s="25" t="s">
        <v>6718</v>
      </c>
      <c r="ACS2111" s="25" t="s">
        <v>173</v>
      </c>
      <c r="ACT2111" s="25">
        <v>2193.98</v>
      </c>
      <c r="ACU2111" s="25" t="s">
        <v>174</v>
      </c>
      <c r="ACV2111" s="25" t="s">
        <v>8269</v>
      </c>
      <c r="ACW2111" s="25" t="s">
        <v>174</v>
      </c>
      <c r="ACY2111" s="25" t="s">
        <v>8497</v>
      </c>
      <c r="ACZ2111" s="25" t="s">
        <v>177</v>
      </c>
      <c r="ADA2111" s="25" t="s">
        <v>178</v>
      </c>
      <c r="ADB2111" s="25" t="s">
        <v>451</v>
      </c>
      <c r="ADC2111" s="25" t="s">
        <v>8498</v>
      </c>
      <c r="ADD2111" s="25" t="s">
        <v>8499</v>
      </c>
      <c r="ADE2111" s="25" t="s">
        <v>8483</v>
      </c>
      <c r="ADF2111" s="25" t="s">
        <v>8483</v>
      </c>
      <c r="ADG2111" s="25" t="s">
        <v>8483</v>
      </c>
      <c r="ADH2111" s="25" t="s">
        <v>8500</v>
      </c>
      <c r="AMK2111" s="25" t="s">
        <v>7027</v>
      </c>
      <c r="AML2111" s="25" t="s">
        <v>7028</v>
      </c>
      <c r="AMM2111" s="25" t="s">
        <v>173</v>
      </c>
      <c r="AMN2111" s="25" t="s">
        <v>6718</v>
      </c>
      <c r="AMO2111" s="25" t="s">
        <v>173</v>
      </c>
      <c r="AMP2111" s="25">
        <v>2193.98</v>
      </c>
      <c r="AMQ2111" s="25" t="s">
        <v>174</v>
      </c>
      <c r="AMR2111" s="25" t="s">
        <v>8269</v>
      </c>
      <c r="AMS2111" s="25" t="s">
        <v>174</v>
      </c>
      <c r="AMU2111" s="25" t="s">
        <v>8497</v>
      </c>
      <c r="AMV2111" s="25" t="s">
        <v>177</v>
      </c>
      <c r="AMW2111" s="25" t="s">
        <v>178</v>
      </c>
      <c r="AMX2111" s="25" t="s">
        <v>451</v>
      </c>
      <c r="AMY2111" s="25" t="s">
        <v>8498</v>
      </c>
      <c r="AMZ2111" s="25" t="s">
        <v>8499</v>
      </c>
      <c r="ANA2111" s="25" t="s">
        <v>8483</v>
      </c>
      <c r="ANB2111" s="25" t="s">
        <v>8483</v>
      </c>
      <c r="ANC2111" s="25" t="s">
        <v>8483</v>
      </c>
      <c r="AND2111" s="25" t="s">
        <v>8500</v>
      </c>
      <c r="AWG2111" s="25" t="s">
        <v>7027</v>
      </c>
      <c r="AWH2111" s="25" t="s">
        <v>7028</v>
      </c>
      <c r="AWI2111" s="25" t="s">
        <v>173</v>
      </c>
      <c r="AWJ2111" s="25" t="s">
        <v>6718</v>
      </c>
      <c r="AWK2111" s="25" t="s">
        <v>173</v>
      </c>
      <c r="AWL2111" s="25">
        <v>2193.98</v>
      </c>
      <c r="AWM2111" s="25" t="s">
        <v>174</v>
      </c>
      <c r="AWN2111" s="25" t="s">
        <v>8269</v>
      </c>
      <c r="AWO2111" s="25" t="s">
        <v>174</v>
      </c>
      <c r="AWQ2111" s="25" t="s">
        <v>8497</v>
      </c>
      <c r="AWR2111" s="25" t="s">
        <v>177</v>
      </c>
      <c r="AWS2111" s="25" t="s">
        <v>178</v>
      </c>
      <c r="AWT2111" s="25" t="s">
        <v>451</v>
      </c>
      <c r="AWU2111" s="25" t="s">
        <v>8498</v>
      </c>
      <c r="AWV2111" s="25" t="s">
        <v>8499</v>
      </c>
      <c r="AWW2111" s="25" t="s">
        <v>8483</v>
      </c>
      <c r="AWX2111" s="25" t="s">
        <v>8483</v>
      </c>
      <c r="AWY2111" s="25" t="s">
        <v>8483</v>
      </c>
      <c r="AWZ2111" s="25" t="s">
        <v>8500</v>
      </c>
      <c r="BGC2111" s="25" t="s">
        <v>7027</v>
      </c>
      <c r="BGD2111" s="25" t="s">
        <v>7028</v>
      </c>
      <c r="BGE2111" s="25" t="s">
        <v>173</v>
      </c>
      <c r="BGF2111" s="25" t="s">
        <v>6718</v>
      </c>
      <c r="BGG2111" s="25" t="s">
        <v>173</v>
      </c>
      <c r="BGH2111" s="25">
        <v>2193.98</v>
      </c>
      <c r="BGI2111" s="25" t="s">
        <v>174</v>
      </c>
      <c r="BGJ2111" s="25" t="s">
        <v>8269</v>
      </c>
      <c r="BGK2111" s="25" t="s">
        <v>174</v>
      </c>
      <c r="BGM2111" s="25" t="s">
        <v>8497</v>
      </c>
      <c r="BGN2111" s="25" t="s">
        <v>177</v>
      </c>
      <c r="BGO2111" s="25" t="s">
        <v>178</v>
      </c>
      <c r="BGP2111" s="25" t="s">
        <v>451</v>
      </c>
      <c r="BGQ2111" s="25" t="s">
        <v>8498</v>
      </c>
      <c r="BGR2111" s="25" t="s">
        <v>8499</v>
      </c>
      <c r="BGS2111" s="25" t="s">
        <v>8483</v>
      </c>
      <c r="BGT2111" s="25" t="s">
        <v>8483</v>
      </c>
      <c r="BGU2111" s="25" t="s">
        <v>8483</v>
      </c>
      <c r="BGV2111" s="25" t="s">
        <v>8500</v>
      </c>
      <c r="BPY2111" s="25" t="s">
        <v>7027</v>
      </c>
      <c r="BPZ2111" s="25" t="s">
        <v>7028</v>
      </c>
      <c r="BQA2111" s="25" t="s">
        <v>173</v>
      </c>
      <c r="BQB2111" s="25" t="s">
        <v>6718</v>
      </c>
      <c r="BQC2111" s="25" t="s">
        <v>173</v>
      </c>
      <c r="BQD2111" s="25">
        <v>2193.98</v>
      </c>
      <c r="BQE2111" s="25" t="s">
        <v>174</v>
      </c>
      <c r="BQF2111" s="25" t="s">
        <v>8269</v>
      </c>
      <c r="BQG2111" s="25" t="s">
        <v>174</v>
      </c>
      <c r="BQI2111" s="25" t="s">
        <v>8497</v>
      </c>
      <c r="BQJ2111" s="25" t="s">
        <v>177</v>
      </c>
      <c r="BQK2111" s="25" t="s">
        <v>178</v>
      </c>
      <c r="BQL2111" s="25" t="s">
        <v>451</v>
      </c>
      <c r="BQM2111" s="25" t="s">
        <v>8498</v>
      </c>
      <c r="BQN2111" s="25" t="s">
        <v>8499</v>
      </c>
      <c r="BQO2111" s="25" t="s">
        <v>8483</v>
      </c>
      <c r="BQP2111" s="25" t="s">
        <v>8483</v>
      </c>
      <c r="BQQ2111" s="25" t="s">
        <v>8483</v>
      </c>
      <c r="BQR2111" s="25" t="s">
        <v>8500</v>
      </c>
      <c r="BZU2111" s="25" t="s">
        <v>7027</v>
      </c>
      <c r="BZV2111" s="25" t="s">
        <v>7028</v>
      </c>
      <c r="BZW2111" s="25" t="s">
        <v>173</v>
      </c>
      <c r="BZX2111" s="25" t="s">
        <v>6718</v>
      </c>
      <c r="BZY2111" s="25" t="s">
        <v>173</v>
      </c>
      <c r="BZZ2111" s="25">
        <v>2193.98</v>
      </c>
      <c r="CAA2111" s="25" t="s">
        <v>174</v>
      </c>
      <c r="CAB2111" s="25" t="s">
        <v>8269</v>
      </c>
      <c r="CAC2111" s="25" t="s">
        <v>174</v>
      </c>
      <c r="CAE2111" s="25" t="s">
        <v>8497</v>
      </c>
      <c r="CAF2111" s="25" t="s">
        <v>177</v>
      </c>
      <c r="CAG2111" s="25" t="s">
        <v>178</v>
      </c>
      <c r="CAH2111" s="25" t="s">
        <v>451</v>
      </c>
      <c r="CAI2111" s="25" t="s">
        <v>8498</v>
      </c>
      <c r="CAJ2111" s="25" t="s">
        <v>8499</v>
      </c>
      <c r="CAK2111" s="25" t="s">
        <v>8483</v>
      </c>
      <c r="CAL2111" s="25" t="s">
        <v>8483</v>
      </c>
      <c r="CAM2111" s="25" t="s">
        <v>8483</v>
      </c>
      <c r="CAN2111" s="25" t="s">
        <v>8500</v>
      </c>
      <c r="CJQ2111" s="25" t="s">
        <v>7027</v>
      </c>
      <c r="CJR2111" s="25" t="s">
        <v>7028</v>
      </c>
      <c r="CJS2111" s="25" t="s">
        <v>173</v>
      </c>
      <c r="CJT2111" s="25" t="s">
        <v>6718</v>
      </c>
      <c r="CJU2111" s="25" t="s">
        <v>173</v>
      </c>
      <c r="CJV2111" s="25">
        <v>2193.98</v>
      </c>
      <c r="CJW2111" s="25" t="s">
        <v>174</v>
      </c>
      <c r="CJX2111" s="25" t="s">
        <v>8269</v>
      </c>
      <c r="CJY2111" s="25" t="s">
        <v>174</v>
      </c>
      <c r="CKA2111" s="25" t="s">
        <v>8497</v>
      </c>
      <c r="CKB2111" s="25" t="s">
        <v>177</v>
      </c>
      <c r="CKC2111" s="25" t="s">
        <v>178</v>
      </c>
      <c r="CKD2111" s="25" t="s">
        <v>451</v>
      </c>
      <c r="CKE2111" s="25" t="s">
        <v>8498</v>
      </c>
      <c r="CKF2111" s="25" t="s">
        <v>8499</v>
      </c>
      <c r="CKG2111" s="25" t="s">
        <v>8483</v>
      </c>
      <c r="CKH2111" s="25" t="s">
        <v>8483</v>
      </c>
      <c r="CKI2111" s="25" t="s">
        <v>8483</v>
      </c>
      <c r="CKJ2111" s="25" t="s">
        <v>8500</v>
      </c>
      <c r="CTM2111" s="25" t="s">
        <v>7027</v>
      </c>
      <c r="CTN2111" s="25" t="s">
        <v>7028</v>
      </c>
      <c r="CTO2111" s="25" t="s">
        <v>173</v>
      </c>
      <c r="CTP2111" s="25" t="s">
        <v>6718</v>
      </c>
      <c r="CTQ2111" s="25" t="s">
        <v>173</v>
      </c>
      <c r="CTR2111" s="25">
        <v>2193.98</v>
      </c>
      <c r="CTS2111" s="25" t="s">
        <v>174</v>
      </c>
      <c r="CTT2111" s="25" t="s">
        <v>8269</v>
      </c>
      <c r="CTU2111" s="25" t="s">
        <v>174</v>
      </c>
      <c r="CTW2111" s="25" t="s">
        <v>8497</v>
      </c>
      <c r="CTX2111" s="25" t="s">
        <v>177</v>
      </c>
      <c r="CTY2111" s="25" t="s">
        <v>178</v>
      </c>
      <c r="CTZ2111" s="25" t="s">
        <v>451</v>
      </c>
      <c r="CUA2111" s="25" t="s">
        <v>8498</v>
      </c>
      <c r="CUB2111" s="25" t="s">
        <v>8499</v>
      </c>
      <c r="CUC2111" s="25" t="s">
        <v>8483</v>
      </c>
      <c r="CUD2111" s="25" t="s">
        <v>8483</v>
      </c>
      <c r="CUE2111" s="25" t="s">
        <v>8483</v>
      </c>
      <c r="CUF2111" s="25" t="s">
        <v>8500</v>
      </c>
      <c r="DDI2111" s="25" t="s">
        <v>7027</v>
      </c>
      <c r="DDJ2111" s="25" t="s">
        <v>7028</v>
      </c>
      <c r="DDK2111" s="25" t="s">
        <v>173</v>
      </c>
      <c r="DDL2111" s="25" t="s">
        <v>6718</v>
      </c>
      <c r="DDM2111" s="25" t="s">
        <v>173</v>
      </c>
      <c r="DDN2111" s="25">
        <v>2193.98</v>
      </c>
      <c r="DDO2111" s="25" t="s">
        <v>174</v>
      </c>
      <c r="DDP2111" s="25" t="s">
        <v>8269</v>
      </c>
      <c r="DDQ2111" s="25" t="s">
        <v>174</v>
      </c>
      <c r="DDS2111" s="25" t="s">
        <v>8497</v>
      </c>
      <c r="DDT2111" s="25" t="s">
        <v>177</v>
      </c>
      <c r="DDU2111" s="25" t="s">
        <v>178</v>
      </c>
      <c r="DDV2111" s="25" t="s">
        <v>451</v>
      </c>
      <c r="DDW2111" s="25" t="s">
        <v>8498</v>
      </c>
      <c r="DDX2111" s="25" t="s">
        <v>8499</v>
      </c>
      <c r="DDY2111" s="25" t="s">
        <v>8483</v>
      </c>
      <c r="DDZ2111" s="25" t="s">
        <v>8483</v>
      </c>
      <c r="DEA2111" s="25" t="s">
        <v>8483</v>
      </c>
      <c r="DEB2111" s="25" t="s">
        <v>8500</v>
      </c>
      <c r="DNE2111" s="25" t="s">
        <v>7027</v>
      </c>
      <c r="DNF2111" s="25" t="s">
        <v>7028</v>
      </c>
      <c r="DNG2111" s="25" t="s">
        <v>173</v>
      </c>
      <c r="DNH2111" s="25" t="s">
        <v>6718</v>
      </c>
      <c r="DNI2111" s="25" t="s">
        <v>173</v>
      </c>
      <c r="DNJ2111" s="25">
        <v>2193.98</v>
      </c>
      <c r="DNK2111" s="25" t="s">
        <v>174</v>
      </c>
      <c r="DNL2111" s="25" t="s">
        <v>8269</v>
      </c>
      <c r="DNM2111" s="25" t="s">
        <v>174</v>
      </c>
      <c r="DNO2111" s="25" t="s">
        <v>8497</v>
      </c>
      <c r="DNP2111" s="25" t="s">
        <v>177</v>
      </c>
      <c r="DNQ2111" s="25" t="s">
        <v>178</v>
      </c>
      <c r="DNR2111" s="25" t="s">
        <v>451</v>
      </c>
      <c r="DNS2111" s="25" t="s">
        <v>8498</v>
      </c>
      <c r="DNT2111" s="25" t="s">
        <v>8499</v>
      </c>
      <c r="DNU2111" s="25" t="s">
        <v>8483</v>
      </c>
      <c r="DNV2111" s="25" t="s">
        <v>8483</v>
      </c>
      <c r="DNW2111" s="25" t="s">
        <v>8483</v>
      </c>
      <c r="DNX2111" s="25" t="s">
        <v>8500</v>
      </c>
      <c r="DXA2111" s="25" t="s">
        <v>7027</v>
      </c>
      <c r="DXB2111" s="25" t="s">
        <v>7028</v>
      </c>
      <c r="DXC2111" s="25" t="s">
        <v>173</v>
      </c>
      <c r="DXD2111" s="25" t="s">
        <v>6718</v>
      </c>
      <c r="DXE2111" s="25" t="s">
        <v>173</v>
      </c>
      <c r="DXF2111" s="25">
        <v>2193.98</v>
      </c>
      <c r="DXG2111" s="25" t="s">
        <v>174</v>
      </c>
      <c r="DXH2111" s="25" t="s">
        <v>8269</v>
      </c>
      <c r="DXI2111" s="25" t="s">
        <v>174</v>
      </c>
      <c r="DXK2111" s="25" t="s">
        <v>8497</v>
      </c>
      <c r="DXL2111" s="25" t="s">
        <v>177</v>
      </c>
      <c r="DXM2111" s="25" t="s">
        <v>178</v>
      </c>
      <c r="DXN2111" s="25" t="s">
        <v>451</v>
      </c>
      <c r="DXO2111" s="25" t="s">
        <v>8498</v>
      </c>
      <c r="DXP2111" s="25" t="s">
        <v>8499</v>
      </c>
      <c r="DXQ2111" s="25" t="s">
        <v>8483</v>
      </c>
      <c r="DXR2111" s="25" t="s">
        <v>8483</v>
      </c>
      <c r="DXS2111" s="25" t="s">
        <v>8483</v>
      </c>
      <c r="DXT2111" s="25" t="s">
        <v>8500</v>
      </c>
      <c r="EGW2111" s="25" t="s">
        <v>7027</v>
      </c>
      <c r="EGX2111" s="25" t="s">
        <v>7028</v>
      </c>
      <c r="EGY2111" s="25" t="s">
        <v>173</v>
      </c>
      <c r="EGZ2111" s="25" t="s">
        <v>6718</v>
      </c>
      <c r="EHA2111" s="25" t="s">
        <v>173</v>
      </c>
      <c r="EHB2111" s="25">
        <v>2193.98</v>
      </c>
      <c r="EHC2111" s="25" t="s">
        <v>174</v>
      </c>
      <c r="EHD2111" s="25" t="s">
        <v>8269</v>
      </c>
      <c r="EHE2111" s="25" t="s">
        <v>174</v>
      </c>
      <c r="EHG2111" s="25" t="s">
        <v>8497</v>
      </c>
      <c r="EHH2111" s="25" t="s">
        <v>177</v>
      </c>
      <c r="EHI2111" s="25" t="s">
        <v>178</v>
      </c>
      <c r="EHJ2111" s="25" t="s">
        <v>451</v>
      </c>
      <c r="EHK2111" s="25" t="s">
        <v>8498</v>
      </c>
      <c r="EHL2111" s="25" t="s">
        <v>8499</v>
      </c>
      <c r="EHM2111" s="25" t="s">
        <v>8483</v>
      </c>
      <c r="EHN2111" s="25" t="s">
        <v>8483</v>
      </c>
      <c r="EHO2111" s="25" t="s">
        <v>8483</v>
      </c>
      <c r="EHP2111" s="25" t="s">
        <v>8500</v>
      </c>
      <c r="EQS2111" s="25" t="s">
        <v>7027</v>
      </c>
      <c r="EQT2111" s="25" t="s">
        <v>7028</v>
      </c>
      <c r="EQU2111" s="25" t="s">
        <v>173</v>
      </c>
      <c r="EQV2111" s="25" t="s">
        <v>6718</v>
      </c>
      <c r="EQW2111" s="25" t="s">
        <v>173</v>
      </c>
      <c r="EQX2111" s="25">
        <v>2193.98</v>
      </c>
      <c r="EQY2111" s="25" t="s">
        <v>174</v>
      </c>
      <c r="EQZ2111" s="25" t="s">
        <v>8269</v>
      </c>
      <c r="ERA2111" s="25" t="s">
        <v>174</v>
      </c>
      <c r="ERC2111" s="25" t="s">
        <v>8497</v>
      </c>
      <c r="ERD2111" s="25" t="s">
        <v>177</v>
      </c>
      <c r="ERE2111" s="25" t="s">
        <v>178</v>
      </c>
      <c r="ERF2111" s="25" t="s">
        <v>451</v>
      </c>
      <c r="ERG2111" s="25" t="s">
        <v>8498</v>
      </c>
      <c r="ERH2111" s="25" t="s">
        <v>8499</v>
      </c>
      <c r="ERI2111" s="25" t="s">
        <v>8483</v>
      </c>
      <c r="ERJ2111" s="25" t="s">
        <v>8483</v>
      </c>
      <c r="ERK2111" s="25" t="s">
        <v>8483</v>
      </c>
      <c r="ERL2111" s="25" t="s">
        <v>8500</v>
      </c>
      <c r="FAO2111" s="25" t="s">
        <v>7027</v>
      </c>
      <c r="FAP2111" s="25" t="s">
        <v>7028</v>
      </c>
      <c r="FAQ2111" s="25" t="s">
        <v>173</v>
      </c>
      <c r="FAR2111" s="25" t="s">
        <v>6718</v>
      </c>
      <c r="FAS2111" s="25" t="s">
        <v>173</v>
      </c>
      <c r="FAT2111" s="25">
        <v>2193.98</v>
      </c>
      <c r="FAU2111" s="25" t="s">
        <v>174</v>
      </c>
      <c r="FAV2111" s="25" t="s">
        <v>8269</v>
      </c>
      <c r="FAW2111" s="25" t="s">
        <v>174</v>
      </c>
      <c r="FAY2111" s="25" t="s">
        <v>8497</v>
      </c>
      <c r="FAZ2111" s="25" t="s">
        <v>177</v>
      </c>
      <c r="FBA2111" s="25" t="s">
        <v>178</v>
      </c>
      <c r="FBB2111" s="25" t="s">
        <v>451</v>
      </c>
      <c r="FBC2111" s="25" t="s">
        <v>8498</v>
      </c>
      <c r="FBD2111" s="25" t="s">
        <v>8499</v>
      </c>
      <c r="FBE2111" s="25" t="s">
        <v>8483</v>
      </c>
      <c r="FBF2111" s="25" t="s">
        <v>8483</v>
      </c>
      <c r="FBG2111" s="25" t="s">
        <v>8483</v>
      </c>
      <c r="FBH2111" s="25" t="s">
        <v>8500</v>
      </c>
      <c r="FKK2111" s="25" t="s">
        <v>7027</v>
      </c>
      <c r="FKL2111" s="25" t="s">
        <v>7028</v>
      </c>
      <c r="FKM2111" s="25" t="s">
        <v>173</v>
      </c>
      <c r="FKN2111" s="25" t="s">
        <v>6718</v>
      </c>
      <c r="FKO2111" s="25" t="s">
        <v>173</v>
      </c>
      <c r="FKP2111" s="25">
        <v>2193.98</v>
      </c>
      <c r="FKQ2111" s="25" t="s">
        <v>174</v>
      </c>
      <c r="FKR2111" s="25" t="s">
        <v>8269</v>
      </c>
      <c r="FKS2111" s="25" t="s">
        <v>174</v>
      </c>
      <c r="FKU2111" s="25" t="s">
        <v>8497</v>
      </c>
      <c r="FKV2111" s="25" t="s">
        <v>177</v>
      </c>
      <c r="FKW2111" s="25" t="s">
        <v>178</v>
      </c>
      <c r="FKX2111" s="25" t="s">
        <v>451</v>
      </c>
      <c r="FKY2111" s="25" t="s">
        <v>8498</v>
      </c>
      <c r="FKZ2111" s="25" t="s">
        <v>8499</v>
      </c>
      <c r="FLA2111" s="25" t="s">
        <v>8483</v>
      </c>
      <c r="FLB2111" s="25" t="s">
        <v>8483</v>
      </c>
      <c r="FLC2111" s="25" t="s">
        <v>8483</v>
      </c>
      <c r="FLD2111" s="25" t="s">
        <v>8500</v>
      </c>
      <c r="FUG2111" s="25" t="s">
        <v>7027</v>
      </c>
      <c r="FUH2111" s="25" t="s">
        <v>7028</v>
      </c>
      <c r="FUI2111" s="25" t="s">
        <v>173</v>
      </c>
      <c r="FUJ2111" s="25" t="s">
        <v>6718</v>
      </c>
      <c r="FUK2111" s="25" t="s">
        <v>173</v>
      </c>
      <c r="FUL2111" s="25">
        <v>2193.98</v>
      </c>
      <c r="FUM2111" s="25" t="s">
        <v>174</v>
      </c>
      <c r="FUN2111" s="25" t="s">
        <v>8269</v>
      </c>
      <c r="FUO2111" s="25" t="s">
        <v>174</v>
      </c>
      <c r="FUQ2111" s="25" t="s">
        <v>8497</v>
      </c>
      <c r="FUR2111" s="25" t="s">
        <v>177</v>
      </c>
      <c r="FUS2111" s="25" t="s">
        <v>178</v>
      </c>
      <c r="FUT2111" s="25" t="s">
        <v>451</v>
      </c>
      <c r="FUU2111" s="25" t="s">
        <v>8498</v>
      </c>
      <c r="FUV2111" s="25" t="s">
        <v>8499</v>
      </c>
      <c r="FUW2111" s="25" t="s">
        <v>8483</v>
      </c>
      <c r="FUX2111" s="25" t="s">
        <v>8483</v>
      </c>
      <c r="FUY2111" s="25" t="s">
        <v>8483</v>
      </c>
      <c r="FUZ2111" s="25" t="s">
        <v>8500</v>
      </c>
      <c r="GEC2111" s="25" t="s">
        <v>7027</v>
      </c>
      <c r="GED2111" s="25" t="s">
        <v>7028</v>
      </c>
      <c r="GEE2111" s="25" t="s">
        <v>173</v>
      </c>
      <c r="GEF2111" s="25" t="s">
        <v>6718</v>
      </c>
      <c r="GEG2111" s="25" t="s">
        <v>173</v>
      </c>
      <c r="GEH2111" s="25">
        <v>2193.98</v>
      </c>
      <c r="GEI2111" s="25" t="s">
        <v>174</v>
      </c>
      <c r="GEJ2111" s="25" t="s">
        <v>8269</v>
      </c>
      <c r="GEK2111" s="25" t="s">
        <v>174</v>
      </c>
      <c r="GEM2111" s="25" t="s">
        <v>8497</v>
      </c>
      <c r="GEN2111" s="25" t="s">
        <v>177</v>
      </c>
      <c r="GEO2111" s="25" t="s">
        <v>178</v>
      </c>
      <c r="GEP2111" s="25" t="s">
        <v>451</v>
      </c>
      <c r="GEQ2111" s="25" t="s">
        <v>8498</v>
      </c>
      <c r="GER2111" s="25" t="s">
        <v>8499</v>
      </c>
      <c r="GES2111" s="25" t="s">
        <v>8483</v>
      </c>
      <c r="GET2111" s="25" t="s">
        <v>8483</v>
      </c>
      <c r="GEU2111" s="25" t="s">
        <v>8483</v>
      </c>
      <c r="GEV2111" s="25" t="s">
        <v>8500</v>
      </c>
      <c r="GNY2111" s="25" t="s">
        <v>7027</v>
      </c>
      <c r="GNZ2111" s="25" t="s">
        <v>7028</v>
      </c>
      <c r="GOA2111" s="25" t="s">
        <v>173</v>
      </c>
      <c r="GOB2111" s="25" t="s">
        <v>6718</v>
      </c>
      <c r="GOC2111" s="25" t="s">
        <v>173</v>
      </c>
      <c r="GOD2111" s="25">
        <v>2193.98</v>
      </c>
      <c r="GOE2111" s="25" t="s">
        <v>174</v>
      </c>
      <c r="GOF2111" s="25" t="s">
        <v>8269</v>
      </c>
      <c r="GOG2111" s="25" t="s">
        <v>174</v>
      </c>
      <c r="GOI2111" s="25" t="s">
        <v>8497</v>
      </c>
      <c r="GOJ2111" s="25" t="s">
        <v>177</v>
      </c>
      <c r="GOK2111" s="25" t="s">
        <v>178</v>
      </c>
      <c r="GOL2111" s="25" t="s">
        <v>451</v>
      </c>
      <c r="GOM2111" s="25" t="s">
        <v>8498</v>
      </c>
      <c r="GON2111" s="25" t="s">
        <v>8499</v>
      </c>
      <c r="GOO2111" s="25" t="s">
        <v>8483</v>
      </c>
      <c r="GOP2111" s="25" t="s">
        <v>8483</v>
      </c>
      <c r="GOQ2111" s="25" t="s">
        <v>8483</v>
      </c>
      <c r="GOR2111" s="25" t="s">
        <v>8500</v>
      </c>
      <c r="GXU2111" s="25" t="s">
        <v>7027</v>
      </c>
      <c r="GXV2111" s="25" t="s">
        <v>7028</v>
      </c>
      <c r="GXW2111" s="25" t="s">
        <v>173</v>
      </c>
      <c r="GXX2111" s="25" t="s">
        <v>6718</v>
      </c>
      <c r="GXY2111" s="25" t="s">
        <v>173</v>
      </c>
      <c r="GXZ2111" s="25">
        <v>2193.98</v>
      </c>
      <c r="GYA2111" s="25" t="s">
        <v>174</v>
      </c>
      <c r="GYB2111" s="25" t="s">
        <v>8269</v>
      </c>
      <c r="GYC2111" s="25" t="s">
        <v>174</v>
      </c>
      <c r="GYE2111" s="25" t="s">
        <v>8497</v>
      </c>
      <c r="GYF2111" s="25" t="s">
        <v>177</v>
      </c>
      <c r="GYG2111" s="25" t="s">
        <v>178</v>
      </c>
      <c r="GYH2111" s="25" t="s">
        <v>451</v>
      </c>
      <c r="GYI2111" s="25" t="s">
        <v>8498</v>
      </c>
      <c r="GYJ2111" s="25" t="s">
        <v>8499</v>
      </c>
      <c r="GYK2111" s="25" t="s">
        <v>8483</v>
      </c>
      <c r="GYL2111" s="25" t="s">
        <v>8483</v>
      </c>
      <c r="GYM2111" s="25" t="s">
        <v>8483</v>
      </c>
      <c r="GYN2111" s="25" t="s">
        <v>8500</v>
      </c>
      <c r="HHQ2111" s="25" t="s">
        <v>7027</v>
      </c>
      <c r="HHR2111" s="25" t="s">
        <v>7028</v>
      </c>
      <c r="HHS2111" s="25" t="s">
        <v>173</v>
      </c>
      <c r="HHT2111" s="25" t="s">
        <v>6718</v>
      </c>
      <c r="HHU2111" s="25" t="s">
        <v>173</v>
      </c>
      <c r="HHV2111" s="25">
        <v>2193.98</v>
      </c>
      <c r="HHW2111" s="25" t="s">
        <v>174</v>
      </c>
      <c r="HHX2111" s="25" t="s">
        <v>8269</v>
      </c>
      <c r="HHY2111" s="25" t="s">
        <v>174</v>
      </c>
      <c r="HIA2111" s="25" t="s">
        <v>8497</v>
      </c>
      <c r="HIB2111" s="25" t="s">
        <v>177</v>
      </c>
      <c r="HIC2111" s="25" t="s">
        <v>178</v>
      </c>
      <c r="HID2111" s="25" t="s">
        <v>451</v>
      </c>
      <c r="HIE2111" s="25" t="s">
        <v>8498</v>
      </c>
      <c r="HIF2111" s="25" t="s">
        <v>8499</v>
      </c>
      <c r="HIG2111" s="25" t="s">
        <v>8483</v>
      </c>
      <c r="HIH2111" s="25" t="s">
        <v>8483</v>
      </c>
      <c r="HII2111" s="25" t="s">
        <v>8483</v>
      </c>
      <c r="HIJ2111" s="25" t="s">
        <v>8500</v>
      </c>
      <c r="HRM2111" s="25" t="s">
        <v>7027</v>
      </c>
      <c r="HRN2111" s="25" t="s">
        <v>7028</v>
      </c>
      <c r="HRO2111" s="25" t="s">
        <v>173</v>
      </c>
      <c r="HRP2111" s="25" t="s">
        <v>6718</v>
      </c>
      <c r="HRQ2111" s="25" t="s">
        <v>173</v>
      </c>
      <c r="HRR2111" s="25">
        <v>2193.98</v>
      </c>
      <c r="HRS2111" s="25" t="s">
        <v>174</v>
      </c>
      <c r="HRT2111" s="25" t="s">
        <v>8269</v>
      </c>
      <c r="HRU2111" s="25" t="s">
        <v>174</v>
      </c>
      <c r="HRW2111" s="25" t="s">
        <v>8497</v>
      </c>
      <c r="HRX2111" s="25" t="s">
        <v>177</v>
      </c>
      <c r="HRY2111" s="25" t="s">
        <v>178</v>
      </c>
      <c r="HRZ2111" s="25" t="s">
        <v>451</v>
      </c>
      <c r="HSA2111" s="25" t="s">
        <v>8498</v>
      </c>
      <c r="HSB2111" s="25" t="s">
        <v>8499</v>
      </c>
      <c r="HSC2111" s="25" t="s">
        <v>8483</v>
      </c>
      <c r="HSD2111" s="25" t="s">
        <v>8483</v>
      </c>
      <c r="HSE2111" s="25" t="s">
        <v>8483</v>
      </c>
      <c r="HSF2111" s="25" t="s">
        <v>8500</v>
      </c>
      <c r="IBI2111" s="25" t="s">
        <v>7027</v>
      </c>
      <c r="IBJ2111" s="25" t="s">
        <v>7028</v>
      </c>
      <c r="IBK2111" s="25" t="s">
        <v>173</v>
      </c>
      <c r="IBL2111" s="25" t="s">
        <v>6718</v>
      </c>
      <c r="IBM2111" s="25" t="s">
        <v>173</v>
      </c>
      <c r="IBN2111" s="25">
        <v>2193.98</v>
      </c>
      <c r="IBO2111" s="25" t="s">
        <v>174</v>
      </c>
      <c r="IBP2111" s="25" t="s">
        <v>8269</v>
      </c>
      <c r="IBQ2111" s="25" t="s">
        <v>174</v>
      </c>
      <c r="IBS2111" s="25" t="s">
        <v>8497</v>
      </c>
      <c r="IBT2111" s="25" t="s">
        <v>177</v>
      </c>
      <c r="IBU2111" s="25" t="s">
        <v>178</v>
      </c>
      <c r="IBV2111" s="25" t="s">
        <v>451</v>
      </c>
      <c r="IBW2111" s="25" t="s">
        <v>8498</v>
      </c>
      <c r="IBX2111" s="25" t="s">
        <v>8499</v>
      </c>
      <c r="IBY2111" s="25" t="s">
        <v>8483</v>
      </c>
      <c r="IBZ2111" s="25" t="s">
        <v>8483</v>
      </c>
      <c r="ICA2111" s="25" t="s">
        <v>8483</v>
      </c>
      <c r="ICB2111" s="25" t="s">
        <v>8500</v>
      </c>
      <c r="ILE2111" s="25" t="s">
        <v>7027</v>
      </c>
      <c r="ILF2111" s="25" t="s">
        <v>7028</v>
      </c>
      <c r="ILG2111" s="25" t="s">
        <v>173</v>
      </c>
      <c r="ILH2111" s="25" t="s">
        <v>6718</v>
      </c>
      <c r="ILI2111" s="25" t="s">
        <v>173</v>
      </c>
      <c r="ILJ2111" s="25">
        <v>2193.98</v>
      </c>
      <c r="ILK2111" s="25" t="s">
        <v>174</v>
      </c>
      <c r="ILL2111" s="25" t="s">
        <v>8269</v>
      </c>
      <c r="ILM2111" s="25" t="s">
        <v>174</v>
      </c>
      <c r="ILO2111" s="25" t="s">
        <v>8497</v>
      </c>
      <c r="ILP2111" s="25" t="s">
        <v>177</v>
      </c>
      <c r="ILQ2111" s="25" t="s">
        <v>178</v>
      </c>
      <c r="ILR2111" s="25" t="s">
        <v>451</v>
      </c>
      <c r="ILS2111" s="25" t="s">
        <v>8498</v>
      </c>
      <c r="ILT2111" s="25" t="s">
        <v>8499</v>
      </c>
      <c r="ILU2111" s="25" t="s">
        <v>8483</v>
      </c>
      <c r="ILV2111" s="25" t="s">
        <v>8483</v>
      </c>
      <c r="ILW2111" s="25" t="s">
        <v>8483</v>
      </c>
      <c r="ILX2111" s="25" t="s">
        <v>8500</v>
      </c>
      <c r="IVA2111" s="25" t="s">
        <v>7027</v>
      </c>
      <c r="IVB2111" s="25" t="s">
        <v>7028</v>
      </c>
      <c r="IVC2111" s="25" t="s">
        <v>173</v>
      </c>
      <c r="IVD2111" s="25" t="s">
        <v>6718</v>
      </c>
      <c r="IVE2111" s="25" t="s">
        <v>173</v>
      </c>
      <c r="IVF2111" s="25">
        <v>2193.98</v>
      </c>
      <c r="IVG2111" s="25" t="s">
        <v>174</v>
      </c>
      <c r="IVH2111" s="25" t="s">
        <v>8269</v>
      </c>
      <c r="IVI2111" s="25" t="s">
        <v>174</v>
      </c>
      <c r="IVK2111" s="25" t="s">
        <v>8497</v>
      </c>
      <c r="IVL2111" s="25" t="s">
        <v>177</v>
      </c>
      <c r="IVM2111" s="25" t="s">
        <v>178</v>
      </c>
      <c r="IVN2111" s="25" t="s">
        <v>451</v>
      </c>
      <c r="IVO2111" s="25" t="s">
        <v>8498</v>
      </c>
      <c r="IVP2111" s="25" t="s">
        <v>8499</v>
      </c>
      <c r="IVQ2111" s="25" t="s">
        <v>8483</v>
      </c>
      <c r="IVR2111" s="25" t="s">
        <v>8483</v>
      </c>
      <c r="IVS2111" s="25" t="s">
        <v>8483</v>
      </c>
      <c r="IVT2111" s="25" t="s">
        <v>8500</v>
      </c>
      <c r="JEW2111" s="25" t="s">
        <v>7027</v>
      </c>
      <c r="JEX2111" s="25" t="s">
        <v>7028</v>
      </c>
      <c r="JEY2111" s="25" t="s">
        <v>173</v>
      </c>
      <c r="JEZ2111" s="25" t="s">
        <v>6718</v>
      </c>
      <c r="JFA2111" s="25" t="s">
        <v>173</v>
      </c>
      <c r="JFB2111" s="25">
        <v>2193.98</v>
      </c>
      <c r="JFC2111" s="25" t="s">
        <v>174</v>
      </c>
      <c r="JFD2111" s="25" t="s">
        <v>8269</v>
      </c>
      <c r="JFE2111" s="25" t="s">
        <v>174</v>
      </c>
      <c r="JFG2111" s="25" t="s">
        <v>8497</v>
      </c>
      <c r="JFH2111" s="25" t="s">
        <v>177</v>
      </c>
      <c r="JFI2111" s="25" t="s">
        <v>178</v>
      </c>
      <c r="JFJ2111" s="25" t="s">
        <v>451</v>
      </c>
      <c r="JFK2111" s="25" t="s">
        <v>8498</v>
      </c>
      <c r="JFL2111" s="25" t="s">
        <v>8499</v>
      </c>
      <c r="JFM2111" s="25" t="s">
        <v>8483</v>
      </c>
      <c r="JFN2111" s="25" t="s">
        <v>8483</v>
      </c>
      <c r="JFO2111" s="25" t="s">
        <v>8483</v>
      </c>
      <c r="JFP2111" s="25" t="s">
        <v>8500</v>
      </c>
      <c r="JOS2111" s="25" t="s">
        <v>7027</v>
      </c>
      <c r="JOT2111" s="25" t="s">
        <v>7028</v>
      </c>
      <c r="JOU2111" s="25" t="s">
        <v>173</v>
      </c>
      <c r="JOV2111" s="25" t="s">
        <v>6718</v>
      </c>
      <c r="JOW2111" s="25" t="s">
        <v>173</v>
      </c>
      <c r="JOX2111" s="25">
        <v>2193.98</v>
      </c>
      <c r="JOY2111" s="25" t="s">
        <v>174</v>
      </c>
      <c r="JOZ2111" s="25" t="s">
        <v>8269</v>
      </c>
      <c r="JPA2111" s="25" t="s">
        <v>174</v>
      </c>
      <c r="JPC2111" s="25" t="s">
        <v>8497</v>
      </c>
      <c r="JPD2111" s="25" t="s">
        <v>177</v>
      </c>
      <c r="JPE2111" s="25" t="s">
        <v>178</v>
      </c>
      <c r="JPF2111" s="25" t="s">
        <v>451</v>
      </c>
      <c r="JPG2111" s="25" t="s">
        <v>8498</v>
      </c>
      <c r="JPH2111" s="25" t="s">
        <v>8499</v>
      </c>
      <c r="JPI2111" s="25" t="s">
        <v>8483</v>
      </c>
      <c r="JPJ2111" s="25" t="s">
        <v>8483</v>
      </c>
      <c r="JPK2111" s="25" t="s">
        <v>8483</v>
      </c>
      <c r="JPL2111" s="25" t="s">
        <v>8500</v>
      </c>
      <c r="JYO2111" s="25" t="s">
        <v>7027</v>
      </c>
      <c r="JYP2111" s="25" t="s">
        <v>7028</v>
      </c>
      <c r="JYQ2111" s="25" t="s">
        <v>173</v>
      </c>
      <c r="JYR2111" s="25" t="s">
        <v>6718</v>
      </c>
      <c r="JYS2111" s="25" t="s">
        <v>173</v>
      </c>
      <c r="JYT2111" s="25">
        <v>2193.98</v>
      </c>
      <c r="JYU2111" s="25" t="s">
        <v>174</v>
      </c>
      <c r="JYV2111" s="25" t="s">
        <v>8269</v>
      </c>
      <c r="JYW2111" s="25" t="s">
        <v>174</v>
      </c>
      <c r="JYY2111" s="25" t="s">
        <v>8497</v>
      </c>
      <c r="JYZ2111" s="25" t="s">
        <v>177</v>
      </c>
      <c r="JZA2111" s="25" t="s">
        <v>178</v>
      </c>
      <c r="JZB2111" s="25" t="s">
        <v>451</v>
      </c>
      <c r="JZC2111" s="25" t="s">
        <v>8498</v>
      </c>
      <c r="JZD2111" s="25" t="s">
        <v>8499</v>
      </c>
      <c r="JZE2111" s="25" t="s">
        <v>8483</v>
      </c>
      <c r="JZF2111" s="25" t="s">
        <v>8483</v>
      </c>
      <c r="JZG2111" s="25" t="s">
        <v>8483</v>
      </c>
      <c r="JZH2111" s="25" t="s">
        <v>8500</v>
      </c>
      <c r="KIK2111" s="25" t="s">
        <v>7027</v>
      </c>
      <c r="KIL2111" s="25" t="s">
        <v>7028</v>
      </c>
      <c r="KIM2111" s="25" t="s">
        <v>173</v>
      </c>
      <c r="KIN2111" s="25" t="s">
        <v>6718</v>
      </c>
      <c r="KIO2111" s="25" t="s">
        <v>173</v>
      </c>
      <c r="KIP2111" s="25">
        <v>2193.98</v>
      </c>
      <c r="KIQ2111" s="25" t="s">
        <v>174</v>
      </c>
      <c r="KIR2111" s="25" t="s">
        <v>8269</v>
      </c>
      <c r="KIS2111" s="25" t="s">
        <v>174</v>
      </c>
      <c r="KIU2111" s="25" t="s">
        <v>8497</v>
      </c>
      <c r="KIV2111" s="25" t="s">
        <v>177</v>
      </c>
      <c r="KIW2111" s="25" t="s">
        <v>178</v>
      </c>
      <c r="KIX2111" s="25" t="s">
        <v>451</v>
      </c>
      <c r="KIY2111" s="25" t="s">
        <v>8498</v>
      </c>
      <c r="KIZ2111" s="25" t="s">
        <v>8499</v>
      </c>
      <c r="KJA2111" s="25" t="s">
        <v>8483</v>
      </c>
      <c r="KJB2111" s="25" t="s">
        <v>8483</v>
      </c>
      <c r="KJC2111" s="25" t="s">
        <v>8483</v>
      </c>
      <c r="KJD2111" s="25" t="s">
        <v>8500</v>
      </c>
      <c r="KSG2111" s="25" t="s">
        <v>7027</v>
      </c>
      <c r="KSH2111" s="25" t="s">
        <v>7028</v>
      </c>
      <c r="KSI2111" s="25" t="s">
        <v>173</v>
      </c>
      <c r="KSJ2111" s="25" t="s">
        <v>6718</v>
      </c>
      <c r="KSK2111" s="25" t="s">
        <v>173</v>
      </c>
      <c r="KSL2111" s="25">
        <v>2193.98</v>
      </c>
      <c r="KSM2111" s="25" t="s">
        <v>174</v>
      </c>
      <c r="KSN2111" s="25" t="s">
        <v>8269</v>
      </c>
      <c r="KSO2111" s="25" t="s">
        <v>174</v>
      </c>
      <c r="KSQ2111" s="25" t="s">
        <v>8497</v>
      </c>
      <c r="KSR2111" s="25" t="s">
        <v>177</v>
      </c>
      <c r="KSS2111" s="25" t="s">
        <v>178</v>
      </c>
      <c r="KST2111" s="25" t="s">
        <v>451</v>
      </c>
      <c r="KSU2111" s="25" t="s">
        <v>8498</v>
      </c>
      <c r="KSV2111" s="25" t="s">
        <v>8499</v>
      </c>
      <c r="KSW2111" s="25" t="s">
        <v>8483</v>
      </c>
      <c r="KSX2111" s="25" t="s">
        <v>8483</v>
      </c>
      <c r="KSY2111" s="25" t="s">
        <v>8483</v>
      </c>
      <c r="KSZ2111" s="25" t="s">
        <v>8500</v>
      </c>
      <c r="LCC2111" s="25" t="s">
        <v>7027</v>
      </c>
      <c r="LCD2111" s="25" t="s">
        <v>7028</v>
      </c>
      <c r="LCE2111" s="25" t="s">
        <v>173</v>
      </c>
      <c r="LCF2111" s="25" t="s">
        <v>6718</v>
      </c>
      <c r="LCG2111" s="25" t="s">
        <v>173</v>
      </c>
      <c r="LCH2111" s="25">
        <v>2193.98</v>
      </c>
      <c r="LCI2111" s="25" t="s">
        <v>174</v>
      </c>
      <c r="LCJ2111" s="25" t="s">
        <v>8269</v>
      </c>
      <c r="LCK2111" s="25" t="s">
        <v>174</v>
      </c>
      <c r="LCM2111" s="25" t="s">
        <v>8497</v>
      </c>
      <c r="LCN2111" s="25" t="s">
        <v>177</v>
      </c>
      <c r="LCO2111" s="25" t="s">
        <v>178</v>
      </c>
      <c r="LCP2111" s="25" t="s">
        <v>451</v>
      </c>
      <c r="LCQ2111" s="25" t="s">
        <v>8498</v>
      </c>
      <c r="LCR2111" s="25" t="s">
        <v>8499</v>
      </c>
      <c r="LCS2111" s="25" t="s">
        <v>8483</v>
      </c>
      <c r="LCT2111" s="25" t="s">
        <v>8483</v>
      </c>
      <c r="LCU2111" s="25" t="s">
        <v>8483</v>
      </c>
      <c r="LCV2111" s="25" t="s">
        <v>8500</v>
      </c>
      <c r="LLY2111" s="25" t="s">
        <v>7027</v>
      </c>
      <c r="LLZ2111" s="25" t="s">
        <v>7028</v>
      </c>
      <c r="LMA2111" s="25" t="s">
        <v>173</v>
      </c>
      <c r="LMB2111" s="25" t="s">
        <v>6718</v>
      </c>
      <c r="LMC2111" s="25" t="s">
        <v>173</v>
      </c>
      <c r="LMD2111" s="25">
        <v>2193.98</v>
      </c>
      <c r="LME2111" s="25" t="s">
        <v>174</v>
      </c>
      <c r="LMF2111" s="25" t="s">
        <v>8269</v>
      </c>
      <c r="LMG2111" s="25" t="s">
        <v>174</v>
      </c>
      <c r="LMI2111" s="25" t="s">
        <v>8497</v>
      </c>
      <c r="LMJ2111" s="25" t="s">
        <v>177</v>
      </c>
      <c r="LMK2111" s="25" t="s">
        <v>178</v>
      </c>
      <c r="LML2111" s="25" t="s">
        <v>451</v>
      </c>
      <c r="LMM2111" s="25" t="s">
        <v>8498</v>
      </c>
      <c r="LMN2111" s="25" t="s">
        <v>8499</v>
      </c>
      <c r="LMO2111" s="25" t="s">
        <v>8483</v>
      </c>
      <c r="LMP2111" s="25" t="s">
        <v>8483</v>
      </c>
      <c r="LMQ2111" s="25" t="s">
        <v>8483</v>
      </c>
      <c r="LMR2111" s="25" t="s">
        <v>8500</v>
      </c>
      <c r="LVU2111" s="25" t="s">
        <v>7027</v>
      </c>
      <c r="LVV2111" s="25" t="s">
        <v>7028</v>
      </c>
      <c r="LVW2111" s="25" t="s">
        <v>173</v>
      </c>
      <c r="LVX2111" s="25" t="s">
        <v>6718</v>
      </c>
      <c r="LVY2111" s="25" t="s">
        <v>173</v>
      </c>
      <c r="LVZ2111" s="25">
        <v>2193.98</v>
      </c>
      <c r="LWA2111" s="25" t="s">
        <v>174</v>
      </c>
      <c r="LWB2111" s="25" t="s">
        <v>8269</v>
      </c>
      <c r="LWC2111" s="25" t="s">
        <v>174</v>
      </c>
      <c r="LWE2111" s="25" t="s">
        <v>8497</v>
      </c>
      <c r="LWF2111" s="25" t="s">
        <v>177</v>
      </c>
      <c r="LWG2111" s="25" t="s">
        <v>178</v>
      </c>
      <c r="LWH2111" s="25" t="s">
        <v>451</v>
      </c>
      <c r="LWI2111" s="25" t="s">
        <v>8498</v>
      </c>
      <c r="LWJ2111" s="25" t="s">
        <v>8499</v>
      </c>
      <c r="LWK2111" s="25" t="s">
        <v>8483</v>
      </c>
      <c r="LWL2111" s="25" t="s">
        <v>8483</v>
      </c>
      <c r="LWM2111" s="25" t="s">
        <v>8483</v>
      </c>
      <c r="LWN2111" s="25" t="s">
        <v>8500</v>
      </c>
      <c r="MFQ2111" s="25" t="s">
        <v>7027</v>
      </c>
      <c r="MFR2111" s="25" t="s">
        <v>7028</v>
      </c>
      <c r="MFS2111" s="25" t="s">
        <v>173</v>
      </c>
      <c r="MFT2111" s="25" t="s">
        <v>6718</v>
      </c>
      <c r="MFU2111" s="25" t="s">
        <v>173</v>
      </c>
      <c r="MFV2111" s="25">
        <v>2193.98</v>
      </c>
      <c r="MFW2111" s="25" t="s">
        <v>174</v>
      </c>
      <c r="MFX2111" s="25" t="s">
        <v>8269</v>
      </c>
      <c r="MFY2111" s="25" t="s">
        <v>174</v>
      </c>
      <c r="MGA2111" s="25" t="s">
        <v>8497</v>
      </c>
      <c r="MGB2111" s="25" t="s">
        <v>177</v>
      </c>
      <c r="MGC2111" s="25" t="s">
        <v>178</v>
      </c>
      <c r="MGD2111" s="25" t="s">
        <v>451</v>
      </c>
      <c r="MGE2111" s="25" t="s">
        <v>8498</v>
      </c>
      <c r="MGF2111" s="25" t="s">
        <v>8499</v>
      </c>
      <c r="MGG2111" s="25" t="s">
        <v>8483</v>
      </c>
      <c r="MGH2111" s="25" t="s">
        <v>8483</v>
      </c>
      <c r="MGI2111" s="25" t="s">
        <v>8483</v>
      </c>
      <c r="MGJ2111" s="25" t="s">
        <v>8500</v>
      </c>
      <c r="MPM2111" s="25" t="s">
        <v>7027</v>
      </c>
      <c r="MPN2111" s="25" t="s">
        <v>7028</v>
      </c>
      <c r="MPO2111" s="25" t="s">
        <v>173</v>
      </c>
      <c r="MPP2111" s="25" t="s">
        <v>6718</v>
      </c>
      <c r="MPQ2111" s="25" t="s">
        <v>173</v>
      </c>
      <c r="MPR2111" s="25">
        <v>2193.98</v>
      </c>
      <c r="MPS2111" s="25" t="s">
        <v>174</v>
      </c>
      <c r="MPT2111" s="25" t="s">
        <v>8269</v>
      </c>
      <c r="MPU2111" s="25" t="s">
        <v>174</v>
      </c>
      <c r="MPW2111" s="25" t="s">
        <v>8497</v>
      </c>
      <c r="MPX2111" s="25" t="s">
        <v>177</v>
      </c>
      <c r="MPY2111" s="25" t="s">
        <v>178</v>
      </c>
      <c r="MPZ2111" s="25" t="s">
        <v>451</v>
      </c>
      <c r="MQA2111" s="25" t="s">
        <v>8498</v>
      </c>
      <c r="MQB2111" s="25" t="s">
        <v>8499</v>
      </c>
      <c r="MQC2111" s="25" t="s">
        <v>8483</v>
      </c>
      <c r="MQD2111" s="25" t="s">
        <v>8483</v>
      </c>
      <c r="MQE2111" s="25" t="s">
        <v>8483</v>
      </c>
      <c r="MQF2111" s="25" t="s">
        <v>8500</v>
      </c>
      <c r="MZI2111" s="25" t="s">
        <v>7027</v>
      </c>
      <c r="MZJ2111" s="25" t="s">
        <v>7028</v>
      </c>
      <c r="MZK2111" s="25" t="s">
        <v>173</v>
      </c>
      <c r="MZL2111" s="25" t="s">
        <v>6718</v>
      </c>
      <c r="MZM2111" s="25" t="s">
        <v>173</v>
      </c>
      <c r="MZN2111" s="25">
        <v>2193.98</v>
      </c>
      <c r="MZO2111" s="25" t="s">
        <v>174</v>
      </c>
      <c r="MZP2111" s="25" t="s">
        <v>8269</v>
      </c>
      <c r="MZQ2111" s="25" t="s">
        <v>174</v>
      </c>
      <c r="MZS2111" s="25" t="s">
        <v>8497</v>
      </c>
      <c r="MZT2111" s="25" t="s">
        <v>177</v>
      </c>
      <c r="MZU2111" s="25" t="s">
        <v>178</v>
      </c>
      <c r="MZV2111" s="25" t="s">
        <v>451</v>
      </c>
      <c r="MZW2111" s="25" t="s">
        <v>8498</v>
      </c>
      <c r="MZX2111" s="25" t="s">
        <v>8499</v>
      </c>
      <c r="MZY2111" s="25" t="s">
        <v>8483</v>
      </c>
      <c r="MZZ2111" s="25" t="s">
        <v>8483</v>
      </c>
      <c r="NAA2111" s="25" t="s">
        <v>8483</v>
      </c>
      <c r="NAB2111" s="25" t="s">
        <v>8500</v>
      </c>
      <c r="NJE2111" s="25" t="s">
        <v>7027</v>
      </c>
      <c r="NJF2111" s="25" t="s">
        <v>7028</v>
      </c>
      <c r="NJG2111" s="25" t="s">
        <v>173</v>
      </c>
      <c r="NJH2111" s="25" t="s">
        <v>6718</v>
      </c>
      <c r="NJI2111" s="25" t="s">
        <v>173</v>
      </c>
      <c r="NJJ2111" s="25">
        <v>2193.98</v>
      </c>
      <c r="NJK2111" s="25" t="s">
        <v>174</v>
      </c>
      <c r="NJL2111" s="25" t="s">
        <v>8269</v>
      </c>
      <c r="NJM2111" s="25" t="s">
        <v>174</v>
      </c>
      <c r="NJO2111" s="25" t="s">
        <v>8497</v>
      </c>
      <c r="NJP2111" s="25" t="s">
        <v>177</v>
      </c>
      <c r="NJQ2111" s="25" t="s">
        <v>178</v>
      </c>
      <c r="NJR2111" s="25" t="s">
        <v>451</v>
      </c>
      <c r="NJS2111" s="25" t="s">
        <v>8498</v>
      </c>
      <c r="NJT2111" s="25" t="s">
        <v>8499</v>
      </c>
      <c r="NJU2111" s="25" t="s">
        <v>8483</v>
      </c>
      <c r="NJV2111" s="25" t="s">
        <v>8483</v>
      </c>
      <c r="NJW2111" s="25" t="s">
        <v>8483</v>
      </c>
      <c r="NJX2111" s="25" t="s">
        <v>8500</v>
      </c>
      <c r="NTA2111" s="25" t="s">
        <v>7027</v>
      </c>
      <c r="NTB2111" s="25" t="s">
        <v>7028</v>
      </c>
      <c r="NTC2111" s="25" t="s">
        <v>173</v>
      </c>
      <c r="NTD2111" s="25" t="s">
        <v>6718</v>
      </c>
      <c r="NTE2111" s="25" t="s">
        <v>173</v>
      </c>
      <c r="NTF2111" s="25">
        <v>2193.98</v>
      </c>
      <c r="NTG2111" s="25" t="s">
        <v>174</v>
      </c>
      <c r="NTH2111" s="25" t="s">
        <v>8269</v>
      </c>
      <c r="NTI2111" s="25" t="s">
        <v>174</v>
      </c>
      <c r="NTK2111" s="25" t="s">
        <v>8497</v>
      </c>
      <c r="NTL2111" s="25" t="s">
        <v>177</v>
      </c>
      <c r="NTM2111" s="25" t="s">
        <v>178</v>
      </c>
      <c r="NTN2111" s="25" t="s">
        <v>451</v>
      </c>
      <c r="NTO2111" s="25" t="s">
        <v>8498</v>
      </c>
      <c r="NTP2111" s="25" t="s">
        <v>8499</v>
      </c>
      <c r="NTQ2111" s="25" t="s">
        <v>8483</v>
      </c>
      <c r="NTR2111" s="25" t="s">
        <v>8483</v>
      </c>
      <c r="NTS2111" s="25" t="s">
        <v>8483</v>
      </c>
      <c r="NTT2111" s="25" t="s">
        <v>8500</v>
      </c>
      <c r="OCW2111" s="25" t="s">
        <v>7027</v>
      </c>
      <c r="OCX2111" s="25" t="s">
        <v>7028</v>
      </c>
      <c r="OCY2111" s="25" t="s">
        <v>173</v>
      </c>
      <c r="OCZ2111" s="25" t="s">
        <v>6718</v>
      </c>
      <c r="ODA2111" s="25" t="s">
        <v>173</v>
      </c>
      <c r="ODB2111" s="25">
        <v>2193.98</v>
      </c>
      <c r="ODC2111" s="25" t="s">
        <v>174</v>
      </c>
      <c r="ODD2111" s="25" t="s">
        <v>8269</v>
      </c>
      <c r="ODE2111" s="25" t="s">
        <v>174</v>
      </c>
      <c r="ODG2111" s="25" t="s">
        <v>8497</v>
      </c>
      <c r="ODH2111" s="25" t="s">
        <v>177</v>
      </c>
      <c r="ODI2111" s="25" t="s">
        <v>178</v>
      </c>
      <c r="ODJ2111" s="25" t="s">
        <v>451</v>
      </c>
      <c r="ODK2111" s="25" t="s">
        <v>8498</v>
      </c>
      <c r="ODL2111" s="25" t="s">
        <v>8499</v>
      </c>
      <c r="ODM2111" s="25" t="s">
        <v>8483</v>
      </c>
      <c r="ODN2111" s="25" t="s">
        <v>8483</v>
      </c>
      <c r="ODO2111" s="25" t="s">
        <v>8483</v>
      </c>
      <c r="ODP2111" s="25" t="s">
        <v>8500</v>
      </c>
      <c r="OMS2111" s="25" t="s">
        <v>7027</v>
      </c>
      <c r="OMT2111" s="25" t="s">
        <v>7028</v>
      </c>
      <c r="OMU2111" s="25" t="s">
        <v>173</v>
      </c>
      <c r="OMV2111" s="25" t="s">
        <v>6718</v>
      </c>
      <c r="OMW2111" s="25" t="s">
        <v>173</v>
      </c>
      <c r="OMX2111" s="25">
        <v>2193.98</v>
      </c>
      <c r="OMY2111" s="25" t="s">
        <v>174</v>
      </c>
      <c r="OMZ2111" s="25" t="s">
        <v>8269</v>
      </c>
      <c r="ONA2111" s="25" t="s">
        <v>174</v>
      </c>
      <c r="ONC2111" s="25" t="s">
        <v>8497</v>
      </c>
      <c r="OND2111" s="25" t="s">
        <v>177</v>
      </c>
      <c r="ONE2111" s="25" t="s">
        <v>178</v>
      </c>
      <c r="ONF2111" s="25" t="s">
        <v>451</v>
      </c>
      <c r="ONG2111" s="25" t="s">
        <v>8498</v>
      </c>
      <c r="ONH2111" s="25" t="s">
        <v>8499</v>
      </c>
      <c r="ONI2111" s="25" t="s">
        <v>8483</v>
      </c>
      <c r="ONJ2111" s="25" t="s">
        <v>8483</v>
      </c>
      <c r="ONK2111" s="25" t="s">
        <v>8483</v>
      </c>
      <c r="ONL2111" s="25" t="s">
        <v>8500</v>
      </c>
      <c r="OWO2111" s="25" t="s">
        <v>7027</v>
      </c>
      <c r="OWP2111" s="25" t="s">
        <v>7028</v>
      </c>
      <c r="OWQ2111" s="25" t="s">
        <v>173</v>
      </c>
      <c r="OWR2111" s="25" t="s">
        <v>6718</v>
      </c>
      <c r="OWS2111" s="25" t="s">
        <v>173</v>
      </c>
      <c r="OWT2111" s="25">
        <v>2193.98</v>
      </c>
      <c r="OWU2111" s="25" t="s">
        <v>174</v>
      </c>
      <c r="OWV2111" s="25" t="s">
        <v>8269</v>
      </c>
      <c r="OWW2111" s="25" t="s">
        <v>174</v>
      </c>
      <c r="OWY2111" s="25" t="s">
        <v>8497</v>
      </c>
      <c r="OWZ2111" s="25" t="s">
        <v>177</v>
      </c>
      <c r="OXA2111" s="25" t="s">
        <v>178</v>
      </c>
      <c r="OXB2111" s="25" t="s">
        <v>451</v>
      </c>
      <c r="OXC2111" s="25" t="s">
        <v>8498</v>
      </c>
      <c r="OXD2111" s="25" t="s">
        <v>8499</v>
      </c>
      <c r="OXE2111" s="25" t="s">
        <v>8483</v>
      </c>
      <c r="OXF2111" s="25" t="s">
        <v>8483</v>
      </c>
      <c r="OXG2111" s="25" t="s">
        <v>8483</v>
      </c>
      <c r="OXH2111" s="25" t="s">
        <v>8500</v>
      </c>
      <c r="PGK2111" s="25" t="s">
        <v>7027</v>
      </c>
      <c r="PGL2111" s="25" t="s">
        <v>7028</v>
      </c>
      <c r="PGM2111" s="25" t="s">
        <v>173</v>
      </c>
      <c r="PGN2111" s="25" t="s">
        <v>6718</v>
      </c>
      <c r="PGO2111" s="25" t="s">
        <v>173</v>
      </c>
      <c r="PGP2111" s="25">
        <v>2193.98</v>
      </c>
      <c r="PGQ2111" s="25" t="s">
        <v>174</v>
      </c>
      <c r="PGR2111" s="25" t="s">
        <v>8269</v>
      </c>
      <c r="PGS2111" s="25" t="s">
        <v>174</v>
      </c>
      <c r="PGU2111" s="25" t="s">
        <v>8497</v>
      </c>
      <c r="PGV2111" s="25" t="s">
        <v>177</v>
      </c>
      <c r="PGW2111" s="25" t="s">
        <v>178</v>
      </c>
      <c r="PGX2111" s="25" t="s">
        <v>451</v>
      </c>
      <c r="PGY2111" s="25" t="s">
        <v>8498</v>
      </c>
      <c r="PGZ2111" s="25" t="s">
        <v>8499</v>
      </c>
      <c r="PHA2111" s="25" t="s">
        <v>8483</v>
      </c>
      <c r="PHB2111" s="25" t="s">
        <v>8483</v>
      </c>
      <c r="PHC2111" s="25" t="s">
        <v>8483</v>
      </c>
      <c r="PHD2111" s="25" t="s">
        <v>8500</v>
      </c>
      <c r="PQG2111" s="25" t="s">
        <v>7027</v>
      </c>
      <c r="PQH2111" s="25" t="s">
        <v>7028</v>
      </c>
      <c r="PQI2111" s="25" t="s">
        <v>173</v>
      </c>
      <c r="PQJ2111" s="25" t="s">
        <v>6718</v>
      </c>
      <c r="PQK2111" s="25" t="s">
        <v>173</v>
      </c>
      <c r="PQL2111" s="25">
        <v>2193.98</v>
      </c>
      <c r="PQM2111" s="25" t="s">
        <v>174</v>
      </c>
      <c r="PQN2111" s="25" t="s">
        <v>8269</v>
      </c>
      <c r="PQO2111" s="25" t="s">
        <v>174</v>
      </c>
      <c r="PQQ2111" s="25" t="s">
        <v>8497</v>
      </c>
      <c r="PQR2111" s="25" t="s">
        <v>177</v>
      </c>
      <c r="PQS2111" s="25" t="s">
        <v>178</v>
      </c>
      <c r="PQT2111" s="25" t="s">
        <v>451</v>
      </c>
      <c r="PQU2111" s="25" t="s">
        <v>8498</v>
      </c>
      <c r="PQV2111" s="25" t="s">
        <v>8499</v>
      </c>
      <c r="PQW2111" s="25" t="s">
        <v>8483</v>
      </c>
      <c r="PQX2111" s="25" t="s">
        <v>8483</v>
      </c>
      <c r="PQY2111" s="25" t="s">
        <v>8483</v>
      </c>
      <c r="PQZ2111" s="25" t="s">
        <v>8500</v>
      </c>
      <c r="QAC2111" s="25" t="s">
        <v>7027</v>
      </c>
      <c r="QAD2111" s="25" t="s">
        <v>7028</v>
      </c>
      <c r="QAE2111" s="25" t="s">
        <v>173</v>
      </c>
      <c r="QAF2111" s="25" t="s">
        <v>6718</v>
      </c>
      <c r="QAG2111" s="25" t="s">
        <v>173</v>
      </c>
      <c r="QAH2111" s="25">
        <v>2193.98</v>
      </c>
      <c r="QAI2111" s="25" t="s">
        <v>174</v>
      </c>
      <c r="QAJ2111" s="25" t="s">
        <v>8269</v>
      </c>
      <c r="QAK2111" s="25" t="s">
        <v>174</v>
      </c>
      <c r="QAM2111" s="25" t="s">
        <v>8497</v>
      </c>
      <c r="QAN2111" s="25" t="s">
        <v>177</v>
      </c>
      <c r="QAO2111" s="25" t="s">
        <v>178</v>
      </c>
      <c r="QAP2111" s="25" t="s">
        <v>451</v>
      </c>
      <c r="QAQ2111" s="25" t="s">
        <v>8498</v>
      </c>
      <c r="QAR2111" s="25" t="s">
        <v>8499</v>
      </c>
      <c r="QAS2111" s="25" t="s">
        <v>8483</v>
      </c>
      <c r="QAT2111" s="25" t="s">
        <v>8483</v>
      </c>
      <c r="QAU2111" s="25" t="s">
        <v>8483</v>
      </c>
      <c r="QAV2111" s="25" t="s">
        <v>8500</v>
      </c>
      <c r="QJY2111" s="25" t="s">
        <v>7027</v>
      </c>
      <c r="QJZ2111" s="25" t="s">
        <v>7028</v>
      </c>
      <c r="QKA2111" s="25" t="s">
        <v>173</v>
      </c>
      <c r="QKB2111" s="25" t="s">
        <v>6718</v>
      </c>
      <c r="QKC2111" s="25" t="s">
        <v>173</v>
      </c>
      <c r="QKD2111" s="25">
        <v>2193.98</v>
      </c>
      <c r="QKE2111" s="25" t="s">
        <v>174</v>
      </c>
      <c r="QKF2111" s="25" t="s">
        <v>8269</v>
      </c>
      <c r="QKG2111" s="25" t="s">
        <v>174</v>
      </c>
      <c r="QKI2111" s="25" t="s">
        <v>8497</v>
      </c>
      <c r="QKJ2111" s="25" t="s">
        <v>177</v>
      </c>
      <c r="QKK2111" s="25" t="s">
        <v>178</v>
      </c>
      <c r="QKL2111" s="25" t="s">
        <v>451</v>
      </c>
      <c r="QKM2111" s="25" t="s">
        <v>8498</v>
      </c>
      <c r="QKN2111" s="25" t="s">
        <v>8499</v>
      </c>
      <c r="QKO2111" s="25" t="s">
        <v>8483</v>
      </c>
      <c r="QKP2111" s="25" t="s">
        <v>8483</v>
      </c>
      <c r="QKQ2111" s="25" t="s">
        <v>8483</v>
      </c>
      <c r="QKR2111" s="25" t="s">
        <v>8500</v>
      </c>
      <c r="QTU2111" s="25" t="s">
        <v>7027</v>
      </c>
      <c r="QTV2111" s="25" t="s">
        <v>7028</v>
      </c>
      <c r="QTW2111" s="25" t="s">
        <v>173</v>
      </c>
      <c r="QTX2111" s="25" t="s">
        <v>6718</v>
      </c>
      <c r="QTY2111" s="25" t="s">
        <v>173</v>
      </c>
      <c r="QTZ2111" s="25">
        <v>2193.98</v>
      </c>
      <c r="QUA2111" s="25" t="s">
        <v>174</v>
      </c>
      <c r="QUB2111" s="25" t="s">
        <v>8269</v>
      </c>
      <c r="QUC2111" s="25" t="s">
        <v>174</v>
      </c>
      <c r="QUE2111" s="25" t="s">
        <v>8497</v>
      </c>
      <c r="QUF2111" s="25" t="s">
        <v>177</v>
      </c>
      <c r="QUG2111" s="25" t="s">
        <v>178</v>
      </c>
      <c r="QUH2111" s="25" t="s">
        <v>451</v>
      </c>
      <c r="QUI2111" s="25" t="s">
        <v>8498</v>
      </c>
      <c r="QUJ2111" s="25" t="s">
        <v>8499</v>
      </c>
      <c r="QUK2111" s="25" t="s">
        <v>8483</v>
      </c>
      <c r="QUL2111" s="25" t="s">
        <v>8483</v>
      </c>
      <c r="QUM2111" s="25" t="s">
        <v>8483</v>
      </c>
      <c r="QUN2111" s="25" t="s">
        <v>8500</v>
      </c>
      <c r="RDQ2111" s="25" t="s">
        <v>7027</v>
      </c>
      <c r="RDR2111" s="25" t="s">
        <v>7028</v>
      </c>
      <c r="RDS2111" s="25" t="s">
        <v>173</v>
      </c>
      <c r="RDT2111" s="25" t="s">
        <v>6718</v>
      </c>
      <c r="RDU2111" s="25" t="s">
        <v>173</v>
      </c>
      <c r="RDV2111" s="25">
        <v>2193.98</v>
      </c>
      <c r="RDW2111" s="25" t="s">
        <v>174</v>
      </c>
      <c r="RDX2111" s="25" t="s">
        <v>8269</v>
      </c>
      <c r="RDY2111" s="25" t="s">
        <v>174</v>
      </c>
      <c r="REA2111" s="25" t="s">
        <v>8497</v>
      </c>
      <c r="REB2111" s="25" t="s">
        <v>177</v>
      </c>
      <c r="REC2111" s="25" t="s">
        <v>178</v>
      </c>
      <c r="RED2111" s="25" t="s">
        <v>451</v>
      </c>
      <c r="REE2111" s="25" t="s">
        <v>8498</v>
      </c>
      <c r="REF2111" s="25" t="s">
        <v>8499</v>
      </c>
      <c r="REG2111" s="25" t="s">
        <v>8483</v>
      </c>
      <c r="REH2111" s="25" t="s">
        <v>8483</v>
      </c>
      <c r="REI2111" s="25" t="s">
        <v>8483</v>
      </c>
      <c r="REJ2111" s="25" t="s">
        <v>8500</v>
      </c>
      <c r="RNM2111" s="25" t="s">
        <v>7027</v>
      </c>
      <c r="RNN2111" s="25" t="s">
        <v>7028</v>
      </c>
      <c r="RNO2111" s="25" t="s">
        <v>173</v>
      </c>
      <c r="RNP2111" s="25" t="s">
        <v>6718</v>
      </c>
      <c r="RNQ2111" s="25" t="s">
        <v>173</v>
      </c>
      <c r="RNR2111" s="25">
        <v>2193.98</v>
      </c>
      <c r="RNS2111" s="25" t="s">
        <v>174</v>
      </c>
      <c r="RNT2111" s="25" t="s">
        <v>8269</v>
      </c>
      <c r="RNU2111" s="25" t="s">
        <v>174</v>
      </c>
      <c r="RNW2111" s="25" t="s">
        <v>8497</v>
      </c>
      <c r="RNX2111" s="25" t="s">
        <v>177</v>
      </c>
      <c r="RNY2111" s="25" t="s">
        <v>178</v>
      </c>
      <c r="RNZ2111" s="25" t="s">
        <v>451</v>
      </c>
      <c r="ROA2111" s="25" t="s">
        <v>8498</v>
      </c>
      <c r="ROB2111" s="25" t="s">
        <v>8499</v>
      </c>
      <c r="ROC2111" s="25" t="s">
        <v>8483</v>
      </c>
      <c r="ROD2111" s="25" t="s">
        <v>8483</v>
      </c>
      <c r="ROE2111" s="25" t="s">
        <v>8483</v>
      </c>
      <c r="ROF2111" s="25" t="s">
        <v>8500</v>
      </c>
      <c r="RXI2111" s="25" t="s">
        <v>7027</v>
      </c>
      <c r="RXJ2111" s="25" t="s">
        <v>7028</v>
      </c>
      <c r="RXK2111" s="25" t="s">
        <v>173</v>
      </c>
      <c r="RXL2111" s="25" t="s">
        <v>6718</v>
      </c>
      <c r="RXM2111" s="25" t="s">
        <v>173</v>
      </c>
      <c r="RXN2111" s="25">
        <v>2193.98</v>
      </c>
      <c r="RXO2111" s="25" t="s">
        <v>174</v>
      </c>
      <c r="RXP2111" s="25" t="s">
        <v>8269</v>
      </c>
      <c r="RXQ2111" s="25" t="s">
        <v>174</v>
      </c>
      <c r="RXS2111" s="25" t="s">
        <v>8497</v>
      </c>
      <c r="RXT2111" s="25" t="s">
        <v>177</v>
      </c>
      <c r="RXU2111" s="25" t="s">
        <v>178</v>
      </c>
      <c r="RXV2111" s="25" t="s">
        <v>451</v>
      </c>
      <c r="RXW2111" s="25" t="s">
        <v>8498</v>
      </c>
      <c r="RXX2111" s="25" t="s">
        <v>8499</v>
      </c>
      <c r="RXY2111" s="25" t="s">
        <v>8483</v>
      </c>
      <c r="RXZ2111" s="25" t="s">
        <v>8483</v>
      </c>
      <c r="RYA2111" s="25" t="s">
        <v>8483</v>
      </c>
      <c r="RYB2111" s="25" t="s">
        <v>8500</v>
      </c>
      <c r="SHE2111" s="25" t="s">
        <v>7027</v>
      </c>
      <c r="SHF2111" s="25" t="s">
        <v>7028</v>
      </c>
      <c r="SHG2111" s="25" t="s">
        <v>173</v>
      </c>
      <c r="SHH2111" s="25" t="s">
        <v>6718</v>
      </c>
      <c r="SHI2111" s="25" t="s">
        <v>173</v>
      </c>
      <c r="SHJ2111" s="25">
        <v>2193.98</v>
      </c>
      <c r="SHK2111" s="25" t="s">
        <v>174</v>
      </c>
      <c r="SHL2111" s="25" t="s">
        <v>8269</v>
      </c>
      <c r="SHM2111" s="25" t="s">
        <v>174</v>
      </c>
      <c r="SHO2111" s="25" t="s">
        <v>8497</v>
      </c>
      <c r="SHP2111" s="25" t="s">
        <v>177</v>
      </c>
      <c r="SHQ2111" s="25" t="s">
        <v>178</v>
      </c>
      <c r="SHR2111" s="25" t="s">
        <v>451</v>
      </c>
      <c r="SHS2111" s="25" t="s">
        <v>8498</v>
      </c>
      <c r="SHT2111" s="25" t="s">
        <v>8499</v>
      </c>
      <c r="SHU2111" s="25" t="s">
        <v>8483</v>
      </c>
      <c r="SHV2111" s="25" t="s">
        <v>8483</v>
      </c>
      <c r="SHW2111" s="25" t="s">
        <v>8483</v>
      </c>
      <c r="SHX2111" s="25" t="s">
        <v>8500</v>
      </c>
      <c r="SRA2111" s="25" t="s">
        <v>7027</v>
      </c>
      <c r="SRB2111" s="25" t="s">
        <v>7028</v>
      </c>
      <c r="SRC2111" s="25" t="s">
        <v>173</v>
      </c>
      <c r="SRD2111" s="25" t="s">
        <v>6718</v>
      </c>
      <c r="SRE2111" s="25" t="s">
        <v>173</v>
      </c>
      <c r="SRF2111" s="25">
        <v>2193.98</v>
      </c>
      <c r="SRG2111" s="25" t="s">
        <v>174</v>
      </c>
      <c r="SRH2111" s="25" t="s">
        <v>8269</v>
      </c>
      <c r="SRI2111" s="25" t="s">
        <v>174</v>
      </c>
      <c r="SRK2111" s="25" t="s">
        <v>8497</v>
      </c>
      <c r="SRL2111" s="25" t="s">
        <v>177</v>
      </c>
      <c r="SRM2111" s="25" t="s">
        <v>178</v>
      </c>
      <c r="SRN2111" s="25" t="s">
        <v>451</v>
      </c>
      <c r="SRO2111" s="25" t="s">
        <v>8498</v>
      </c>
      <c r="SRP2111" s="25" t="s">
        <v>8499</v>
      </c>
      <c r="SRQ2111" s="25" t="s">
        <v>8483</v>
      </c>
      <c r="SRR2111" s="25" t="s">
        <v>8483</v>
      </c>
      <c r="SRS2111" s="25" t="s">
        <v>8483</v>
      </c>
      <c r="SRT2111" s="25" t="s">
        <v>8500</v>
      </c>
      <c r="TAW2111" s="25" t="s">
        <v>7027</v>
      </c>
      <c r="TAX2111" s="25" t="s">
        <v>7028</v>
      </c>
      <c r="TAY2111" s="25" t="s">
        <v>173</v>
      </c>
      <c r="TAZ2111" s="25" t="s">
        <v>6718</v>
      </c>
      <c r="TBA2111" s="25" t="s">
        <v>173</v>
      </c>
      <c r="TBB2111" s="25">
        <v>2193.98</v>
      </c>
      <c r="TBC2111" s="25" t="s">
        <v>174</v>
      </c>
      <c r="TBD2111" s="25" t="s">
        <v>8269</v>
      </c>
      <c r="TBE2111" s="25" t="s">
        <v>174</v>
      </c>
      <c r="TBG2111" s="25" t="s">
        <v>8497</v>
      </c>
      <c r="TBH2111" s="25" t="s">
        <v>177</v>
      </c>
      <c r="TBI2111" s="25" t="s">
        <v>178</v>
      </c>
      <c r="TBJ2111" s="25" t="s">
        <v>451</v>
      </c>
      <c r="TBK2111" s="25" t="s">
        <v>8498</v>
      </c>
      <c r="TBL2111" s="25" t="s">
        <v>8499</v>
      </c>
      <c r="TBM2111" s="25" t="s">
        <v>8483</v>
      </c>
      <c r="TBN2111" s="25" t="s">
        <v>8483</v>
      </c>
      <c r="TBO2111" s="25" t="s">
        <v>8483</v>
      </c>
      <c r="TBP2111" s="25" t="s">
        <v>8500</v>
      </c>
      <c r="TKS2111" s="25" t="s">
        <v>7027</v>
      </c>
      <c r="TKT2111" s="25" t="s">
        <v>7028</v>
      </c>
      <c r="TKU2111" s="25" t="s">
        <v>173</v>
      </c>
      <c r="TKV2111" s="25" t="s">
        <v>6718</v>
      </c>
      <c r="TKW2111" s="25" t="s">
        <v>173</v>
      </c>
      <c r="TKX2111" s="25">
        <v>2193.98</v>
      </c>
      <c r="TKY2111" s="25" t="s">
        <v>174</v>
      </c>
      <c r="TKZ2111" s="25" t="s">
        <v>8269</v>
      </c>
      <c r="TLA2111" s="25" t="s">
        <v>174</v>
      </c>
      <c r="TLC2111" s="25" t="s">
        <v>8497</v>
      </c>
      <c r="TLD2111" s="25" t="s">
        <v>177</v>
      </c>
      <c r="TLE2111" s="25" t="s">
        <v>178</v>
      </c>
      <c r="TLF2111" s="25" t="s">
        <v>451</v>
      </c>
      <c r="TLG2111" s="25" t="s">
        <v>8498</v>
      </c>
      <c r="TLH2111" s="25" t="s">
        <v>8499</v>
      </c>
      <c r="TLI2111" s="25" t="s">
        <v>8483</v>
      </c>
      <c r="TLJ2111" s="25" t="s">
        <v>8483</v>
      </c>
      <c r="TLK2111" s="25" t="s">
        <v>8483</v>
      </c>
      <c r="TLL2111" s="25" t="s">
        <v>8500</v>
      </c>
      <c r="TUO2111" s="25" t="s">
        <v>7027</v>
      </c>
      <c r="TUP2111" s="25" t="s">
        <v>7028</v>
      </c>
      <c r="TUQ2111" s="25" t="s">
        <v>173</v>
      </c>
      <c r="TUR2111" s="25" t="s">
        <v>6718</v>
      </c>
      <c r="TUS2111" s="25" t="s">
        <v>173</v>
      </c>
      <c r="TUT2111" s="25">
        <v>2193.98</v>
      </c>
      <c r="TUU2111" s="25" t="s">
        <v>174</v>
      </c>
      <c r="TUV2111" s="25" t="s">
        <v>8269</v>
      </c>
      <c r="TUW2111" s="25" t="s">
        <v>174</v>
      </c>
      <c r="TUY2111" s="25" t="s">
        <v>8497</v>
      </c>
      <c r="TUZ2111" s="25" t="s">
        <v>177</v>
      </c>
      <c r="TVA2111" s="25" t="s">
        <v>178</v>
      </c>
      <c r="TVB2111" s="25" t="s">
        <v>451</v>
      </c>
      <c r="TVC2111" s="25" t="s">
        <v>8498</v>
      </c>
      <c r="TVD2111" s="25" t="s">
        <v>8499</v>
      </c>
      <c r="TVE2111" s="25" t="s">
        <v>8483</v>
      </c>
      <c r="TVF2111" s="25" t="s">
        <v>8483</v>
      </c>
      <c r="TVG2111" s="25" t="s">
        <v>8483</v>
      </c>
      <c r="TVH2111" s="25" t="s">
        <v>8500</v>
      </c>
      <c r="UEK2111" s="25" t="s">
        <v>7027</v>
      </c>
      <c r="UEL2111" s="25" t="s">
        <v>7028</v>
      </c>
      <c r="UEM2111" s="25" t="s">
        <v>173</v>
      </c>
      <c r="UEN2111" s="25" t="s">
        <v>6718</v>
      </c>
      <c r="UEO2111" s="25" t="s">
        <v>173</v>
      </c>
      <c r="UEP2111" s="25">
        <v>2193.98</v>
      </c>
      <c r="UEQ2111" s="25" t="s">
        <v>174</v>
      </c>
      <c r="UER2111" s="25" t="s">
        <v>8269</v>
      </c>
      <c r="UES2111" s="25" t="s">
        <v>174</v>
      </c>
      <c r="UEU2111" s="25" t="s">
        <v>8497</v>
      </c>
      <c r="UEV2111" s="25" t="s">
        <v>177</v>
      </c>
      <c r="UEW2111" s="25" t="s">
        <v>178</v>
      </c>
      <c r="UEX2111" s="25" t="s">
        <v>451</v>
      </c>
      <c r="UEY2111" s="25" t="s">
        <v>8498</v>
      </c>
      <c r="UEZ2111" s="25" t="s">
        <v>8499</v>
      </c>
      <c r="UFA2111" s="25" t="s">
        <v>8483</v>
      </c>
      <c r="UFB2111" s="25" t="s">
        <v>8483</v>
      </c>
      <c r="UFC2111" s="25" t="s">
        <v>8483</v>
      </c>
      <c r="UFD2111" s="25" t="s">
        <v>8500</v>
      </c>
      <c r="UOG2111" s="25" t="s">
        <v>7027</v>
      </c>
      <c r="UOH2111" s="25" t="s">
        <v>7028</v>
      </c>
      <c r="UOI2111" s="25" t="s">
        <v>173</v>
      </c>
      <c r="UOJ2111" s="25" t="s">
        <v>6718</v>
      </c>
      <c r="UOK2111" s="25" t="s">
        <v>173</v>
      </c>
      <c r="UOL2111" s="25">
        <v>2193.98</v>
      </c>
      <c r="UOM2111" s="25" t="s">
        <v>174</v>
      </c>
      <c r="UON2111" s="25" t="s">
        <v>8269</v>
      </c>
      <c r="UOO2111" s="25" t="s">
        <v>174</v>
      </c>
      <c r="UOQ2111" s="25" t="s">
        <v>8497</v>
      </c>
      <c r="UOR2111" s="25" t="s">
        <v>177</v>
      </c>
      <c r="UOS2111" s="25" t="s">
        <v>178</v>
      </c>
      <c r="UOT2111" s="25" t="s">
        <v>451</v>
      </c>
      <c r="UOU2111" s="25" t="s">
        <v>8498</v>
      </c>
      <c r="UOV2111" s="25" t="s">
        <v>8499</v>
      </c>
      <c r="UOW2111" s="25" t="s">
        <v>8483</v>
      </c>
      <c r="UOX2111" s="25" t="s">
        <v>8483</v>
      </c>
      <c r="UOY2111" s="25" t="s">
        <v>8483</v>
      </c>
      <c r="UOZ2111" s="25" t="s">
        <v>8500</v>
      </c>
      <c r="UYC2111" s="25" t="s">
        <v>7027</v>
      </c>
      <c r="UYD2111" s="25" t="s">
        <v>7028</v>
      </c>
      <c r="UYE2111" s="25" t="s">
        <v>173</v>
      </c>
      <c r="UYF2111" s="25" t="s">
        <v>6718</v>
      </c>
      <c r="UYG2111" s="25" t="s">
        <v>173</v>
      </c>
      <c r="UYH2111" s="25">
        <v>2193.98</v>
      </c>
      <c r="UYI2111" s="25" t="s">
        <v>174</v>
      </c>
      <c r="UYJ2111" s="25" t="s">
        <v>8269</v>
      </c>
      <c r="UYK2111" s="25" t="s">
        <v>174</v>
      </c>
      <c r="UYM2111" s="25" t="s">
        <v>8497</v>
      </c>
      <c r="UYN2111" s="25" t="s">
        <v>177</v>
      </c>
      <c r="UYO2111" s="25" t="s">
        <v>178</v>
      </c>
      <c r="UYP2111" s="25" t="s">
        <v>451</v>
      </c>
      <c r="UYQ2111" s="25" t="s">
        <v>8498</v>
      </c>
      <c r="UYR2111" s="25" t="s">
        <v>8499</v>
      </c>
      <c r="UYS2111" s="25" t="s">
        <v>8483</v>
      </c>
      <c r="UYT2111" s="25" t="s">
        <v>8483</v>
      </c>
      <c r="UYU2111" s="25" t="s">
        <v>8483</v>
      </c>
      <c r="UYV2111" s="25" t="s">
        <v>8500</v>
      </c>
      <c r="VHY2111" s="25" t="s">
        <v>7027</v>
      </c>
      <c r="VHZ2111" s="25" t="s">
        <v>7028</v>
      </c>
      <c r="VIA2111" s="25" t="s">
        <v>173</v>
      </c>
      <c r="VIB2111" s="25" t="s">
        <v>6718</v>
      </c>
      <c r="VIC2111" s="25" t="s">
        <v>173</v>
      </c>
      <c r="VID2111" s="25">
        <v>2193.98</v>
      </c>
      <c r="VIE2111" s="25" t="s">
        <v>174</v>
      </c>
      <c r="VIF2111" s="25" t="s">
        <v>8269</v>
      </c>
      <c r="VIG2111" s="25" t="s">
        <v>174</v>
      </c>
      <c r="VII2111" s="25" t="s">
        <v>8497</v>
      </c>
      <c r="VIJ2111" s="25" t="s">
        <v>177</v>
      </c>
      <c r="VIK2111" s="25" t="s">
        <v>178</v>
      </c>
      <c r="VIL2111" s="25" t="s">
        <v>451</v>
      </c>
      <c r="VIM2111" s="25" t="s">
        <v>8498</v>
      </c>
      <c r="VIN2111" s="25" t="s">
        <v>8499</v>
      </c>
      <c r="VIO2111" s="25" t="s">
        <v>8483</v>
      </c>
      <c r="VIP2111" s="25" t="s">
        <v>8483</v>
      </c>
      <c r="VIQ2111" s="25" t="s">
        <v>8483</v>
      </c>
      <c r="VIR2111" s="25" t="s">
        <v>8500</v>
      </c>
      <c r="VRU2111" s="25" t="s">
        <v>7027</v>
      </c>
      <c r="VRV2111" s="25" t="s">
        <v>7028</v>
      </c>
      <c r="VRW2111" s="25" t="s">
        <v>173</v>
      </c>
      <c r="VRX2111" s="25" t="s">
        <v>6718</v>
      </c>
      <c r="VRY2111" s="25" t="s">
        <v>173</v>
      </c>
      <c r="VRZ2111" s="25">
        <v>2193.98</v>
      </c>
      <c r="VSA2111" s="25" t="s">
        <v>174</v>
      </c>
      <c r="VSB2111" s="25" t="s">
        <v>8269</v>
      </c>
      <c r="VSC2111" s="25" t="s">
        <v>174</v>
      </c>
      <c r="VSE2111" s="25" t="s">
        <v>8497</v>
      </c>
      <c r="VSF2111" s="25" t="s">
        <v>177</v>
      </c>
      <c r="VSG2111" s="25" t="s">
        <v>178</v>
      </c>
      <c r="VSH2111" s="25" t="s">
        <v>451</v>
      </c>
      <c r="VSI2111" s="25" t="s">
        <v>8498</v>
      </c>
      <c r="VSJ2111" s="25" t="s">
        <v>8499</v>
      </c>
      <c r="VSK2111" s="25" t="s">
        <v>8483</v>
      </c>
      <c r="VSL2111" s="25" t="s">
        <v>8483</v>
      </c>
      <c r="VSM2111" s="25" t="s">
        <v>8483</v>
      </c>
      <c r="VSN2111" s="25" t="s">
        <v>8500</v>
      </c>
      <c r="WBQ2111" s="25" t="s">
        <v>7027</v>
      </c>
      <c r="WBR2111" s="25" t="s">
        <v>7028</v>
      </c>
      <c r="WBS2111" s="25" t="s">
        <v>173</v>
      </c>
      <c r="WBT2111" s="25" t="s">
        <v>6718</v>
      </c>
      <c r="WBU2111" s="25" t="s">
        <v>173</v>
      </c>
      <c r="WBV2111" s="25">
        <v>2193.98</v>
      </c>
      <c r="WBW2111" s="25" t="s">
        <v>174</v>
      </c>
      <c r="WBX2111" s="25" t="s">
        <v>8269</v>
      </c>
      <c r="WBY2111" s="25" t="s">
        <v>174</v>
      </c>
      <c r="WCA2111" s="25" t="s">
        <v>8497</v>
      </c>
      <c r="WCB2111" s="25" t="s">
        <v>177</v>
      </c>
      <c r="WCC2111" s="25" t="s">
        <v>178</v>
      </c>
      <c r="WCD2111" s="25" t="s">
        <v>451</v>
      </c>
      <c r="WCE2111" s="25" t="s">
        <v>8498</v>
      </c>
      <c r="WCF2111" s="25" t="s">
        <v>8499</v>
      </c>
      <c r="WCG2111" s="25" t="s">
        <v>8483</v>
      </c>
      <c r="WCH2111" s="25" t="s">
        <v>8483</v>
      </c>
      <c r="WCI2111" s="25" t="s">
        <v>8483</v>
      </c>
      <c r="WCJ2111" s="25" t="s">
        <v>8500</v>
      </c>
      <c r="WLM2111" s="25" t="s">
        <v>7027</v>
      </c>
      <c r="WLN2111" s="25" t="s">
        <v>7028</v>
      </c>
      <c r="WLO2111" s="25" t="s">
        <v>173</v>
      </c>
      <c r="WLP2111" s="25" t="s">
        <v>6718</v>
      </c>
      <c r="WLQ2111" s="25" t="s">
        <v>173</v>
      </c>
      <c r="WLR2111" s="25">
        <v>2193.98</v>
      </c>
      <c r="WLS2111" s="25" t="s">
        <v>174</v>
      </c>
      <c r="WLT2111" s="25" t="s">
        <v>8269</v>
      </c>
      <c r="WLU2111" s="25" t="s">
        <v>174</v>
      </c>
      <c r="WLW2111" s="25" t="s">
        <v>8497</v>
      </c>
      <c r="WLX2111" s="25" t="s">
        <v>177</v>
      </c>
      <c r="WLY2111" s="25" t="s">
        <v>178</v>
      </c>
      <c r="WLZ2111" s="25" t="s">
        <v>451</v>
      </c>
      <c r="WMA2111" s="25" t="s">
        <v>8498</v>
      </c>
      <c r="WMB2111" s="25" t="s">
        <v>8499</v>
      </c>
      <c r="WMC2111" s="25" t="s">
        <v>8483</v>
      </c>
      <c r="WMD2111" s="25" t="s">
        <v>8483</v>
      </c>
      <c r="WME2111" s="25" t="s">
        <v>8483</v>
      </c>
      <c r="WMF2111" s="25" t="s">
        <v>8500</v>
      </c>
      <c r="WVI2111" s="25" t="s">
        <v>7027</v>
      </c>
      <c r="WVJ2111" s="25" t="s">
        <v>7028</v>
      </c>
      <c r="WVK2111" s="25" t="s">
        <v>173</v>
      </c>
      <c r="WVL2111" s="25" t="s">
        <v>6718</v>
      </c>
      <c r="WVM2111" s="25" t="s">
        <v>173</v>
      </c>
      <c r="WVN2111" s="25">
        <v>2193.98</v>
      </c>
      <c r="WVO2111" s="25" t="s">
        <v>174</v>
      </c>
      <c r="WVP2111" s="25" t="s">
        <v>8269</v>
      </c>
      <c r="WVQ2111" s="25" t="s">
        <v>174</v>
      </c>
      <c r="WVS2111" s="25" t="s">
        <v>8497</v>
      </c>
      <c r="WVT2111" s="25" t="s">
        <v>177</v>
      </c>
      <c r="WVU2111" s="25" t="s">
        <v>178</v>
      </c>
      <c r="WVV2111" s="25" t="s">
        <v>451</v>
      </c>
      <c r="WVW2111" s="25" t="s">
        <v>8498</v>
      </c>
      <c r="WVX2111" s="25" t="s">
        <v>8499</v>
      </c>
      <c r="WVY2111" s="25" t="s">
        <v>8483</v>
      </c>
      <c r="WVZ2111" s="25" t="s">
        <v>8483</v>
      </c>
      <c r="WWA2111" s="25" t="s">
        <v>8483</v>
      </c>
      <c r="WWB2111" s="25" t="s">
        <v>8500</v>
      </c>
    </row>
    <row r="2112" spans="1:788 1025:1812 2049:2836 3073:3860 4097:4884 5121:5908 6145:6932 7169:7956 8193:8980 9217:10004 10241:11028 11265:12052 12289:13076 13313:14100 14337:15124 15361:16148">
      <c r="A2112" s="26" t="s">
        <v>7027</v>
      </c>
      <c r="B2112" s="26" t="s">
        <v>7028</v>
      </c>
      <c r="C2112" s="26" t="s">
        <v>173</v>
      </c>
      <c r="D2112" s="26" t="s">
        <v>6718</v>
      </c>
      <c r="E2112" s="26" t="s">
        <v>173</v>
      </c>
      <c r="F2112" s="44">
        <v>765.6</v>
      </c>
      <c r="G2112" s="26" t="s">
        <v>174</v>
      </c>
      <c r="H2112" s="26" t="s">
        <v>8501</v>
      </c>
      <c r="I2112" s="26" t="s">
        <v>174</v>
      </c>
      <c r="K2112" s="26" t="s">
        <v>8502</v>
      </c>
      <c r="L2112" s="26" t="s">
        <v>264</v>
      </c>
      <c r="M2112" s="26" t="s">
        <v>178</v>
      </c>
      <c r="N2112" s="26" t="s">
        <v>451</v>
      </c>
      <c r="O2112" s="26" t="s">
        <v>8503</v>
      </c>
      <c r="P2112" s="26" t="s">
        <v>8499</v>
      </c>
      <c r="Q2112" s="26" t="s">
        <v>8483</v>
      </c>
      <c r="R2112" s="26" t="s">
        <v>8483</v>
      </c>
      <c r="S2112" s="26" t="s">
        <v>8483</v>
      </c>
      <c r="T2112" s="26" t="s">
        <v>8500</v>
      </c>
      <c r="V2112" s="41">
        <v>44544</v>
      </c>
      <c r="W2112" s="47">
        <v>1544</v>
      </c>
      <c r="X2112" s="18" t="s">
        <v>8391</v>
      </c>
      <c r="Y2112" s="33">
        <v>4.7247814788566031E-2</v>
      </c>
      <c r="Z2112" s="45">
        <v>36.172927002126151</v>
      </c>
      <c r="AA2112" s="30" t="s">
        <v>6873</v>
      </c>
      <c r="AB2112" s="36" t="s">
        <v>8485</v>
      </c>
      <c r="IW2112" s="25" t="s">
        <v>7027</v>
      </c>
      <c r="IX2112" s="25" t="s">
        <v>7028</v>
      </c>
      <c r="IY2112" s="25" t="s">
        <v>173</v>
      </c>
      <c r="IZ2112" s="25" t="s">
        <v>6718</v>
      </c>
      <c r="JA2112" s="25" t="s">
        <v>173</v>
      </c>
      <c r="JB2112" s="25">
        <v>765.6</v>
      </c>
      <c r="JC2112" s="25" t="s">
        <v>174</v>
      </c>
      <c r="JD2112" s="25" t="s">
        <v>8501</v>
      </c>
      <c r="JE2112" s="25" t="s">
        <v>174</v>
      </c>
      <c r="JG2112" s="25" t="s">
        <v>8502</v>
      </c>
      <c r="JH2112" s="25" t="s">
        <v>264</v>
      </c>
      <c r="JI2112" s="25" t="s">
        <v>178</v>
      </c>
      <c r="JJ2112" s="25" t="s">
        <v>451</v>
      </c>
      <c r="JK2112" s="25" t="s">
        <v>8503</v>
      </c>
      <c r="JL2112" s="25" t="s">
        <v>8499</v>
      </c>
      <c r="JM2112" s="25" t="s">
        <v>8483</v>
      </c>
      <c r="JN2112" s="25" t="s">
        <v>8483</v>
      </c>
      <c r="JO2112" s="25" t="s">
        <v>8483</v>
      </c>
      <c r="JP2112" s="25" t="s">
        <v>8500</v>
      </c>
      <c r="SS2112" s="25" t="s">
        <v>7027</v>
      </c>
      <c r="ST2112" s="25" t="s">
        <v>7028</v>
      </c>
      <c r="SU2112" s="25" t="s">
        <v>173</v>
      </c>
      <c r="SV2112" s="25" t="s">
        <v>6718</v>
      </c>
      <c r="SW2112" s="25" t="s">
        <v>173</v>
      </c>
      <c r="SX2112" s="25">
        <v>765.6</v>
      </c>
      <c r="SY2112" s="25" t="s">
        <v>174</v>
      </c>
      <c r="SZ2112" s="25" t="s">
        <v>8501</v>
      </c>
      <c r="TA2112" s="25" t="s">
        <v>174</v>
      </c>
      <c r="TC2112" s="25" t="s">
        <v>8502</v>
      </c>
      <c r="TD2112" s="25" t="s">
        <v>264</v>
      </c>
      <c r="TE2112" s="25" t="s">
        <v>178</v>
      </c>
      <c r="TF2112" s="25" t="s">
        <v>451</v>
      </c>
      <c r="TG2112" s="25" t="s">
        <v>8503</v>
      </c>
      <c r="TH2112" s="25" t="s">
        <v>8499</v>
      </c>
      <c r="TI2112" s="25" t="s">
        <v>8483</v>
      </c>
      <c r="TJ2112" s="25" t="s">
        <v>8483</v>
      </c>
      <c r="TK2112" s="25" t="s">
        <v>8483</v>
      </c>
      <c r="TL2112" s="25" t="s">
        <v>8500</v>
      </c>
      <c r="ACO2112" s="25" t="s">
        <v>7027</v>
      </c>
      <c r="ACP2112" s="25" t="s">
        <v>7028</v>
      </c>
      <c r="ACQ2112" s="25" t="s">
        <v>173</v>
      </c>
      <c r="ACR2112" s="25" t="s">
        <v>6718</v>
      </c>
      <c r="ACS2112" s="25" t="s">
        <v>173</v>
      </c>
      <c r="ACT2112" s="25">
        <v>765.6</v>
      </c>
      <c r="ACU2112" s="25" t="s">
        <v>174</v>
      </c>
      <c r="ACV2112" s="25" t="s">
        <v>8501</v>
      </c>
      <c r="ACW2112" s="25" t="s">
        <v>174</v>
      </c>
      <c r="ACY2112" s="25" t="s">
        <v>8502</v>
      </c>
      <c r="ACZ2112" s="25" t="s">
        <v>264</v>
      </c>
      <c r="ADA2112" s="25" t="s">
        <v>178</v>
      </c>
      <c r="ADB2112" s="25" t="s">
        <v>451</v>
      </c>
      <c r="ADC2112" s="25" t="s">
        <v>8503</v>
      </c>
      <c r="ADD2112" s="25" t="s">
        <v>8499</v>
      </c>
      <c r="ADE2112" s="25" t="s">
        <v>8483</v>
      </c>
      <c r="ADF2112" s="25" t="s">
        <v>8483</v>
      </c>
      <c r="ADG2112" s="25" t="s">
        <v>8483</v>
      </c>
      <c r="ADH2112" s="25" t="s">
        <v>8500</v>
      </c>
      <c r="AMK2112" s="25" t="s">
        <v>7027</v>
      </c>
      <c r="AML2112" s="25" t="s">
        <v>7028</v>
      </c>
      <c r="AMM2112" s="25" t="s">
        <v>173</v>
      </c>
      <c r="AMN2112" s="25" t="s">
        <v>6718</v>
      </c>
      <c r="AMO2112" s="25" t="s">
        <v>173</v>
      </c>
      <c r="AMP2112" s="25">
        <v>765.6</v>
      </c>
      <c r="AMQ2112" s="25" t="s">
        <v>174</v>
      </c>
      <c r="AMR2112" s="25" t="s">
        <v>8501</v>
      </c>
      <c r="AMS2112" s="25" t="s">
        <v>174</v>
      </c>
      <c r="AMU2112" s="25" t="s">
        <v>8502</v>
      </c>
      <c r="AMV2112" s="25" t="s">
        <v>264</v>
      </c>
      <c r="AMW2112" s="25" t="s">
        <v>178</v>
      </c>
      <c r="AMX2112" s="25" t="s">
        <v>451</v>
      </c>
      <c r="AMY2112" s="25" t="s">
        <v>8503</v>
      </c>
      <c r="AMZ2112" s="25" t="s">
        <v>8499</v>
      </c>
      <c r="ANA2112" s="25" t="s">
        <v>8483</v>
      </c>
      <c r="ANB2112" s="25" t="s">
        <v>8483</v>
      </c>
      <c r="ANC2112" s="25" t="s">
        <v>8483</v>
      </c>
      <c r="AND2112" s="25" t="s">
        <v>8500</v>
      </c>
      <c r="AWG2112" s="25" t="s">
        <v>7027</v>
      </c>
      <c r="AWH2112" s="25" t="s">
        <v>7028</v>
      </c>
      <c r="AWI2112" s="25" t="s">
        <v>173</v>
      </c>
      <c r="AWJ2112" s="25" t="s">
        <v>6718</v>
      </c>
      <c r="AWK2112" s="25" t="s">
        <v>173</v>
      </c>
      <c r="AWL2112" s="25">
        <v>765.6</v>
      </c>
      <c r="AWM2112" s="25" t="s">
        <v>174</v>
      </c>
      <c r="AWN2112" s="25" t="s">
        <v>8501</v>
      </c>
      <c r="AWO2112" s="25" t="s">
        <v>174</v>
      </c>
      <c r="AWQ2112" s="25" t="s">
        <v>8502</v>
      </c>
      <c r="AWR2112" s="25" t="s">
        <v>264</v>
      </c>
      <c r="AWS2112" s="25" t="s">
        <v>178</v>
      </c>
      <c r="AWT2112" s="25" t="s">
        <v>451</v>
      </c>
      <c r="AWU2112" s="25" t="s">
        <v>8503</v>
      </c>
      <c r="AWV2112" s="25" t="s">
        <v>8499</v>
      </c>
      <c r="AWW2112" s="25" t="s">
        <v>8483</v>
      </c>
      <c r="AWX2112" s="25" t="s">
        <v>8483</v>
      </c>
      <c r="AWY2112" s="25" t="s">
        <v>8483</v>
      </c>
      <c r="AWZ2112" s="25" t="s">
        <v>8500</v>
      </c>
      <c r="BGC2112" s="25" t="s">
        <v>7027</v>
      </c>
      <c r="BGD2112" s="25" t="s">
        <v>7028</v>
      </c>
      <c r="BGE2112" s="25" t="s">
        <v>173</v>
      </c>
      <c r="BGF2112" s="25" t="s">
        <v>6718</v>
      </c>
      <c r="BGG2112" s="25" t="s">
        <v>173</v>
      </c>
      <c r="BGH2112" s="25">
        <v>765.6</v>
      </c>
      <c r="BGI2112" s="25" t="s">
        <v>174</v>
      </c>
      <c r="BGJ2112" s="25" t="s">
        <v>8501</v>
      </c>
      <c r="BGK2112" s="25" t="s">
        <v>174</v>
      </c>
      <c r="BGM2112" s="25" t="s">
        <v>8502</v>
      </c>
      <c r="BGN2112" s="25" t="s">
        <v>264</v>
      </c>
      <c r="BGO2112" s="25" t="s">
        <v>178</v>
      </c>
      <c r="BGP2112" s="25" t="s">
        <v>451</v>
      </c>
      <c r="BGQ2112" s="25" t="s">
        <v>8503</v>
      </c>
      <c r="BGR2112" s="25" t="s">
        <v>8499</v>
      </c>
      <c r="BGS2112" s="25" t="s">
        <v>8483</v>
      </c>
      <c r="BGT2112" s="25" t="s">
        <v>8483</v>
      </c>
      <c r="BGU2112" s="25" t="s">
        <v>8483</v>
      </c>
      <c r="BGV2112" s="25" t="s">
        <v>8500</v>
      </c>
      <c r="BPY2112" s="25" t="s">
        <v>7027</v>
      </c>
      <c r="BPZ2112" s="25" t="s">
        <v>7028</v>
      </c>
      <c r="BQA2112" s="25" t="s">
        <v>173</v>
      </c>
      <c r="BQB2112" s="25" t="s">
        <v>6718</v>
      </c>
      <c r="BQC2112" s="25" t="s">
        <v>173</v>
      </c>
      <c r="BQD2112" s="25">
        <v>765.6</v>
      </c>
      <c r="BQE2112" s="25" t="s">
        <v>174</v>
      </c>
      <c r="BQF2112" s="25" t="s">
        <v>8501</v>
      </c>
      <c r="BQG2112" s="25" t="s">
        <v>174</v>
      </c>
      <c r="BQI2112" s="25" t="s">
        <v>8502</v>
      </c>
      <c r="BQJ2112" s="25" t="s">
        <v>264</v>
      </c>
      <c r="BQK2112" s="25" t="s">
        <v>178</v>
      </c>
      <c r="BQL2112" s="25" t="s">
        <v>451</v>
      </c>
      <c r="BQM2112" s="25" t="s">
        <v>8503</v>
      </c>
      <c r="BQN2112" s="25" t="s">
        <v>8499</v>
      </c>
      <c r="BQO2112" s="25" t="s">
        <v>8483</v>
      </c>
      <c r="BQP2112" s="25" t="s">
        <v>8483</v>
      </c>
      <c r="BQQ2112" s="25" t="s">
        <v>8483</v>
      </c>
      <c r="BQR2112" s="25" t="s">
        <v>8500</v>
      </c>
      <c r="BZU2112" s="25" t="s">
        <v>7027</v>
      </c>
      <c r="BZV2112" s="25" t="s">
        <v>7028</v>
      </c>
      <c r="BZW2112" s="25" t="s">
        <v>173</v>
      </c>
      <c r="BZX2112" s="25" t="s">
        <v>6718</v>
      </c>
      <c r="BZY2112" s="25" t="s">
        <v>173</v>
      </c>
      <c r="BZZ2112" s="25">
        <v>765.6</v>
      </c>
      <c r="CAA2112" s="25" t="s">
        <v>174</v>
      </c>
      <c r="CAB2112" s="25" t="s">
        <v>8501</v>
      </c>
      <c r="CAC2112" s="25" t="s">
        <v>174</v>
      </c>
      <c r="CAE2112" s="25" t="s">
        <v>8502</v>
      </c>
      <c r="CAF2112" s="25" t="s">
        <v>264</v>
      </c>
      <c r="CAG2112" s="25" t="s">
        <v>178</v>
      </c>
      <c r="CAH2112" s="25" t="s">
        <v>451</v>
      </c>
      <c r="CAI2112" s="25" t="s">
        <v>8503</v>
      </c>
      <c r="CAJ2112" s="25" t="s">
        <v>8499</v>
      </c>
      <c r="CAK2112" s="25" t="s">
        <v>8483</v>
      </c>
      <c r="CAL2112" s="25" t="s">
        <v>8483</v>
      </c>
      <c r="CAM2112" s="25" t="s">
        <v>8483</v>
      </c>
      <c r="CAN2112" s="25" t="s">
        <v>8500</v>
      </c>
      <c r="CJQ2112" s="25" t="s">
        <v>7027</v>
      </c>
      <c r="CJR2112" s="25" t="s">
        <v>7028</v>
      </c>
      <c r="CJS2112" s="25" t="s">
        <v>173</v>
      </c>
      <c r="CJT2112" s="25" t="s">
        <v>6718</v>
      </c>
      <c r="CJU2112" s="25" t="s">
        <v>173</v>
      </c>
      <c r="CJV2112" s="25">
        <v>765.6</v>
      </c>
      <c r="CJW2112" s="25" t="s">
        <v>174</v>
      </c>
      <c r="CJX2112" s="25" t="s">
        <v>8501</v>
      </c>
      <c r="CJY2112" s="25" t="s">
        <v>174</v>
      </c>
      <c r="CKA2112" s="25" t="s">
        <v>8502</v>
      </c>
      <c r="CKB2112" s="25" t="s">
        <v>264</v>
      </c>
      <c r="CKC2112" s="25" t="s">
        <v>178</v>
      </c>
      <c r="CKD2112" s="25" t="s">
        <v>451</v>
      </c>
      <c r="CKE2112" s="25" t="s">
        <v>8503</v>
      </c>
      <c r="CKF2112" s="25" t="s">
        <v>8499</v>
      </c>
      <c r="CKG2112" s="25" t="s">
        <v>8483</v>
      </c>
      <c r="CKH2112" s="25" t="s">
        <v>8483</v>
      </c>
      <c r="CKI2112" s="25" t="s">
        <v>8483</v>
      </c>
      <c r="CKJ2112" s="25" t="s">
        <v>8500</v>
      </c>
      <c r="CTM2112" s="25" t="s">
        <v>7027</v>
      </c>
      <c r="CTN2112" s="25" t="s">
        <v>7028</v>
      </c>
      <c r="CTO2112" s="25" t="s">
        <v>173</v>
      </c>
      <c r="CTP2112" s="25" t="s">
        <v>6718</v>
      </c>
      <c r="CTQ2112" s="25" t="s">
        <v>173</v>
      </c>
      <c r="CTR2112" s="25">
        <v>765.6</v>
      </c>
      <c r="CTS2112" s="25" t="s">
        <v>174</v>
      </c>
      <c r="CTT2112" s="25" t="s">
        <v>8501</v>
      </c>
      <c r="CTU2112" s="25" t="s">
        <v>174</v>
      </c>
      <c r="CTW2112" s="25" t="s">
        <v>8502</v>
      </c>
      <c r="CTX2112" s="25" t="s">
        <v>264</v>
      </c>
      <c r="CTY2112" s="25" t="s">
        <v>178</v>
      </c>
      <c r="CTZ2112" s="25" t="s">
        <v>451</v>
      </c>
      <c r="CUA2112" s="25" t="s">
        <v>8503</v>
      </c>
      <c r="CUB2112" s="25" t="s">
        <v>8499</v>
      </c>
      <c r="CUC2112" s="25" t="s">
        <v>8483</v>
      </c>
      <c r="CUD2112" s="25" t="s">
        <v>8483</v>
      </c>
      <c r="CUE2112" s="25" t="s">
        <v>8483</v>
      </c>
      <c r="CUF2112" s="25" t="s">
        <v>8500</v>
      </c>
      <c r="DDI2112" s="25" t="s">
        <v>7027</v>
      </c>
      <c r="DDJ2112" s="25" t="s">
        <v>7028</v>
      </c>
      <c r="DDK2112" s="25" t="s">
        <v>173</v>
      </c>
      <c r="DDL2112" s="25" t="s">
        <v>6718</v>
      </c>
      <c r="DDM2112" s="25" t="s">
        <v>173</v>
      </c>
      <c r="DDN2112" s="25">
        <v>765.6</v>
      </c>
      <c r="DDO2112" s="25" t="s">
        <v>174</v>
      </c>
      <c r="DDP2112" s="25" t="s">
        <v>8501</v>
      </c>
      <c r="DDQ2112" s="25" t="s">
        <v>174</v>
      </c>
      <c r="DDS2112" s="25" t="s">
        <v>8502</v>
      </c>
      <c r="DDT2112" s="25" t="s">
        <v>264</v>
      </c>
      <c r="DDU2112" s="25" t="s">
        <v>178</v>
      </c>
      <c r="DDV2112" s="25" t="s">
        <v>451</v>
      </c>
      <c r="DDW2112" s="25" t="s">
        <v>8503</v>
      </c>
      <c r="DDX2112" s="25" t="s">
        <v>8499</v>
      </c>
      <c r="DDY2112" s="25" t="s">
        <v>8483</v>
      </c>
      <c r="DDZ2112" s="25" t="s">
        <v>8483</v>
      </c>
      <c r="DEA2112" s="25" t="s">
        <v>8483</v>
      </c>
      <c r="DEB2112" s="25" t="s">
        <v>8500</v>
      </c>
      <c r="DNE2112" s="25" t="s">
        <v>7027</v>
      </c>
      <c r="DNF2112" s="25" t="s">
        <v>7028</v>
      </c>
      <c r="DNG2112" s="25" t="s">
        <v>173</v>
      </c>
      <c r="DNH2112" s="25" t="s">
        <v>6718</v>
      </c>
      <c r="DNI2112" s="25" t="s">
        <v>173</v>
      </c>
      <c r="DNJ2112" s="25">
        <v>765.6</v>
      </c>
      <c r="DNK2112" s="25" t="s">
        <v>174</v>
      </c>
      <c r="DNL2112" s="25" t="s">
        <v>8501</v>
      </c>
      <c r="DNM2112" s="25" t="s">
        <v>174</v>
      </c>
      <c r="DNO2112" s="25" t="s">
        <v>8502</v>
      </c>
      <c r="DNP2112" s="25" t="s">
        <v>264</v>
      </c>
      <c r="DNQ2112" s="25" t="s">
        <v>178</v>
      </c>
      <c r="DNR2112" s="25" t="s">
        <v>451</v>
      </c>
      <c r="DNS2112" s="25" t="s">
        <v>8503</v>
      </c>
      <c r="DNT2112" s="25" t="s">
        <v>8499</v>
      </c>
      <c r="DNU2112" s="25" t="s">
        <v>8483</v>
      </c>
      <c r="DNV2112" s="25" t="s">
        <v>8483</v>
      </c>
      <c r="DNW2112" s="25" t="s">
        <v>8483</v>
      </c>
      <c r="DNX2112" s="25" t="s">
        <v>8500</v>
      </c>
      <c r="DXA2112" s="25" t="s">
        <v>7027</v>
      </c>
      <c r="DXB2112" s="25" t="s">
        <v>7028</v>
      </c>
      <c r="DXC2112" s="25" t="s">
        <v>173</v>
      </c>
      <c r="DXD2112" s="25" t="s">
        <v>6718</v>
      </c>
      <c r="DXE2112" s="25" t="s">
        <v>173</v>
      </c>
      <c r="DXF2112" s="25">
        <v>765.6</v>
      </c>
      <c r="DXG2112" s="25" t="s">
        <v>174</v>
      </c>
      <c r="DXH2112" s="25" t="s">
        <v>8501</v>
      </c>
      <c r="DXI2112" s="25" t="s">
        <v>174</v>
      </c>
      <c r="DXK2112" s="25" t="s">
        <v>8502</v>
      </c>
      <c r="DXL2112" s="25" t="s">
        <v>264</v>
      </c>
      <c r="DXM2112" s="25" t="s">
        <v>178</v>
      </c>
      <c r="DXN2112" s="25" t="s">
        <v>451</v>
      </c>
      <c r="DXO2112" s="25" t="s">
        <v>8503</v>
      </c>
      <c r="DXP2112" s="25" t="s">
        <v>8499</v>
      </c>
      <c r="DXQ2112" s="25" t="s">
        <v>8483</v>
      </c>
      <c r="DXR2112" s="25" t="s">
        <v>8483</v>
      </c>
      <c r="DXS2112" s="25" t="s">
        <v>8483</v>
      </c>
      <c r="DXT2112" s="25" t="s">
        <v>8500</v>
      </c>
      <c r="EGW2112" s="25" t="s">
        <v>7027</v>
      </c>
      <c r="EGX2112" s="25" t="s">
        <v>7028</v>
      </c>
      <c r="EGY2112" s="25" t="s">
        <v>173</v>
      </c>
      <c r="EGZ2112" s="25" t="s">
        <v>6718</v>
      </c>
      <c r="EHA2112" s="25" t="s">
        <v>173</v>
      </c>
      <c r="EHB2112" s="25">
        <v>765.6</v>
      </c>
      <c r="EHC2112" s="25" t="s">
        <v>174</v>
      </c>
      <c r="EHD2112" s="25" t="s">
        <v>8501</v>
      </c>
      <c r="EHE2112" s="25" t="s">
        <v>174</v>
      </c>
      <c r="EHG2112" s="25" t="s">
        <v>8502</v>
      </c>
      <c r="EHH2112" s="25" t="s">
        <v>264</v>
      </c>
      <c r="EHI2112" s="25" t="s">
        <v>178</v>
      </c>
      <c r="EHJ2112" s="25" t="s">
        <v>451</v>
      </c>
      <c r="EHK2112" s="25" t="s">
        <v>8503</v>
      </c>
      <c r="EHL2112" s="25" t="s">
        <v>8499</v>
      </c>
      <c r="EHM2112" s="25" t="s">
        <v>8483</v>
      </c>
      <c r="EHN2112" s="25" t="s">
        <v>8483</v>
      </c>
      <c r="EHO2112" s="25" t="s">
        <v>8483</v>
      </c>
      <c r="EHP2112" s="25" t="s">
        <v>8500</v>
      </c>
      <c r="EQS2112" s="25" t="s">
        <v>7027</v>
      </c>
      <c r="EQT2112" s="25" t="s">
        <v>7028</v>
      </c>
      <c r="EQU2112" s="25" t="s">
        <v>173</v>
      </c>
      <c r="EQV2112" s="25" t="s">
        <v>6718</v>
      </c>
      <c r="EQW2112" s="25" t="s">
        <v>173</v>
      </c>
      <c r="EQX2112" s="25">
        <v>765.6</v>
      </c>
      <c r="EQY2112" s="25" t="s">
        <v>174</v>
      </c>
      <c r="EQZ2112" s="25" t="s">
        <v>8501</v>
      </c>
      <c r="ERA2112" s="25" t="s">
        <v>174</v>
      </c>
      <c r="ERC2112" s="25" t="s">
        <v>8502</v>
      </c>
      <c r="ERD2112" s="25" t="s">
        <v>264</v>
      </c>
      <c r="ERE2112" s="25" t="s">
        <v>178</v>
      </c>
      <c r="ERF2112" s="25" t="s">
        <v>451</v>
      </c>
      <c r="ERG2112" s="25" t="s">
        <v>8503</v>
      </c>
      <c r="ERH2112" s="25" t="s">
        <v>8499</v>
      </c>
      <c r="ERI2112" s="25" t="s">
        <v>8483</v>
      </c>
      <c r="ERJ2112" s="25" t="s">
        <v>8483</v>
      </c>
      <c r="ERK2112" s="25" t="s">
        <v>8483</v>
      </c>
      <c r="ERL2112" s="25" t="s">
        <v>8500</v>
      </c>
      <c r="FAO2112" s="25" t="s">
        <v>7027</v>
      </c>
      <c r="FAP2112" s="25" t="s">
        <v>7028</v>
      </c>
      <c r="FAQ2112" s="25" t="s">
        <v>173</v>
      </c>
      <c r="FAR2112" s="25" t="s">
        <v>6718</v>
      </c>
      <c r="FAS2112" s="25" t="s">
        <v>173</v>
      </c>
      <c r="FAT2112" s="25">
        <v>765.6</v>
      </c>
      <c r="FAU2112" s="25" t="s">
        <v>174</v>
      </c>
      <c r="FAV2112" s="25" t="s">
        <v>8501</v>
      </c>
      <c r="FAW2112" s="25" t="s">
        <v>174</v>
      </c>
      <c r="FAY2112" s="25" t="s">
        <v>8502</v>
      </c>
      <c r="FAZ2112" s="25" t="s">
        <v>264</v>
      </c>
      <c r="FBA2112" s="25" t="s">
        <v>178</v>
      </c>
      <c r="FBB2112" s="25" t="s">
        <v>451</v>
      </c>
      <c r="FBC2112" s="25" t="s">
        <v>8503</v>
      </c>
      <c r="FBD2112" s="25" t="s">
        <v>8499</v>
      </c>
      <c r="FBE2112" s="25" t="s">
        <v>8483</v>
      </c>
      <c r="FBF2112" s="25" t="s">
        <v>8483</v>
      </c>
      <c r="FBG2112" s="25" t="s">
        <v>8483</v>
      </c>
      <c r="FBH2112" s="25" t="s">
        <v>8500</v>
      </c>
      <c r="FKK2112" s="25" t="s">
        <v>7027</v>
      </c>
      <c r="FKL2112" s="25" t="s">
        <v>7028</v>
      </c>
      <c r="FKM2112" s="25" t="s">
        <v>173</v>
      </c>
      <c r="FKN2112" s="25" t="s">
        <v>6718</v>
      </c>
      <c r="FKO2112" s="25" t="s">
        <v>173</v>
      </c>
      <c r="FKP2112" s="25">
        <v>765.6</v>
      </c>
      <c r="FKQ2112" s="25" t="s">
        <v>174</v>
      </c>
      <c r="FKR2112" s="25" t="s">
        <v>8501</v>
      </c>
      <c r="FKS2112" s="25" t="s">
        <v>174</v>
      </c>
      <c r="FKU2112" s="25" t="s">
        <v>8502</v>
      </c>
      <c r="FKV2112" s="25" t="s">
        <v>264</v>
      </c>
      <c r="FKW2112" s="25" t="s">
        <v>178</v>
      </c>
      <c r="FKX2112" s="25" t="s">
        <v>451</v>
      </c>
      <c r="FKY2112" s="25" t="s">
        <v>8503</v>
      </c>
      <c r="FKZ2112" s="25" t="s">
        <v>8499</v>
      </c>
      <c r="FLA2112" s="25" t="s">
        <v>8483</v>
      </c>
      <c r="FLB2112" s="25" t="s">
        <v>8483</v>
      </c>
      <c r="FLC2112" s="25" t="s">
        <v>8483</v>
      </c>
      <c r="FLD2112" s="25" t="s">
        <v>8500</v>
      </c>
      <c r="FUG2112" s="25" t="s">
        <v>7027</v>
      </c>
      <c r="FUH2112" s="25" t="s">
        <v>7028</v>
      </c>
      <c r="FUI2112" s="25" t="s">
        <v>173</v>
      </c>
      <c r="FUJ2112" s="25" t="s">
        <v>6718</v>
      </c>
      <c r="FUK2112" s="25" t="s">
        <v>173</v>
      </c>
      <c r="FUL2112" s="25">
        <v>765.6</v>
      </c>
      <c r="FUM2112" s="25" t="s">
        <v>174</v>
      </c>
      <c r="FUN2112" s="25" t="s">
        <v>8501</v>
      </c>
      <c r="FUO2112" s="25" t="s">
        <v>174</v>
      </c>
      <c r="FUQ2112" s="25" t="s">
        <v>8502</v>
      </c>
      <c r="FUR2112" s="25" t="s">
        <v>264</v>
      </c>
      <c r="FUS2112" s="25" t="s">
        <v>178</v>
      </c>
      <c r="FUT2112" s="25" t="s">
        <v>451</v>
      </c>
      <c r="FUU2112" s="25" t="s">
        <v>8503</v>
      </c>
      <c r="FUV2112" s="25" t="s">
        <v>8499</v>
      </c>
      <c r="FUW2112" s="25" t="s">
        <v>8483</v>
      </c>
      <c r="FUX2112" s="25" t="s">
        <v>8483</v>
      </c>
      <c r="FUY2112" s="25" t="s">
        <v>8483</v>
      </c>
      <c r="FUZ2112" s="25" t="s">
        <v>8500</v>
      </c>
      <c r="GEC2112" s="25" t="s">
        <v>7027</v>
      </c>
      <c r="GED2112" s="25" t="s">
        <v>7028</v>
      </c>
      <c r="GEE2112" s="25" t="s">
        <v>173</v>
      </c>
      <c r="GEF2112" s="25" t="s">
        <v>6718</v>
      </c>
      <c r="GEG2112" s="25" t="s">
        <v>173</v>
      </c>
      <c r="GEH2112" s="25">
        <v>765.6</v>
      </c>
      <c r="GEI2112" s="25" t="s">
        <v>174</v>
      </c>
      <c r="GEJ2112" s="25" t="s">
        <v>8501</v>
      </c>
      <c r="GEK2112" s="25" t="s">
        <v>174</v>
      </c>
      <c r="GEM2112" s="25" t="s">
        <v>8502</v>
      </c>
      <c r="GEN2112" s="25" t="s">
        <v>264</v>
      </c>
      <c r="GEO2112" s="25" t="s">
        <v>178</v>
      </c>
      <c r="GEP2112" s="25" t="s">
        <v>451</v>
      </c>
      <c r="GEQ2112" s="25" t="s">
        <v>8503</v>
      </c>
      <c r="GER2112" s="25" t="s">
        <v>8499</v>
      </c>
      <c r="GES2112" s="25" t="s">
        <v>8483</v>
      </c>
      <c r="GET2112" s="25" t="s">
        <v>8483</v>
      </c>
      <c r="GEU2112" s="25" t="s">
        <v>8483</v>
      </c>
      <c r="GEV2112" s="25" t="s">
        <v>8500</v>
      </c>
      <c r="GNY2112" s="25" t="s">
        <v>7027</v>
      </c>
      <c r="GNZ2112" s="25" t="s">
        <v>7028</v>
      </c>
      <c r="GOA2112" s="25" t="s">
        <v>173</v>
      </c>
      <c r="GOB2112" s="25" t="s">
        <v>6718</v>
      </c>
      <c r="GOC2112" s="25" t="s">
        <v>173</v>
      </c>
      <c r="GOD2112" s="25">
        <v>765.6</v>
      </c>
      <c r="GOE2112" s="25" t="s">
        <v>174</v>
      </c>
      <c r="GOF2112" s="25" t="s">
        <v>8501</v>
      </c>
      <c r="GOG2112" s="25" t="s">
        <v>174</v>
      </c>
      <c r="GOI2112" s="25" t="s">
        <v>8502</v>
      </c>
      <c r="GOJ2112" s="25" t="s">
        <v>264</v>
      </c>
      <c r="GOK2112" s="25" t="s">
        <v>178</v>
      </c>
      <c r="GOL2112" s="25" t="s">
        <v>451</v>
      </c>
      <c r="GOM2112" s="25" t="s">
        <v>8503</v>
      </c>
      <c r="GON2112" s="25" t="s">
        <v>8499</v>
      </c>
      <c r="GOO2112" s="25" t="s">
        <v>8483</v>
      </c>
      <c r="GOP2112" s="25" t="s">
        <v>8483</v>
      </c>
      <c r="GOQ2112" s="25" t="s">
        <v>8483</v>
      </c>
      <c r="GOR2112" s="25" t="s">
        <v>8500</v>
      </c>
      <c r="GXU2112" s="25" t="s">
        <v>7027</v>
      </c>
      <c r="GXV2112" s="25" t="s">
        <v>7028</v>
      </c>
      <c r="GXW2112" s="25" t="s">
        <v>173</v>
      </c>
      <c r="GXX2112" s="25" t="s">
        <v>6718</v>
      </c>
      <c r="GXY2112" s="25" t="s">
        <v>173</v>
      </c>
      <c r="GXZ2112" s="25">
        <v>765.6</v>
      </c>
      <c r="GYA2112" s="25" t="s">
        <v>174</v>
      </c>
      <c r="GYB2112" s="25" t="s">
        <v>8501</v>
      </c>
      <c r="GYC2112" s="25" t="s">
        <v>174</v>
      </c>
      <c r="GYE2112" s="25" t="s">
        <v>8502</v>
      </c>
      <c r="GYF2112" s="25" t="s">
        <v>264</v>
      </c>
      <c r="GYG2112" s="25" t="s">
        <v>178</v>
      </c>
      <c r="GYH2112" s="25" t="s">
        <v>451</v>
      </c>
      <c r="GYI2112" s="25" t="s">
        <v>8503</v>
      </c>
      <c r="GYJ2112" s="25" t="s">
        <v>8499</v>
      </c>
      <c r="GYK2112" s="25" t="s">
        <v>8483</v>
      </c>
      <c r="GYL2112" s="25" t="s">
        <v>8483</v>
      </c>
      <c r="GYM2112" s="25" t="s">
        <v>8483</v>
      </c>
      <c r="GYN2112" s="25" t="s">
        <v>8500</v>
      </c>
      <c r="HHQ2112" s="25" t="s">
        <v>7027</v>
      </c>
      <c r="HHR2112" s="25" t="s">
        <v>7028</v>
      </c>
      <c r="HHS2112" s="25" t="s">
        <v>173</v>
      </c>
      <c r="HHT2112" s="25" t="s">
        <v>6718</v>
      </c>
      <c r="HHU2112" s="25" t="s">
        <v>173</v>
      </c>
      <c r="HHV2112" s="25">
        <v>765.6</v>
      </c>
      <c r="HHW2112" s="25" t="s">
        <v>174</v>
      </c>
      <c r="HHX2112" s="25" t="s">
        <v>8501</v>
      </c>
      <c r="HHY2112" s="25" t="s">
        <v>174</v>
      </c>
      <c r="HIA2112" s="25" t="s">
        <v>8502</v>
      </c>
      <c r="HIB2112" s="25" t="s">
        <v>264</v>
      </c>
      <c r="HIC2112" s="25" t="s">
        <v>178</v>
      </c>
      <c r="HID2112" s="25" t="s">
        <v>451</v>
      </c>
      <c r="HIE2112" s="25" t="s">
        <v>8503</v>
      </c>
      <c r="HIF2112" s="25" t="s">
        <v>8499</v>
      </c>
      <c r="HIG2112" s="25" t="s">
        <v>8483</v>
      </c>
      <c r="HIH2112" s="25" t="s">
        <v>8483</v>
      </c>
      <c r="HII2112" s="25" t="s">
        <v>8483</v>
      </c>
      <c r="HIJ2112" s="25" t="s">
        <v>8500</v>
      </c>
      <c r="HRM2112" s="25" t="s">
        <v>7027</v>
      </c>
      <c r="HRN2112" s="25" t="s">
        <v>7028</v>
      </c>
      <c r="HRO2112" s="25" t="s">
        <v>173</v>
      </c>
      <c r="HRP2112" s="25" t="s">
        <v>6718</v>
      </c>
      <c r="HRQ2112" s="25" t="s">
        <v>173</v>
      </c>
      <c r="HRR2112" s="25">
        <v>765.6</v>
      </c>
      <c r="HRS2112" s="25" t="s">
        <v>174</v>
      </c>
      <c r="HRT2112" s="25" t="s">
        <v>8501</v>
      </c>
      <c r="HRU2112" s="25" t="s">
        <v>174</v>
      </c>
      <c r="HRW2112" s="25" t="s">
        <v>8502</v>
      </c>
      <c r="HRX2112" s="25" t="s">
        <v>264</v>
      </c>
      <c r="HRY2112" s="25" t="s">
        <v>178</v>
      </c>
      <c r="HRZ2112" s="25" t="s">
        <v>451</v>
      </c>
      <c r="HSA2112" s="25" t="s">
        <v>8503</v>
      </c>
      <c r="HSB2112" s="25" t="s">
        <v>8499</v>
      </c>
      <c r="HSC2112" s="25" t="s">
        <v>8483</v>
      </c>
      <c r="HSD2112" s="25" t="s">
        <v>8483</v>
      </c>
      <c r="HSE2112" s="25" t="s">
        <v>8483</v>
      </c>
      <c r="HSF2112" s="25" t="s">
        <v>8500</v>
      </c>
      <c r="IBI2112" s="25" t="s">
        <v>7027</v>
      </c>
      <c r="IBJ2112" s="25" t="s">
        <v>7028</v>
      </c>
      <c r="IBK2112" s="25" t="s">
        <v>173</v>
      </c>
      <c r="IBL2112" s="25" t="s">
        <v>6718</v>
      </c>
      <c r="IBM2112" s="25" t="s">
        <v>173</v>
      </c>
      <c r="IBN2112" s="25">
        <v>765.6</v>
      </c>
      <c r="IBO2112" s="25" t="s">
        <v>174</v>
      </c>
      <c r="IBP2112" s="25" t="s">
        <v>8501</v>
      </c>
      <c r="IBQ2112" s="25" t="s">
        <v>174</v>
      </c>
      <c r="IBS2112" s="25" t="s">
        <v>8502</v>
      </c>
      <c r="IBT2112" s="25" t="s">
        <v>264</v>
      </c>
      <c r="IBU2112" s="25" t="s">
        <v>178</v>
      </c>
      <c r="IBV2112" s="25" t="s">
        <v>451</v>
      </c>
      <c r="IBW2112" s="25" t="s">
        <v>8503</v>
      </c>
      <c r="IBX2112" s="25" t="s">
        <v>8499</v>
      </c>
      <c r="IBY2112" s="25" t="s">
        <v>8483</v>
      </c>
      <c r="IBZ2112" s="25" t="s">
        <v>8483</v>
      </c>
      <c r="ICA2112" s="25" t="s">
        <v>8483</v>
      </c>
      <c r="ICB2112" s="25" t="s">
        <v>8500</v>
      </c>
      <c r="ILE2112" s="25" t="s">
        <v>7027</v>
      </c>
      <c r="ILF2112" s="25" t="s">
        <v>7028</v>
      </c>
      <c r="ILG2112" s="25" t="s">
        <v>173</v>
      </c>
      <c r="ILH2112" s="25" t="s">
        <v>6718</v>
      </c>
      <c r="ILI2112" s="25" t="s">
        <v>173</v>
      </c>
      <c r="ILJ2112" s="25">
        <v>765.6</v>
      </c>
      <c r="ILK2112" s="25" t="s">
        <v>174</v>
      </c>
      <c r="ILL2112" s="25" t="s">
        <v>8501</v>
      </c>
      <c r="ILM2112" s="25" t="s">
        <v>174</v>
      </c>
      <c r="ILO2112" s="25" t="s">
        <v>8502</v>
      </c>
      <c r="ILP2112" s="25" t="s">
        <v>264</v>
      </c>
      <c r="ILQ2112" s="25" t="s">
        <v>178</v>
      </c>
      <c r="ILR2112" s="25" t="s">
        <v>451</v>
      </c>
      <c r="ILS2112" s="25" t="s">
        <v>8503</v>
      </c>
      <c r="ILT2112" s="25" t="s">
        <v>8499</v>
      </c>
      <c r="ILU2112" s="25" t="s">
        <v>8483</v>
      </c>
      <c r="ILV2112" s="25" t="s">
        <v>8483</v>
      </c>
      <c r="ILW2112" s="25" t="s">
        <v>8483</v>
      </c>
      <c r="ILX2112" s="25" t="s">
        <v>8500</v>
      </c>
      <c r="IVA2112" s="25" t="s">
        <v>7027</v>
      </c>
      <c r="IVB2112" s="25" t="s">
        <v>7028</v>
      </c>
      <c r="IVC2112" s="25" t="s">
        <v>173</v>
      </c>
      <c r="IVD2112" s="25" t="s">
        <v>6718</v>
      </c>
      <c r="IVE2112" s="25" t="s">
        <v>173</v>
      </c>
      <c r="IVF2112" s="25">
        <v>765.6</v>
      </c>
      <c r="IVG2112" s="25" t="s">
        <v>174</v>
      </c>
      <c r="IVH2112" s="25" t="s">
        <v>8501</v>
      </c>
      <c r="IVI2112" s="25" t="s">
        <v>174</v>
      </c>
      <c r="IVK2112" s="25" t="s">
        <v>8502</v>
      </c>
      <c r="IVL2112" s="25" t="s">
        <v>264</v>
      </c>
      <c r="IVM2112" s="25" t="s">
        <v>178</v>
      </c>
      <c r="IVN2112" s="25" t="s">
        <v>451</v>
      </c>
      <c r="IVO2112" s="25" t="s">
        <v>8503</v>
      </c>
      <c r="IVP2112" s="25" t="s">
        <v>8499</v>
      </c>
      <c r="IVQ2112" s="25" t="s">
        <v>8483</v>
      </c>
      <c r="IVR2112" s="25" t="s">
        <v>8483</v>
      </c>
      <c r="IVS2112" s="25" t="s">
        <v>8483</v>
      </c>
      <c r="IVT2112" s="25" t="s">
        <v>8500</v>
      </c>
      <c r="JEW2112" s="25" t="s">
        <v>7027</v>
      </c>
      <c r="JEX2112" s="25" t="s">
        <v>7028</v>
      </c>
      <c r="JEY2112" s="25" t="s">
        <v>173</v>
      </c>
      <c r="JEZ2112" s="25" t="s">
        <v>6718</v>
      </c>
      <c r="JFA2112" s="25" t="s">
        <v>173</v>
      </c>
      <c r="JFB2112" s="25">
        <v>765.6</v>
      </c>
      <c r="JFC2112" s="25" t="s">
        <v>174</v>
      </c>
      <c r="JFD2112" s="25" t="s">
        <v>8501</v>
      </c>
      <c r="JFE2112" s="25" t="s">
        <v>174</v>
      </c>
      <c r="JFG2112" s="25" t="s">
        <v>8502</v>
      </c>
      <c r="JFH2112" s="25" t="s">
        <v>264</v>
      </c>
      <c r="JFI2112" s="25" t="s">
        <v>178</v>
      </c>
      <c r="JFJ2112" s="25" t="s">
        <v>451</v>
      </c>
      <c r="JFK2112" s="25" t="s">
        <v>8503</v>
      </c>
      <c r="JFL2112" s="25" t="s">
        <v>8499</v>
      </c>
      <c r="JFM2112" s="25" t="s">
        <v>8483</v>
      </c>
      <c r="JFN2112" s="25" t="s">
        <v>8483</v>
      </c>
      <c r="JFO2112" s="25" t="s">
        <v>8483</v>
      </c>
      <c r="JFP2112" s="25" t="s">
        <v>8500</v>
      </c>
      <c r="JOS2112" s="25" t="s">
        <v>7027</v>
      </c>
      <c r="JOT2112" s="25" t="s">
        <v>7028</v>
      </c>
      <c r="JOU2112" s="25" t="s">
        <v>173</v>
      </c>
      <c r="JOV2112" s="25" t="s">
        <v>6718</v>
      </c>
      <c r="JOW2112" s="25" t="s">
        <v>173</v>
      </c>
      <c r="JOX2112" s="25">
        <v>765.6</v>
      </c>
      <c r="JOY2112" s="25" t="s">
        <v>174</v>
      </c>
      <c r="JOZ2112" s="25" t="s">
        <v>8501</v>
      </c>
      <c r="JPA2112" s="25" t="s">
        <v>174</v>
      </c>
      <c r="JPC2112" s="25" t="s">
        <v>8502</v>
      </c>
      <c r="JPD2112" s="25" t="s">
        <v>264</v>
      </c>
      <c r="JPE2112" s="25" t="s">
        <v>178</v>
      </c>
      <c r="JPF2112" s="25" t="s">
        <v>451</v>
      </c>
      <c r="JPG2112" s="25" t="s">
        <v>8503</v>
      </c>
      <c r="JPH2112" s="25" t="s">
        <v>8499</v>
      </c>
      <c r="JPI2112" s="25" t="s">
        <v>8483</v>
      </c>
      <c r="JPJ2112" s="25" t="s">
        <v>8483</v>
      </c>
      <c r="JPK2112" s="25" t="s">
        <v>8483</v>
      </c>
      <c r="JPL2112" s="25" t="s">
        <v>8500</v>
      </c>
      <c r="JYO2112" s="25" t="s">
        <v>7027</v>
      </c>
      <c r="JYP2112" s="25" t="s">
        <v>7028</v>
      </c>
      <c r="JYQ2112" s="25" t="s">
        <v>173</v>
      </c>
      <c r="JYR2112" s="25" t="s">
        <v>6718</v>
      </c>
      <c r="JYS2112" s="25" t="s">
        <v>173</v>
      </c>
      <c r="JYT2112" s="25">
        <v>765.6</v>
      </c>
      <c r="JYU2112" s="25" t="s">
        <v>174</v>
      </c>
      <c r="JYV2112" s="25" t="s">
        <v>8501</v>
      </c>
      <c r="JYW2112" s="25" t="s">
        <v>174</v>
      </c>
      <c r="JYY2112" s="25" t="s">
        <v>8502</v>
      </c>
      <c r="JYZ2112" s="25" t="s">
        <v>264</v>
      </c>
      <c r="JZA2112" s="25" t="s">
        <v>178</v>
      </c>
      <c r="JZB2112" s="25" t="s">
        <v>451</v>
      </c>
      <c r="JZC2112" s="25" t="s">
        <v>8503</v>
      </c>
      <c r="JZD2112" s="25" t="s">
        <v>8499</v>
      </c>
      <c r="JZE2112" s="25" t="s">
        <v>8483</v>
      </c>
      <c r="JZF2112" s="25" t="s">
        <v>8483</v>
      </c>
      <c r="JZG2112" s="25" t="s">
        <v>8483</v>
      </c>
      <c r="JZH2112" s="25" t="s">
        <v>8500</v>
      </c>
      <c r="KIK2112" s="25" t="s">
        <v>7027</v>
      </c>
      <c r="KIL2112" s="25" t="s">
        <v>7028</v>
      </c>
      <c r="KIM2112" s="25" t="s">
        <v>173</v>
      </c>
      <c r="KIN2112" s="25" t="s">
        <v>6718</v>
      </c>
      <c r="KIO2112" s="25" t="s">
        <v>173</v>
      </c>
      <c r="KIP2112" s="25">
        <v>765.6</v>
      </c>
      <c r="KIQ2112" s="25" t="s">
        <v>174</v>
      </c>
      <c r="KIR2112" s="25" t="s">
        <v>8501</v>
      </c>
      <c r="KIS2112" s="25" t="s">
        <v>174</v>
      </c>
      <c r="KIU2112" s="25" t="s">
        <v>8502</v>
      </c>
      <c r="KIV2112" s="25" t="s">
        <v>264</v>
      </c>
      <c r="KIW2112" s="25" t="s">
        <v>178</v>
      </c>
      <c r="KIX2112" s="25" t="s">
        <v>451</v>
      </c>
      <c r="KIY2112" s="25" t="s">
        <v>8503</v>
      </c>
      <c r="KIZ2112" s="25" t="s">
        <v>8499</v>
      </c>
      <c r="KJA2112" s="25" t="s">
        <v>8483</v>
      </c>
      <c r="KJB2112" s="25" t="s">
        <v>8483</v>
      </c>
      <c r="KJC2112" s="25" t="s">
        <v>8483</v>
      </c>
      <c r="KJD2112" s="25" t="s">
        <v>8500</v>
      </c>
      <c r="KSG2112" s="25" t="s">
        <v>7027</v>
      </c>
      <c r="KSH2112" s="25" t="s">
        <v>7028</v>
      </c>
      <c r="KSI2112" s="25" t="s">
        <v>173</v>
      </c>
      <c r="KSJ2112" s="25" t="s">
        <v>6718</v>
      </c>
      <c r="KSK2112" s="25" t="s">
        <v>173</v>
      </c>
      <c r="KSL2112" s="25">
        <v>765.6</v>
      </c>
      <c r="KSM2112" s="25" t="s">
        <v>174</v>
      </c>
      <c r="KSN2112" s="25" t="s">
        <v>8501</v>
      </c>
      <c r="KSO2112" s="25" t="s">
        <v>174</v>
      </c>
      <c r="KSQ2112" s="25" t="s">
        <v>8502</v>
      </c>
      <c r="KSR2112" s="25" t="s">
        <v>264</v>
      </c>
      <c r="KSS2112" s="25" t="s">
        <v>178</v>
      </c>
      <c r="KST2112" s="25" t="s">
        <v>451</v>
      </c>
      <c r="KSU2112" s="25" t="s">
        <v>8503</v>
      </c>
      <c r="KSV2112" s="25" t="s">
        <v>8499</v>
      </c>
      <c r="KSW2112" s="25" t="s">
        <v>8483</v>
      </c>
      <c r="KSX2112" s="25" t="s">
        <v>8483</v>
      </c>
      <c r="KSY2112" s="25" t="s">
        <v>8483</v>
      </c>
      <c r="KSZ2112" s="25" t="s">
        <v>8500</v>
      </c>
      <c r="LCC2112" s="25" t="s">
        <v>7027</v>
      </c>
      <c r="LCD2112" s="25" t="s">
        <v>7028</v>
      </c>
      <c r="LCE2112" s="25" t="s">
        <v>173</v>
      </c>
      <c r="LCF2112" s="25" t="s">
        <v>6718</v>
      </c>
      <c r="LCG2112" s="25" t="s">
        <v>173</v>
      </c>
      <c r="LCH2112" s="25">
        <v>765.6</v>
      </c>
      <c r="LCI2112" s="25" t="s">
        <v>174</v>
      </c>
      <c r="LCJ2112" s="25" t="s">
        <v>8501</v>
      </c>
      <c r="LCK2112" s="25" t="s">
        <v>174</v>
      </c>
      <c r="LCM2112" s="25" t="s">
        <v>8502</v>
      </c>
      <c r="LCN2112" s="25" t="s">
        <v>264</v>
      </c>
      <c r="LCO2112" s="25" t="s">
        <v>178</v>
      </c>
      <c r="LCP2112" s="25" t="s">
        <v>451</v>
      </c>
      <c r="LCQ2112" s="25" t="s">
        <v>8503</v>
      </c>
      <c r="LCR2112" s="25" t="s">
        <v>8499</v>
      </c>
      <c r="LCS2112" s="25" t="s">
        <v>8483</v>
      </c>
      <c r="LCT2112" s="25" t="s">
        <v>8483</v>
      </c>
      <c r="LCU2112" s="25" t="s">
        <v>8483</v>
      </c>
      <c r="LCV2112" s="25" t="s">
        <v>8500</v>
      </c>
      <c r="LLY2112" s="25" t="s">
        <v>7027</v>
      </c>
      <c r="LLZ2112" s="25" t="s">
        <v>7028</v>
      </c>
      <c r="LMA2112" s="25" t="s">
        <v>173</v>
      </c>
      <c r="LMB2112" s="25" t="s">
        <v>6718</v>
      </c>
      <c r="LMC2112" s="25" t="s">
        <v>173</v>
      </c>
      <c r="LMD2112" s="25">
        <v>765.6</v>
      </c>
      <c r="LME2112" s="25" t="s">
        <v>174</v>
      </c>
      <c r="LMF2112" s="25" t="s">
        <v>8501</v>
      </c>
      <c r="LMG2112" s="25" t="s">
        <v>174</v>
      </c>
      <c r="LMI2112" s="25" t="s">
        <v>8502</v>
      </c>
      <c r="LMJ2112" s="25" t="s">
        <v>264</v>
      </c>
      <c r="LMK2112" s="25" t="s">
        <v>178</v>
      </c>
      <c r="LML2112" s="25" t="s">
        <v>451</v>
      </c>
      <c r="LMM2112" s="25" t="s">
        <v>8503</v>
      </c>
      <c r="LMN2112" s="25" t="s">
        <v>8499</v>
      </c>
      <c r="LMO2112" s="25" t="s">
        <v>8483</v>
      </c>
      <c r="LMP2112" s="25" t="s">
        <v>8483</v>
      </c>
      <c r="LMQ2112" s="25" t="s">
        <v>8483</v>
      </c>
      <c r="LMR2112" s="25" t="s">
        <v>8500</v>
      </c>
      <c r="LVU2112" s="25" t="s">
        <v>7027</v>
      </c>
      <c r="LVV2112" s="25" t="s">
        <v>7028</v>
      </c>
      <c r="LVW2112" s="25" t="s">
        <v>173</v>
      </c>
      <c r="LVX2112" s="25" t="s">
        <v>6718</v>
      </c>
      <c r="LVY2112" s="25" t="s">
        <v>173</v>
      </c>
      <c r="LVZ2112" s="25">
        <v>765.6</v>
      </c>
      <c r="LWA2112" s="25" t="s">
        <v>174</v>
      </c>
      <c r="LWB2112" s="25" t="s">
        <v>8501</v>
      </c>
      <c r="LWC2112" s="25" t="s">
        <v>174</v>
      </c>
      <c r="LWE2112" s="25" t="s">
        <v>8502</v>
      </c>
      <c r="LWF2112" s="25" t="s">
        <v>264</v>
      </c>
      <c r="LWG2112" s="25" t="s">
        <v>178</v>
      </c>
      <c r="LWH2112" s="25" t="s">
        <v>451</v>
      </c>
      <c r="LWI2112" s="25" t="s">
        <v>8503</v>
      </c>
      <c r="LWJ2112" s="25" t="s">
        <v>8499</v>
      </c>
      <c r="LWK2112" s="25" t="s">
        <v>8483</v>
      </c>
      <c r="LWL2112" s="25" t="s">
        <v>8483</v>
      </c>
      <c r="LWM2112" s="25" t="s">
        <v>8483</v>
      </c>
      <c r="LWN2112" s="25" t="s">
        <v>8500</v>
      </c>
      <c r="MFQ2112" s="25" t="s">
        <v>7027</v>
      </c>
      <c r="MFR2112" s="25" t="s">
        <v>7028</v>
      </c>
      <c r="MFS2112" s="25" t="s">
        <v>173</v>
      </c>
      <c r="MFT2112" s="25" t="s">
        <v>6718</v>
      </c>
      <c r="MFU2112" s="25" t="s">
        <v>173</v>
      </c>
      <c r="MFV2112" s="25">
        <v>765.6</v>
      </c>
      <c r="MFW2112" s="25" t="s">
        <v>174</v>
      </c>
      <c r="MFX2112" s="25" t="s">
        <v>8501</v>
      </c>
      <c r="MFY2112" s="25" t="s">
        <v>174</v>
      </c>
      <c r="MGA2112" s="25" t="s">
        <v>8502</v>
      </c>
      <c r="MGB2112" s="25" t="s">
        <v>264</v>
      </c>
      <c r="MGC2112" s="25" t="s">
        <v>178</v>
      </c>
      <c r="MGD2112" s="25" t="s">
        <v>451</v>
      </c>
      <c r="MGE2112" s="25" t="s">
        <v>8503</v>
      </c>
      <c r="MGF2112" s="25" t="s">
        <v>8499</v>
      </c>
      <c r="MGG2112" s="25" t="s">
        <v>8483</v>
      </c>
      <c r="MGH2112" s="25" t="s">
        <v>8483</v>
      </c>
      <c r="MGI2112" s="25" t="s">
        <v>8483</v>
      </c>
      <c r="MGJ2112" s="25" t="s">
        <v>8500</v>
      </c>
      <c r="MPM2112" s="25" t="s">
        <v>7027</v>
      </c>
      <c r="MPN2112" s="25" t="s">
        <v>7028</v>
      </c>
      <c r="MPO2112" s="25" t="s">
        <v>173</v>
      </c>
      <c r="MPP2112" s="25" t="s">
        <v>6718</v>
      </c>
      <c r="MPQ2112" s="25" t="s">
        <v>173</v>
      </c>
      <c r="MPR2112" s="25">
        <v>765.6</v>
      </c>
      <c r="MPS2112" s="25" t="s">
        <v>174</v>
      </c>
      <c r="MPT2112" s="25" t="s">
        <v>8501</v>
      </c>
      <c r="MPU2112" s="25" t="s">
        <v>174</v>
      </c>
      <c r="MPW2112" s="25" t="s">
        <v>8502</v>
      </c>
      <c r="MPX2112" s="25" t="s">
        <v>264</v>
      </c>
      <c r="MPY2112" s="25" t="s">
        <v>178</v>
      </c>
      <c r="MPZ2112" s="25" t="s">
        <v>451</v>
      </c>
      <c r="MQA2112" s="25" t="s">
        <v>8503</v>
      </c>
      <c r="MQB2112" s="25" t="s">
        <v>8499</v>
      </c>
      <c r="MQC2112" s="25" t="s">
        <v>8483</v>
      </c>
      <c r="MQD2112" s="25" t="s">
        <v>8483</v>
      </c>
      <c r="MQE2112" s="25" t="s">
        <v>8483</v>
      </c>
      <c r="MQF2112" s="25" t="s">
        <v>8500</v>
      </c>
      <c r="MZI2112" s="25" t="s">
        <v>7027</v>
      </c>
      <c r="MZJ2112" s="25" t="s">
        <v>7028</v>
      </c>
      <c r="MZK2112" s="25" t="s">
        <v>173</v>
      </c>
      <c r="MZL2112" s="25" t="s">
        <v>6718</v>
      </c>
      <c r="MZM2112" s="25" t="s">
        <v>173</v>
      </c>
      <c r="MZN2112" s="25">
        <v>765.6</v>
      </c>
      <c r="MZO2112" s="25" t="s">
        <v>174</v>
      </c>
      <c r="MZP2112" s="25" t="s">
        <v>8501</v>
      </c>
      <c r="MZQ2112" s="25" t="s">
        <v>174</v>
      </c>
      <c r="MZS2112" s="25" t="s">
        <v>8502</v>
      </c>
      <c r="MZT2112" s="25" t="s">
        <v>264</v>
      </c>
      <c r="MZU2112" s="25" t="s">
        <v>178</v>
      </c>
      <c r="MZV2112" s="25" t="s">
        <v>451</v>
      </c>
      <c r="MZW2112" s="25" t="s">
        <v>8503</v>
      </c>
      <c r="MZX2112" s="25" t="s">
        <v>8499</v>
      </c>
      <c r="MZY2112" s="25" t="s">
        <v>8483</v>
      </c>
      <c r="MZZ2112" s="25" t="s">
        <v>8483</v>
      </c>
      <c r="NAA2112" s="25" t="s">
        <v>8483</v>
      </c>
      <c r="NAB2112" s="25" t="s">
        <v>8500</v>
      </c>
      <c r="NJE2112" s="25" t="s">
        <v>7027</v>
      </c>
      <c r="NJF2112" s="25" t="s">
        <v>7028</v>
      </c>
      <c r="NJG2112" s="25" t="s">
        <v>173</v>
      </c>
      <c r="NJH2112" s="25" t="s">
        <v>6718</v>
      </c>
      <c r="NJI2112" s="25" t="s">
        <v>173</v>
      </c>
      <c r="NJJ2112" s="25">
        <v>765.6</v>
      </c>
      <c r="NJK2112" s="25" t="s">
        <v>174</v>
      </c>
      <c r="NJL2112" s="25" t="s">
        <v>8501</v>
      </c>
      <c r="NJM2112" s="25" t="s">
        <v>174</v>
      </c>
      <c r="NJO2112" s="25" t="s">
        <v>8502</v>
      </c>
      <c r="NJP2112" s="25" t="s">
        <v>264</v>
      </c>
      <c r="NJQ2112" s="25" t="s">
        <v>178</v>
      </c>
      <c r="NJR2112" s="25" t="s">
        <v>451</v>
      </c>
      <c r="NJS2112" s="25" t="s">
        <v>8503</v>
      </c>
      <c r="NJT2112" s="25" t="s">
        <v>8499</v>
      </c>
      <c r="NJU2112" s="25" t="s">
        <v>8483</v>
      </c>
      <c r="NJV2112" s="25" t="s">
        <v>8483</v>
      </c>
      <c r="NJW2112" s="25" t="s">
        <v>8483</v>
      </c>
      <c r="NJX2112" s="25" t="s">
        <v>8500</v>
      </c>
      <c r="NTA2112" s="25" t="s">
        <v>7027</v>
      </c>
      <c r="NTB2112" s="25" t="s">
        <v>7028</v>
      </c>
      <c r="NTC2112" s="25" t="s">
        <v>173</v>
      </c>
      <c r="NTD2112" s="25" t="s">
        <v>6718</v>
      </c>
      <c r="NTE2112" s="25" t="s">
        <v>173</v>
      </c>
      <c r="NTF2112" s="25">
        <v>765.6</v>
      </c>
      <c r="NTG2112" s="25" t="s">
        <v>174</v>
      </c>
      <c r="NTH2112" s="25" t="s">
        <v>8501</v>
      </c>
      <c r="NTI2112" s="25" t="s">
        <v>174</v>
      </c>
      <c r="NTK2112" s="25" t="s">
        <v>8502</v>
      </c>
      <c r="NTL2112" s="25" t="s">
        <v>264</v>
      </c>
      <c r="NTM2112" s="25" t="s">
        <v>178</v>
      </c>
      <c r="NTN2112" s="25" t="s">
        <v>451</v>
      </c>
      <c r="NTO2112" s="25" t="s">
        <v>8503</v>
      </c>
      <c r="NTP2112" s="25" t="s">
        <v>8499</v>
      </c>
      <c r="NTQ2112" s="25" t="s">
        <v>8483</v>
      </c>
      <c r="NTR2112" s="25" t="s">
        <v>8483</v>
      </c>
      <c r="NTS2112" s="25" t="s">
        <v>8483</v>
      </c>
      <c r="NTT2112" s="25" t="s">
        <v>8500</v>
      </c>
      <c r="OCW2112" s="25" t="s">
        <v>7027</v>
      </c>
      <c r="OCX2112" s="25" t="s">
        <v>7028</v>
      </c>
      <c r="OCY2112" s="25" t="s">
        <v>173</v>
      </c>
      <c r="OCZ2112" s="25" t="s">
        <v>6718</v>
      </c>
      <c r="ODA2112" s="25" t="s">
        <v>173</v>
      </c>
      <c r="ODB2112" s="25">
        <v>765.6</v>
      </c>
      <c r="ODC2112" s="25" t="s">
        <v>174</v>
      </c>
      <c r="ODD2112" s="25" t="s">
        <v>8501</v>
      </c>
      <c r="ODE2112" s="25" t="s">
        <v>174</v>
      </c>
      <c r="ODG2112" s="25" t="s">
        <v>8502</v>
      </c>
      <c r="ODH2112" s="25" t="s">
        <v>264</v>
      </c>
      <c r="ODI2112" s="25" t="s">
        <v>178</v>
      </c>
      <c r="ODJ2112" s="25" t="s">
        <v>451</v>
      </c>
      <c r="ODK2112" s="25" t="s">
        <v>8503</v>
      </c>
      <c r="ODL2112" s="25" t="s">
        <v>8499</v>
      </c>
      <c r="ODM2112" s="25" t="s">
        <v>8483</v>
      </c>
      <c r="ODN2112" s="25" t="s">
        <v>8483</v>
      </c>
      <c r="ODO2112" s="25" t="s">
        <v>8483</v>
      </c>
      <c r="ODP2112" s="25" t="s">
        <v>8500</v>
      </c>
      <c r="OMS2112" s="25" t="s">
        <v>7027</v>
      </c>
      <c r="OMT2112" s="25" t="s">
        <v>7028</v>
      </c>
      <c r="OMU2112" s="25" t="s">
        <v>173</v>
      </c>
      <c r="OMV2112" s="25" t="s">
        <v>6718</v>
      </c>
      <c r="OMW2112" s="25" t="s">
        <v>173</v>
      </c>
      <c r="OMX2112" s="25">
        <v>765.6</v>
      </c>
      <c r="OMY2112" s="25" t="s">
        <v>174</v>
      </c>
      <c r="OMZ2112" s="25" t="s">
        <v>8501</v>
      </c>
      <c r="ONA2112" s="25" t="s">
        <v>174</v>
      </c>
      <c r="ONC2112" s="25" t="s">
        <v>8502</v>
      </c>
      <c r="OND2112" s="25" t="s">
        <v>264</v>
      </c>
      <c r="ONE2112" s="25" t="s">
        <v>178</v>
      </c>
      <c r="ONF2112" s="25" t="s">
        <v>451</v>
      </c>
      <c r="ONG2112" s="25" t="s">
        <v>8503</v>
      </c>
      <c r="ONH2112" s="25" t="s">
        <v>8499</v>
      </c>
      <c r="ONI2112" s="25" t="s">
        <v>8483</v>
      </c>
      <c r="ONJ2112" s="25" t="s">
        <v>8483</v>
      </c>
      <c r="ONK2112" s="25" t="s">
        <v>8483</v>
      </c>
      <c r="ONL2112" s="25" t="s">
        <v>8500</v>
      </c>
      <c r="OWO2112" s="25" t="s">
        <v>7027</v>
      </c>
      <c r="OWP2112" s="25" t="s">
        <v>7028</v>
      </c>
      <c r="OWQ2112" s="25" t="s">
        <v>173</v>
      </c>
      <c r="OWR2112" s="25" t="s">
        <v>6718</v>
      </c>
      <c r="OWS2112" s="25" t="s">
        <v>173</v>
      </c>
      <c r="OWT2112" s="25">
        <v>765.6</v>
      </c>
      <c r="OWU2112" s="25" t="s">
        <v>174</v>
      </c>
      <c r="OWV2112" s="25" t="s">
        <v>8501</v>
      </c>
      <c r="OWW2112" s="25" t="s">
        <v>174</v>
      </c>
      <c r="OWY2112" s="25" t="s">
        <v>8502</v>
      </c>
      <c r="OWZ2112" s="25" t="s">
        <v>264</v>
      </c>
      <c r="OXA2112" s="25" t="s">
        <v>178</v>
      </c>
      <c r="OXB2112" s="25" t="s">
        <v>451</v>
      </c>
      <c r="OXC2112" s="25" t="s">
        <v>8503</v>
      </c>
      <c r="OXD2112" s="25" t="s">
        <v>8499</v>
      </c>
      <c r="OXE2112" s="25" t="s">
        <v>8483</v>
      </c>
      <c r="OXF2112" s="25" t="s">
        <v>8483</v>
      </c>
      <c r="OXG2112" s="25" t="s">
        <v>8483</v>
      </c>
      <c r="OXH2112" s="25" t="s">
        <v>8500</v>
      </c>
      <c r="PGK2112" s="25" t="s">
        <v>7027</v>
      </c>
      <c r="PGL2112" s="25" t="s">
        <v>7028</v>
      </c>
      <c r="PGM2112" s="25" t="s">
        <v>173</v>
      </c>
      <c r="PGN2112" s="25" t="s">
        <v>6718</v>
      </c>
      <c r="PGO2112" s="25" t="s">
        <v>173</v>
      </c>
      <c r="PGP2112" s="25">
        <v>765.6</v>
      </c>
      <c r="PGQ2112" s="25" t="s">
        <v>174</v>
      </c>
      <c r="PGR2112" s="25" t="s">
        <v>8501</v>
      </c>
      <c r="PGS2112" s="25" t="s">
        <v>174</v>
      </c>
      <c r="PGU2112" s="25" t="s">
        <v>8502</v>
      </c>
      <c r="PGV2112" s="25" t="s">
        <v>264</v>
      </c>
      <c r="PGW2112" s="25" t="s">
        <v>178</v>
      </c>
      <c r="PGX2112" s="25" t="s">
        <v>451</v>
      </c>
      <c r="PGY2112" s="25" t="s">
        <v>8503</v>
      </c>
      <c r="PGZ2112" s="25" t="s">
        <v>8499</v>
      </c>
      <c r="PHA2112" s="25" t="s">
        <v>8483</v>
      </c>
      <c r="PHB2112" s="25" t="s">
        <v>8483</v>
      </c>
      <c r="PHC2112" s="25" t="s">
        <v>8483</v>
      </c>
      <c r="PHD2112" s="25" t="s">
        <v>8500</v>
      </c>
      <c r="PQG2112" s="25" t="s">
        <v>7027</v>
      </c>
      <c r="PQH2112" s="25" t="s">
        <v>7028</v>
      </c>
      <c r="PQI2112" s="25" t="s">
        <v>173</v>
      </c>
      <c r="PQJ2112" s="25" t="s">
        <v>6718</v>
      </c>
      <c r="PQK2112" s="25" t="s">
        <v>173</v>
      </c>
      <c r="PQL2112" s="25">
        <v>765.6</v>
      </c>
      <c r="PQM2112" s="25" t="s">
        <v>174</v>
      </c>
      <c r="PQN2112" s="25" t="s">
        <v>8501</v>
      </c>
      <c r="PQO2112" s="25" t="s">
        <v>174</v>
      </c>
      <c r="PQQ2112" s="25" t="s">
        <v>8502</v>
      </c>
      <c r="PQR2112" s="25" t="s">
        <v>264</v>
      </c>
      <c r="PQS2112" s="25" t="s">
        <v>178</v>
      </c>
      <c r="PQT2112" s="25" t="s">
        <v>451</v>
      </c>
      <c r="PQU2112" s="25" t="s">
        <v>8503</v>
      </c>
      <c r="PQV2112" s="25" t="s">
        <v>8499</v>
      </c>
      <c r="PQW2112" s="25" t="s">
        <v>8483</v>
      </c>
      <c r="PQX2112" s="25" t="s">
        <v>8483</v>
      </c>
      <c r="PQY2112" s="25" t="s">
        <v>8483</v>
      </c>
      <c r="PQZ2112" s="25" t="s">
        <v>8500</v>
      </c>
      <c r="QAC2112" s="25" t="s">
        <v>7027</v>
      </c>
      <c r="QAD2112" s="25" t="s">
        <v>7028</v>
      </c>
      <c r="QAE2112" s="25" t="s">
        <v>173</v>
      </c>
      <c r="QAF2112" s="25" t="s">
        <v>6718</v>
      </c>
      <c r="QAG2112" s="25" t="s">
        <v>173</v>
      </c>
      <c r="QAH2112" s="25">
        <v>765.6</v>
      </c>
      <c r="QAI2112" s="25" t="s">
        <v>174</v>
      </c>
      <c r="QAJ2112" s="25" t="s">
        <v>8501</v>
      </c>
      <c r="QAK2112" s="25" t="s">
        <v>174</v>
      </c>
      <c r="QAM2112" s="25" t="s">
        <v>8502</v>
      </c>
      <c r="QAN2112" s="25" t="s">
        <v>264</v>
      </c>
      <c r="QAO2112" s="25" t="s">
        <v>178</v>
      </c>
      <c r="QAP2112" s="25" t="s">
        <v>451</v>
      </c>
      <c r="QAQ2112" s="25" t="s">
        <v>8503</v>
      </c>
      <c r="QAR2112" s="25" t="s">
        <v>8499</v>
      </c>
      <c r="QAS2112" s="25" t="s">
        <v>8483</v>
      </c>
      <c r="QAT2112" s="25" t="s">
        <v>8483</v>
      </c>
      <c r="QAU2112" s="25" t="s">
        <v>8483</v>
      </c>
      <c r="QAV2112" s="25" t="s">
        <v>8500</v>
      </c>
      <c r="QJY2112" s="25" t="s">
        <v>7027</v>
      </c>
      <c r="QJZ2112" s="25" t="s">
        <v>7028</v>
      </c>
      <c r="QKA2112" s="25" t="s">
        <v>173</v>
      </c>
      <c r="QKB2112" s="25" t="s">
        <v>6718</v>
      </c>
      <c r="QKC2112" s="25" t="s">
        <v>173</v>
      </c>
      <c r="QKD2112" s="25">
        <v>765.6</v>
      </c>
      <c r="QKE2112" s="25" t="s">
        <v>174</v>
      </c>
      <c r="QKF2112" s="25" t="s">
        <v>8501</v>
      </c>
      <c r="QKG2112" s="25" t="s">
        <v>174</v>
      </c>
      <c r="QKI2112" s="25" t="s">
        <v>8502</v>
      </c>
      <c r="QKJ2112" s="25" t="s">
        <v>264</v>
      </c>
      <c r="QKK2112" s="25" t="s">
        <v>178</v>
      </c>
      <c r="QKL2112" s="25" t="s">
        <v>451</v>
      </c>
      <c r="QKM2112" s="25" t="s">
        <v>8503</v>
      </c>
      <c r="QKN2112" s="25" t="s">
        <v>8499</v>
      </c>
      <c r="QKO2112" s="25" t="s">
        <v>8483</v>
      </c>
      <c r="QKP2112" s="25" t="s">
        <v>8483</v>
      </c>
      <c r="QKQ2112" s="25" t="s">
        <v>8483</v>
      </c>
      <c r="QKR2112" s="25" t="s">
        <v>8500</v>
      </c>
      <c r="QTU2112" s="25" t="s">
        <v>7027</v>
      </c>
      <c r="QTV2112" s="25" t="s">
        <v>7028</v>
      </c>
      <c r="QTW2112" s="25" t="s">
        <v>173</v>
      </c>
      <c r="QTX2112" s="25" t="s">
        <v>6718</v>
      </c>
      <c r="QTY2112" s="25" t="s">
        <v>173</v>
      </c>
      <c r="QTZ2112" s="25">
        <v>765.6</v>
      </c>
      <c r="QUA2112" s="25" t="s">
        <v>174</v>
      </c>
      <c r="QUB2112" s="25" t="s">
        <v>8501</v>
      </c>
      <c r="QUC2112" s="25" t="s">
        <v>174</v>
      </c>
      <c r="QUE2112" s="25" t="s">
        <v>8502</v>
      </c>
      <c r="QUF2112" s="25" t="s">
        <v>264</v>
      </c>
      <c r="QUG2112" s="25" t="s">
        <v>178</v>
      </c>
      <c r="QUH2112" s="25" t="s">
        <v>451</v>
      </c>
      <c r="QUI2112" s="25" t="s">
        <v>8503</v>
      </c>
      <c r="QUJ2112" s="25" t="s">
        <v>8499</v>
      </c>
      <c r="QUK2112" s="25" t="s">
        <v>8483</v>
      </c>
      <c r="QUL2112" s="25" t="s">
        <v>8483</v>
      </c>
      <c r="QUM2112" s="25" t="s">
        <v>8483</v>
      </c>
      <c r="QUN2112" s="25" t="s">
        <v>8500</v>
      </c>
      <c r="RDQ2112" s="25" t="s">
        <v>7027</v>
      </c>
      <c r="RDR2112" s="25" t="s">
        <v>7028</v>
      </c>
      <c r="RDS2112" s="25" t="s">
        <v>173</v>
      </c>
      <c r="RDT2112" s="25" t="s">
        <v>6718</v>
      </c>
      <c r="RDU2112" s="25" t="s">
        <v>173</v>
      </c>
      <c r="RDV2112" s="25">
        <v>765.6</v>
      </c>
      <c r="RDW2112" s="25" t="s">
        <v>174</v>
      </c>
      <c r="RDX2112" s="25" t="s">
        <v>8501</v>
      </c>
      <c r="RDY2112" s="25" t="s">
        <v>174</v>
      </c>
      <c r="REA2112" s="25" t="s">
        <v>8502</v>
      </c>
      <c r="REB2112" s="25" t="s">
        <v>264</v>
      </c>
      <c r="REC2112" s="25" t="s">
        <v>178</v>
      </c>
      <c r="RED2112" s="25" t="s">
        <v>451</v>
      </c>
      <c r="REE2112" s="25" t="s">
        <v>8503</v>
      </c>
      <c r="REF2112" s="25" t="s">
        <v>8499</v>
      </c>
      <c r="REG2112" s="25" t="s">
        <v>8483</v>
      </c>
      <c r="REH2112" s="25" t="s">
        <v>8483</v>
      </c>
      <c r="REI2112" s="25" t="s">
        <v>8483</v>
      </c>
      <c r="REJ2112" s="25" t="s">
        <v>8500</v>
      </c>
      <c r="RNM2112" s="25" t="s">
        <v>7027</v>
      </c>
      <c r="RNN2112" s="25" t="s">
        <v>7028</v>
      </c>
      <c r="RNO2112" s="25" t="s">
        <v>173</v>
      </c>
      <c r="RNP2112" s="25" t="s">
        <v>6718</v>
      </c>
      <c r="RNQ2112" s="25" t="s">
        <v>173</v>
      </c>
      <c r="RNR2112" s="25">
        <v>765.6</v>
      </c>
      <c r="RNS2112" s="25" t="s">
        <v>174</v>
      </c>
      <c r="RNT2112" s="25" t="s">
        <v>8501</v>
      </c>
      <c r="RNU2112" s="25" t="s">
        <v>174</v>
      </c>
      <c r="RNW2112" s="25" t="s">
        <v>8502</v>
      </c>
      <c r="RNX2112" s="25" t="s">
        <v>264</v>
      </c>
      <c r="RNY2112" s="25" t="s">
        <v>178</v>
      </c>
      <c r="RNZ2112" s="25" t="s">
        <v>451</v>
      </c>
      <c r="ROA2112" s="25" t="s">
        <v>8503</v>
      </c>
      <c r="ROB2112" s="25" t="s">
        <v>8499</v>
      </c>
      <c r="ROC2112" s="25" t="s">
        <v>8483</v>
      </c>
      <c r="ROD2112" s="25" t="s">
        <v>8483</v>
      </c>
      <c r="ROE2112" s="25" t="s">
        <v>8483</v>
      </c>
      <c r="ROF2112" s="25" t="s">
        <v>8500</v>
      </c>
      <c r="RXI2112" s="25" t="s">
        <v>7027</v>
      </c>
      <c r="RXJ2112" s="25" t="s">
        <v>7028</v>
      </c>
      <c r="RXK2112" s="25" t="s">
        <v>173</v>
      </c>
      <c r="RXL2112" s="25" t="s">
        <v>6718</v>
      </c>
      <c r="RXM2112" s="25" t="s">
        <v>173</v>
      </c>
      <c r="RXN2112" s="25">
        <v>765.6</v>
      </c>
      <c r="RXO2112" s="25" t="s">
        <v>174</v>
      </c>
      <c r="RXP2112" s="25" t="s">
        <v>8501</v>
      </c>
      <c r="RXQ2112" s="25" t="s">
        <v>174</v>
      </c>
      <c r="RXS2112" s="25" t="s">
        <v>8502</v>
      </c>
      <c r="RXT2112" s="25" t="s">
        <v>264</v>
      </c>
      <c r="RXU2112" s="25" t="s">
        <v>178</v>
      </c>
      <c r="RXV2112" s="25" t="s">
        <v>451</v>
      </c>
      <c r="RXW2112" s="25" t="s">
        <v>8503</v>
      </c>
      <c r="RXX2112" s="25" t="s">
        <v>8499</v>
      </c>
      <c r="RXY2112" s="25" t="s">
        <v>8483</v>
      </c>
      <c r="RXZ2112" s="25" t="s">
        <v>8483</v>
      </c>
      <c r="RYA2112" s="25" t="s">
        <v>8483</v>
      </c>
      <c r="RYB2112" s="25" t="s">
        <v>8500</v>
      </c>
      <c r="SHE2112" s="25" t="s">
        <v>7027</v>
      </c>
      <c r="SHF2112" s="25" t="s">
        <v>7028</v>
      </c>
      <c r="SHG2112" s="25" t="s">
        <v>173</v>
      </c>
      <c r="SHH2112" s="25" t="s">
        <v>6718</v>
      </c>
      <c r="SHI2112" s="25" t="s">
        <v>173</v>
      </c>
      <c r="SHJ2112" s="25">
        <v>765.6</v>
      </c>
      <c r="SHK2112" s="25" t="s">
        <v>174</v>
      </c>
      <c r="SHL2112" s="25" t="s">
        <v>8501</v>
      </c>
      <c r="SHM2112" s="25" t="s">
        <v>174</v>
      </c>
      <c r="SHO2112" s="25" t="s">
        <v>8502</v>
      </c>
      <c r="SHP2112" s="25" t="s">
        <v>264</v>
      </c>
      <c r="SHQ2112" s="25" t="s">
        <v>178</v>
      </c>
      <c r="SHR2112" s="25" t="s">
        <v>451</v>
      </c>
      <c r="SHS2112" s="25" t="s">
        <v>8503</v>
      </c>
      <c r="SHT2112" s="25" t="s">
        <v>8499</v>
      </c>
      <c r="SHU2112" s="25" t="s">
        <v>8483</v>
      </c>
      <c r="SHV2112" s="25" t="s">
        <v>8483</v>
      </c>
      <c r="SHW2112" s="25" t="s">
        <v>8483</v>
      </c>
      <c r="SHX2112" s="25" t="s">
        <v>8500</v>
      </c>
      <c r="SRA2112" s="25" t="s">
        <v>7027</v>
      </c>
      <c r="SRB2112" s="25" t="s">
        <v>7028</v>
      </c>
      <c r="SRC2112" s="25" t="s">
        <v>173</v>
      </c>
      <c r="SRD2112" s="25" t="s">
        <v>6718</v>
      </c>
      <c r="SRE2112" s="25" t="s">
        <v>173</v>
      </c>
      <c r="SRF2112" s="25">
        <v>765.6</v>
      </c>
      <c r="SRG2112" s="25" t="s">
        <v>174</v>
      </c>
      <c r="SRH2112" s="25" t="s">
        <v>8501</v>
      </c>
      <c r="SRI2112" s="25" t="s">
        <v>174</v>
      </c>
      <c r="SRK2112" s="25" t="s">
        <v>8502</v>
      </c>
      <c r="SRL2112" s="25" t="s">
        <v>264</v>
      </c>
      <c r="SRM2112" s="25" t="s">
        <v>178</v>
      </c>
      <c r="SRN2112" s="25" t="s">
        <v>451</v>
      </c>
      <c r="SRO2112" s="25" t="s">
        <v>8503</v>
      </c>
      <c r="SRP2112" s="25" t="s">
        <v>8499</v>
      </c>
      <c r="SRQ2112" s="25" t="s">
        <v>8483</v>
      </c>
      <c r="SRR2112" s="25" t="s">
        <v>8483</v>
      </c>
      <c r="SRS2112" s="25" t="s">
        <v>8483</v>
      </c>
      <c r="SRT2112" s="25" t="s">
        <v>8500</v>
      </c>
      <c r="TAW2112" s="25" t="s">
        <v>7027</v>
      </c>
      <c r="TAX2112" s="25" t="s">
        <v>7028</v>
      </c>
      <c r="TAY2112" s="25" t="s">
        <v>173</v>
      </c>
      <c r="TAZ2112" s="25" t="s">
        <v>6718</v>
      </c>
      <c r="TBA2112" s="25" t="s">
        <v>173</v>
      </c>
      <c r="TBB2112" s="25">
        <v>765.6</v>
      </c>
      <c r="TBC2112" s="25" t="s">
        <v>174</v>
      </c>
      <c r="TBD2112" s="25" t="s">
        <v>8501</v>
      </c>
      <c r="TBE2112" s="25" t="s">
        <v>174</v>
      </c>
      <c r="TBG2112" s="25" t="s">
        <v>8502</v>
      </c>
      <c r="TBH2112" s="25" t="s">
        <v>264</v>
      </c>
      <c r="TBI2112" s="25" t="s">
        <v>178</v>
      </c>
      <c r="TBJ2112" s="25" t="s">
        <v>451</v>
      </c>
      <c r="TBK2112" s="25" t="s">
        <v>8503</v>
      </c>
      <c r="TBL2112" s="25" t="s">
        <v>8499</v>
      </c>
      <c r="TBM2112" s="25" t="s">
        <v>8483</v>
      </c>
      <c r="TBN2112" s="25" t="s">
        <v>8483</v>
      </c>
      <c r="TBO2112" s="25" t="s">
        <v>8483</v>
      </c>
      <c r="TBP2112" s="25" t="s">
        <v>8500</v>
      </c>
      <c r="TKS2112" s="25" t="s">
        <v>7027</v>
      </c>
      <c r="TKT2112" s="25" t="s">
        <v>7028</v>
      </c>
      <c r="TKU2112" s="25" t="s">
        <v>173</v>
      </c>
      <c r="TKV2112" s="25" t="s">
        <v>6718</v>
      </c>
      <c r="TKW2112" s="25" t="s">
        <v>173</v>
      </c>
      <c r="TKX2112" s="25">
        <v>765.6</v>
      </c>
      <c r="TKY2112" s="25" t="s">
        <v>174</v>
      </c>
      <c r="TKZ2112" s="25" t="s">
        <v>8501</v>
      </c>
      <c r="TLA2112" s="25" t="s">
        <v>174</v>
      </c>
      <c r="TLC2112" s="25" t="s">
        <v>8502</v>
      </c>
      <c r="TLD2112" s="25" t="s">
        <v>264</v>
      </c>
      <c r="TLE2112" s="25" t="s">
        <v>178</v>
      </c>
      <c r="TLF2112" s="25" t="s">
        <v>451</v>
      </c>
      <c r="TLG2112" s="25" t="s">
        <v>8503</v>
      </c>
      <c r="TLH2112" s="25" t="s">
        <v>8499</v>
      </c>
      <c r="TLI2112" s="25" t="s">
        <v>8483</v>
      </c>
      <c r="TLJ2112" s="25" t="s">
        <v>8483</v>
      </c>
      <c r="TLK2112" s="25" t="s">
        <v>8483</v>
      </c>
      <c r="TLL2112" s="25" t="s">
        <v>8500</v>
      </c>
      <c r="TUO2112" s="25" t="s">
        <v>7027</v>
      </c>
      <c r="TUP2112" s="25" t="s">
        <v>7028</v>
      </c>
      <c r="TUQ2112" s="25" t="s">
        <v>173</v>
      </c>
      <c r="TUR2112" s="25" t="s">
        <v>6718</v>
      </c>
      <c r="TUS2112" s="25" t="s">
        <v>173</v>
      </c>
      <c r="TUT2112" s="25">
        <v>765.6</v>
      </c>
      <c r="TUU2112" s="25" t="s">
        <v>174</v>
      </c>
      <c r="TUV2112" s="25" t="s">
        <v>8501</v>
      </c>
      <c r="TUW2112" s="25" t="s">
        <v>174</v>
      </c>
      <c r="TUY2112" s="25" t="s">
        <v>8502</v>
      </c>
      <c r="TUZ2112" s="25" t="s">
        <v>264</v>
      </c>
      <c r="TVA2112" s="25" t="s">
        <v>178</v>
      </c>
      <c r="TVB2112" s="25" t="s">
        <v>451</v>
      </c>
      <c r="TVC2112" s="25" t="s">
        <v>8503</v>
      </c>
      <c r="TVD2112" s="25" t="s">
        <v>8499</v>
      </c>
      <c r="TVE2112" s="25" t="s">
        <v>8483</v>
      </c>
      <c r="TVF2112" s="25" t="s">
        <v>8483</v>
      </c>
      <c r="TVG2112" s="25" t="s">
        <v>8483</v>
      </c>
      <c r="TVH2112" s="25" t="s">
        <v>8500</v>
      </c>
      <c r="UEK2112" s="25" t="s">
        <v>7027</v>
      </c>
      <c r="UEL2112" s="25" t="s">
        <v>7028</v>
      </c>
      <c r="UEM2112" s="25" t="s">
        <v>173</v>
      </c>
      <c r="UEN2112" s="25" t="s">
        <v>6718</v>
      </c>
      <c r="UEO2112" s="25" t="s">
        <v>173</v>
      </c>
      <c r="UEP2112" s="25">
        <v>765.6</v>
      </c>
      <c r="UEQ2112" s="25" t="s">
        <v>174</v>
      </c>
      <c r="UER2112" s="25" t="s">
        <v>8501</v>
      </c>
      <c r="UES2112" s="25" t="s">
        <v>174</v>
      </c>
      <c r="UEU2112" s="25" t="s">
        <v>8502</v>
      </c>
      <c r="UEV2112" s="25" t="s">
        <v>264</v>
      </c>
      <c r="UEW2112" s="25" t="s">
        <v>178</v>
      </c>
      <c r="UEX2112" s="25" t="s">
        <v>451</v>
      </c>
      <c r="UEY2112" s="25" t="s">
        <v>8503</v>
      </c>
      <c r="UEZ2112" s="25" t="s">
        <v>8499</v>
      </c>
      <c r="UFA2112" s="25" t="s">
        <v>8483</v>
      </c>
      <c r="UFB2112" s="25" t="s">
        <v>8483</v>
      </c>
      <c r="UFC2112" s="25" t="s">
        <v>8483</v>
      </c>
      <c r="UFD2112" s="25" t="s">
        <v>8500</v>
      </c>
      <c r="UOG2112" s="25" t="s">
        <v>7027</v>
      </c>
      <c r="UOH2112" s="25" t="s">
        <v>7028</v>
      </c>
      <c r="UOI2112" s="25" t="s">
        <v>173</v>
      </c>
      <c r="UOJ2112" s="25" t="s">
        <v>6718</v>
      </c>
      <c r="UOK2112" s="25" t="s">
        <v>173</v>
      </c>
      <c r="UOL2112" s="25">
        <v>765.6</v>
      </c>
      <c r="UOM2112" s="25" t="s">
        <v>174</v>
      </c>
      <c r="UON2112" s="25" t="s">
        <v>8501</v>
      </c>
      <c r="UOO2112" s="25" t="s">
        <v>174</v>
      </c>
      <c r="UOQ2112" s="25" t="s">
        <v>8502</v>
      </c>
      <c r="UOR2112" s="25" t="s">
        <v>264</v>
      </c>
      <c r="UOS2112" s="25" t="s">
        <v>178</v>
      </c>
      <c r="UOT2112" s="25" t="s">
        <v>451</v>
      </c>
      <c r="UOU2112" s="25" t="s">
        <v>8503</v>
      </c>
      <c r="UOV2112" s="25" t="s">
        <v>8499</v>
      </c>
      <c r="UOW2112" s="25" t="s">
        <v>8483</v>
      </c>
      <c r="UOX2112" s="25" t="s">
        <v>8483</v>
      </c>
      <c r="UOY2112" s="25" t="s">
        <v>8483</v>
      </c>
      <c r="UOZ2112" s="25" t="s">
        <v>8500</v>
      </c>
      <c r="UYC2112" s="25" t="s">
        <v>7027</v>
      </c>
      <c r="UYD2112" s="25" t="s">
        <v>7028</v>
      </c>
      <c r="UYE2112" s="25" t="s">
        <v>173</v>
      </c>
      <c r="UYF2112" s="25" t="s">
        <v>6718</v>
      </c>
      <c r="UYG2112" s="25" t="s">
        <v>173</v>
      </c>
      <c r="UYH2112" s="25">
        <v>765.6</v>
      </c>
      <c r="UYI2112" s="25" t="s">
        <v>174</v>
      </c>
      <c r="UYJ2112" s="25" t="s">
        <v>8501</v>
      </c>
      <c r="UYK2112" s="25" t="s">
        <v>174</v>
      </c>
      <c r="UYM2112" s="25" t="s">
        <v>8502</v>
      </c>
      <c r="UYN2112" s="25" t="s">
        <v>264</v>
      </c>
      <c r="UYO2112" s="25" t="s">
        <v>178</v>
      </c>
      <c r="UYP2112" s="25" t="s">
        <v>451</v>
      </c>
      <c r="UYQ2112" s="25" t="s">
        <v>8503</v>
      </c>
      <c r="UYR2112" s="25" t="s">
        <v>8499</v>
      </c>
      <c r="UYS2112" s="25" t="s">
        <v>8483</v>
      </c>
      <c r="UYT2112" s="25" t="s">
        <v>8483</v>
      </c>
      <c r="UYU2112" s="25" t="s">
        <v>8483</v>
      </c>
      <c r="UYV2112" s="25" t="s">
        <v>8500</v>
      </c>
      <c r="VHY2112" s="25" t="s">
        <v>7027</v>
      </c>
      <c r="VHZ2112" s="25" t="s">
        <v>7028</v>
      </c>
      <c r="VIA2112" s="25" t="s">
        <v>173</v>
      </c>
      <c r="VIB2112" s="25" t="s">
        <v>6718</v>
      </c>
      <c r="VIC2112" s="25" t="s">
        <v>173</v>
      </c>
      <c r="VID2112" s="25">
        <v>765.6</v>
      </c>
      <c r="VIE2112" s="25" t="s">
        <v>174</v>
      </c>
      <c r="VIF2112" s="25" t="s">
        <v>8501</v>
      </c>
      <c r="VIG2112" s="25" t="s">
        <v>174</v>
      </c>
      <c r="VII2112" s="25" t="s">
        <v>8502</v>
      </c>
      <c r="VIJ2112" s="25" t="s">
        <v>264</v>
      </c>
      <c r="VIK2112" s="25" t="s">
        <v>178</v>
      </c>
      <c r="VIL2112" s="25" t="s">
        <v>451</v>
      </c>
      <c r="VIM2112" s="25" t="s">
        <v>8503</v>
      </c>
      <c r="VIN2112" s="25" t="s">
        <v>8499</v>
      </c>
      <c r="VIO2112" s="25" t="s">
        <v>8483</v>
      </c>
      <c r="VIP2112" s="25" t="s">
        <v>8483</v>
      </c>
      <c r="VIQ2112" s="25" t="s">
        <v>8483</v>
      </c>
      <c r="VIR2112" s="25" t="s">
        <v>8500</v>
      </c>
      <c r="VRU2112" s="25" t="s">
        <v>7027</v>
      </c>
      <c r="VRV2112" s="25" t="s">
        <v>7028</v>
      </c>
      <c r="VRW2112" s="25" t="s">
        <v>173</v>
      </c>
      <c r="VRX2112" s="25" t="s">
        <v>6718</v>
      </c>
      <c r="VRY2112" s="25" t="s">
        <v>173</v>
      </c>
      <c r="VRZ2112" s="25">
        <v>765.6</v>
      </c>
      <c r="VSA2112" s="25" t="s">
        <v>174</v>
      </c>
      <c r="VSB2112" s="25" t="s">
        <v>8501</v>
      </c>
      <c r="VSC2112" s="25" t="s">
        <v>174</v>
      </c>
      <c r="VSE2112" s="25" t="s">
        <v>8502</v>
      </c>
      <c r="VSF2112" s="25" t="s">
        <v>264</v>
      </c>
      <c r="VSG2112" s="25" t="s">
        <v>178</v>
      </c>
      <c r="VSH2112" s="25" t="s">
        <v>451</v>
      </c>
      <c r="VSI2112" s="25" t="s">
        <v>8503</v>
      </c>
      <c r="VSJ2112" s="25" t="s">
        <v>8499</v>
      </c>
      <c r="VSK2112" s="25" t="s">
        <v>8483</v>
      </c>
      <c r="VSL2112" s="25" t="s">
        <v>8483</v>
      </c>
      <c r="VSM2112" s="25" t="s">
        <v>8483</v>
      </c>
      <c r="VSN2112" s="25" t="s">
        <v>8500</v>
      </c>
      <c r="WBQ2112" s="25" t="s">
        <v>7027</v>
      </c>
      <c r="WBR2112" s="25" t="s">
        <v>7028</v>
      </c>
      <c r="WBS2112" s="25" t="s">
        <v>173</v>
      </c>
      <c r="WBT2112" s="25" t="s">
        <v>6718</v>
      </c>
      <c r="WBU2112" s="25" t="s">
        <v>173</v>
      </c>
      <c r="WBV2112" s="25">
        <v>765.6</v>
      </c>
      <c r="WBW2112" s="25" t="s">
        <v>174</v>
      </c>
      <c r="WBX2112" s="25" t="s">
        <v>8501</v>
      </c>
      <c r="WBY2112" s="25" t="s">
        <v>174</v>
      </c>
      <c r="WCA2112" s="25" t="s">
        <v>8502</v>
      </c>
      <c r="WCB2112" s="25" t="s">
        <v>264</v>
      </c>
      <c r="WCC2112" s="25" t="s">
        <v>178</v>
      </c>
      <c r="WCD2112" s="25" t="s">
        <v>451</v>
      </c>
      <c r="WCE2112" s="25" t="s">
        <v>8503</v>
      </c>
      <c r="WCF2112" s="25" t="s">
        <v>8499</v>
      </c>
      <c r="WCG2112" s="25" t="s">
        <v>8483</v>
      </c>
      <c r="WCH2112" s="25" t="s">
        <v>8483</v>
      </c>
      <c r="WCI2112" s="25" t="s">
        <v>8483</v>
      </c>
      <c r="WCJ2112" s="25" t="s">
        <v>8500</v>
      </c>
      <c r="WLM2112" s="25" t="s">
        <v>7027</v>
      </c>
      <c r="WLN2112" s="25" t="s">
        <v>7028</v>
      </c>
      <c r="WLO2112" s="25" t="s">
        <v>173</v>
      </c>
      <c r="WLP2112" s="25" t="s">
        <v>6718</v>
      </c>
      <c r="WLQ2112" s="25" t="s">
        <v>173</v>
      </c>
      <c r="WLR2112" s="25">
        <v>765.6</v>
      </c>
      <c r="WLS2112" s="25" t="s">
        <v>174</v>
      </c>
      <c r="WLT2112" s="25" t="s">
        <v>8501</v>
      </c>
      <c r="WLU2112" s="25" t="s">
        <v>174</v>
      </c>
      <c r="WLW2112" s="25" t="s">
        <v>8502</v>
      </c>
      <c r="WLX2112" s="25" t="s">
        <v>264</v>
      </c>
      <c r="WLY2112" s="25" t="s">
        <v>178</v>
      </c>
      <c r="WLZ2112" s="25" t="s">
        <v>451</v>
      </c>
      <c r="WMA2112" s="25" t="s">
        <v>8503</v>
      </c>
      <c r="WMB2112" s="25" t="s">
        <v>8499</v>
      </c>
      <c r="WMC2112" s="25" t="s">
        <v>8483</v>
      </c>
      <c r="WMD2112" s="25" t="s">
        <v>8483</v>
      </c>
      <c r="WME2112" s="25" t="s">
        <v>8483</v>
      </c>
      <c r="WMF2112" s="25" t="s">
        <v>8500</v>
      </c>
      <c r="WVI2112" s="25" t="s">
        <v>7027</v>
      </c>
      <c r="WVJ2112" s="25" t="s">
        <v>7028</v>
      </c>
      <c r="WVK2112" s="25" t="s">
        <v>173</v>
      </c>
      <c r="WVL2112" s="25" t="s">
        <v>6718</v>
      </c>
      <c r="WVM2112" s="25" t="s">
        <v>173</v>
      </c>
      <c r="WVN2112" s="25">
        <v>765.6</v>
      </c>
      <c r="WVO2112" s="25" t="s">
        <v>174</v>
      </c>
      <c r="WVP2112" s="25" t="s">
        <v>8501</v>
      </c>
      <c r="WVQ2112" s="25" t="s">
        <v>174</v>
      </c>
      <c r="WVS2112" s="25" t="s">
        <v>8502</v>
      </c>
      <c r="WVT2112" s="25" t="s">
        <v>264</v>
      </c>
      <c r="WVU2112" s="25" t="s">
        <v>178</v>
      </c>
      <c r="WVV2112" s="25" t="s">
        <v>451</v>
      </c>
      <c r="WVW2112" s="25" t="s">
        <v>8503</v>
      </c>
      <c r="WVX2112" s="25" t="s">
        <v>8499</v>
      </c>
      <c r="WVY2112" s="25" t="s">
        <v>8483</v>
      </c>
      <c r="WVZ2112" s="25" t="s">
        <v>8483</v>
      </c>
      <c r="WWA2112" s="25" t="s">
        <v>8483</v>
      </c>
      <c r="WWB2112" s="25" t="s">
        <v>8500</v>
      </c>
    </row>
    <row r="2113" spans="1:788 1025:1812 2049:2836 3073:3860 4097:4884 5121:5908 6145:6932 7169:7956 8193:8980 9217:10004 10241:11028 11265:12052 12289:13076 13313:14100 14337:15124 15361:16148">
      <c r="A2113" s="26" t="s">
        <v>3932</v>
      </c>
      <c r="B2113" s="26" t="s">
        <v>3933</v>
      </c>
      <c r="C2113" s="26" t="s">
        <v>174</v>
      </c>
      <c r="D2113" s="26" t="s">
        <v>3934</v>
      </c>
      <c r="E2113" s="26" t="s">
        <v>173</v>
      </c>
      <c r="F2113" s="44">
        <v>203364</v>
      </c>
      <c r="G2113" s="26" t="s">
        <v>174</v>
      </c>
      <c r="H2113" s="26" t="s">
        <v>8504</v>
      </c>
      <c r="I2113" s="26" t="s">
        <v>174</v>
      </c>
      <c r="K2113" s="26" t="s">
        <v>8505</v>
      </c>
      <c r="L2113" s="26" t="s">
        <v>196</v>
      </c>
      <c r="M2113" s="26" t="s">
        <v>178</v>
      </c>
      <c r="N2113" s="26" t="s">
        <v>7550</v>
      </c>
      <c r="O2113" s="26" t="s">
        <v>8506</v>
      </c>
      <c r="P2113" s="26" t="s">
        <v>8507</v>
      </c>
      <c r="Q2113" s="26" t="s">
        <v>8483</v>
      </c>
      <c r="R2113" s="26" t="s">
        <v>8483</v>
      </c>
      <c r="S2113" s="26" t="s">
        <v>8483</v>
      </c>
      <c r="T2113" s="26" t="s">
        <v>8508</v>
      </c>
      <c r="V2113" s="41">
        <v>44544</v>
      </c>
      <c r="W2113" s="47">
        <v>839</v>
      </c>
      <c r="X2113" s="18" t="s">
        <v>7356</v>
      </c>
      <c r="Y2113" s="33">
        <v>5.0166075000980657E-2</v>
      </c>
      <c r="Z2113" s="45">
        <v>10201.97367649943</v>
      </c>
      <c r="AA2113" s="30" t="s">
        <v>8466</v>
      </c>
      <c r="IW2113" s="25" t="s">
        <v>3932</v>
      </c>
      <c r="IX2113" s="25" t="s">
        <v>3933</v>
      </c>
      <c r="IY2113" s="25" t="s">
        <v>174</v>
      </c>
      <c r="IZ2113" s="25" t="s">
        <v>3934</v>
      </c>
      <c r="JA2113" s="25" t="s">
        <v>173</v>
      </c>
      <c r="JB2113" s="25">
        <v>203364</v>
      </c>
      <c r="JC2113" s="25" t="s">
        <v>174</v>
      </c>
      <c r="JD2113" s="25" t="s">
        <v>8504</v>
      </c>
      <c r="JE2113" s="25" t="s">
        <v>174</v>
      </c>
      <c r="JG2113" s="25" t="s">
        <v>8505</v>
      </c>
      <c r="JH2113" s="25" t="s">
        <v>196</v>
      </c>
      <c r="JI2113" s="25" t="s">
        <v>178</v>
      </c>
      <c r="JJ2113" s="25" t="s">
        <v>7550</v>
      </c>
      <c r="JK2113" s="25" t="s">
        <v>8506</v>
      </c>
      <c r="JL2113" s="25" t="s">
        <v>8507</v>
      </c>
      <c r="JM2113" s="25" t="s">
        <v>8483</v>
      </c>
      <c r="JN2113" s="25" t="s">
        <v>8483</v>
      </c>
      <c r="JO2113" s="25" t="s">
        <v>8483</v>
      </c>
      <c r="JP2113" s="25" t="s">
        <v>8508</v>
      </c>
      <c r="SS2113" s="25" t="s">
        <v>3932</v>
      </c>
      <c r="ST2113" s="25" t="s">
        <v>3933</v>
      </c>
      <c r="SU2113" s="25" t="s">
        <v>174</v>
      </c>
      <c r="SV2113" s="25" t="s">
        <v>3934</v>
      </c>
      <c r="SW2113" s="25" t="s">
        <v>173</v>
      </c>
      <c r="SX2113" s="25">
        <v>203364</v>
      </c>
      <c r="SY2113" s="25" t="s">
        <v>174</v>
      </c>
      <c r="SZ2113" s="25" t="s">
        <v>8504</v>
      </c>
      <c r="TA2113" s="25" t="s">
        <v>174</v>
      </c>
      <c r="TC2113" s="25" t="s">
        <v>8505</v>
      </c>
      <c r="TD2113" s="25" t="s">
        <v>196</v>
      </c>
      <c r="TE2113" s="25" t="s">
        <v>178</v>
      </c>
      <c r="TF2113" s="25" t="s">
        <v>7550</v>
      </c>
      <c r="TG2113" s="25" t="s">
        <v>8506</v>
      </c>
      <c r="TH2113" s="25" t="s">
        <v>8507</v>
      </c>
      <c r="TI2113" s="25" t="s">
        <v>8483</v>
      </c>
      <c r="TJ2113" s="25" t="s">
        <v>8483</v>
      </c>
      <c r="TK2113" s="25" t="s">
        <v>8483</v>
      </c>
      <c r="TL2113" s="25" t="s">
        <v>8508</v>
      </c>
      <c r="ACO2113" s="25" t="s">
        <v>3932</v>
      </c>
      <c r="ACP2113" s="25" t="s">
        <v>3933</v>
      </c>
      <c r="ACQ2113" s="25" t="s">
        <v>174</v>
      </c>
      <c r="ACR2113" s="25" t="s">
        <v>3934</v>
      </c>
      <c r="ACS2113" s="25" t="s">
        <v>173</v>
      </c>
      <c r="ACT2113" s="25">
        <v>203364</v>
      </c>
      <c r="ACU2113" s="25" t="s">
        <v>174</v>
      </c>
      <c r="ACV2113" s="25" t="s">
        <v>8504</v>
      </c>
      <c r="ACW2113" s="25" t="s">
        <v>174</v>
      </c>
      <c r="ACY2113" s="25" t="s">
        <v>8505</v>
      </c>
      <c r="ACZ2113" s="25" t="s">
        <v>196</v>
      </c>
      <c r="ADA2113" s="25" t="s">
        <v>178</v>
      </c>
      <c r="ADB2113" s="25" t="s">
        <v>7550</v>
      </c>
      <c r="ADC2113" s="25" t="s">
        <v>8506</v>
      </c>
      <c r="ADD2113" s="25" t="s">
        <v>8507</v>
      </c>
      <c r="ADE2113" s="25" t="s">
        <v>8483</v>
      </c>
      <c r="ADF2113" s="25" t="s">
        <v>8483</v>
      </c>
      <c r="ADG2113" s="25" t="s">
        <v>8483</v>
      </c>
      <c r="ADH2113" s="25" t="s">
        <v>8508</v>
      </c>
      <c r="AMK2113" s="25" t="s">
        <v>3932</v>
      </c>
      <c r="AML2113" s="25" t="s">
        <v>3933</v>
      </c>
      <c r="AMM2113" s="25" t="s">
        <v>174</v>
      </c>
      <c r="AMN2113" s="25" t="s">
        <v>3934</v>
      </c>
      <c r="AMO2113" s="25" t="s">
        <v>173</v>
      </c>
      <c r="AMP2113" s="25">
        <v>203364</v>
      </c>
      <c r="AMQ2113" s="25" t="s">
        <v>174</v>
      </c>
      <c r="AMR2113" s="25" t="s">
        <v>8504</v>
      </c>
      <c r="AMS2113" s="25" t="s">
        <v>174</v>
      </c>
      <c r="AMU2113" s="25" t="s">
        <v>8505</v>
      </c>
      <c r="AMV2113" s="25" t="s">
        <v>196</v>
      </c>
      <c r="AMW2113" s="25" t="s">
        <v>178</v>
      </c>
      <c r="AMX2113" s="25" t="s">
        <v>7550</v>
      </c>
      <c r="AMY2113" s="25" t="s">
        <v>8506</v>
      </c>
      <c r="AMZ2113" s="25" t="s">
        <v>8507</v>
      </c>
      <c r="ANA2113" s="25" t="s">
        <v>8483</v>
      </c>
      <c r="ANB2113" s="25" t="s">
        <v>8483</v>
      </c>
      <c r="ANC2113" s="25" t="s">
        <v>8483</v>
      </c>
      <c r="AND2113" s="25" t="s">
        <v>8508</v>
      </c>
      <c r="AWG2113" s="25" t="s">
        <v>3932</v>
      </c>
      <c r="AWH2113" s="25" t="s">
        <v>3933</v>
      </c>
      <c r="AWI2113" s="25" t="s">
        <v>174</v>
      </c>
      <c r="AWJ2113" s="25" t="s">
        <v>3934</v>
      </c>
      <c r="AWK2113" s="25" t="s">
        <v>173</v>
      </c>
      <c r="AWL2113" s="25">
        <v>203364</v>
      </c>
      <c r="AWM2113" s="25" t="s">
        <v>174</v>
      </c>
      <c r="AWN2113" s="25" t="s">
        <v>8504</v>
      </c>
      <c r="AWO2113" s="25" t="s">
        <v>174</v>
      </c>
      <c r="AWQ2113" s="25" t="s">
        <v>8505</v>
      </c>
      <c r="AWR2113" s="25" t="s">
        <v>196</v>
      </c>
      <c r="AWS2113" s="25" t="s">
        <v>178</v>
      </c>
      <c r="AWT2113" s="25" t="s">
        <v>7550</v>
      </c>
      <c r="AWU2113" s="25" t="s">
        <v>8506</v>
      </c>
      <c r="AWV2113" s="25" t="s">
        <v>8507</v>
      </c>
      <c r="AWW2113" s="25" t="s">
        <v>8483</v>
      </c>
      <c r="AWX2113" s="25" t="s">
        <v>8483</v>
      </c>
      <c r="AWY2113" s="25" t="s">
        <v>8483</v>
      </c>
      <c r="AWZ2113" s="25" t="s">
        <v>8508</v>
      </c>
      <c r="BGC2113" s="25" t="s">
        <v>3932</v>
      </c>
      <c r="BGD2113" s="25" t="s">
        <v>3933</v>
      </c>
      <c r="BGE2113" s="25" t="s">
        <v>174</v>
      </c>
      <c r="BGF2113" s="25" t="s">
        <v>3934</v>
      </c>
      <c r="BGG2113" s="25" t="s">
        <v>173</v>
      </c>
      <c r="BGH2113" s="25">
        <v>203364</v>
      </c>
      <c r="BGI2113" s="25" t="s">
        <v>174</v>
      </c>
      <c r="BGJ2113" s="25" t="s">
        <v>8504</v>
      </c>
      <c r="BGK2113" s="25" t="s">
        <v>174</v>
      </c>
      <c r="BGM2113" s="25" t="s">
        <v>8505</v>
      </c>
      <c r="BGN2113" s="25" t="s">
        <v>196</v>
      </c>
      <c r="BGO2113" s="25" t="s">
        <v>178</v>
      </c>
      <c r="BGP2113" s="25" t="s">
        <v>7550</v>
      </c>
      <c r="BGQ2113" s="25" t="s">
        <v>8506</v>
      </c>
      <c r="BGR2113" s="25" t="s">
        <v>8507</v>
      </c>
      <c r="BGS2113" s="25" t="s">
        <v>8483</v>
      </c>
      <c r="BGT2113" s="25" t="s">
        <v>8483</v>
      </c>
      <c r="BGU2113" s="25" t="s">
        <v>8483</v>
      </c>
      <c r="BGV2113" s="25" t="s">
        <v>8508</v>
      </c>
      <c r="BPY2113" s="25" t="s">
        <v>3932</v>
      </c>
      <c r="BPZ2113" s="25" t="s">
        <v>3933</v>
      </c>
      <c r="BQA2113" s="25" t="s">
        <v>174</v>
      </c>
      <c r="BQB2113" s="25" t="s">
        <v>3934</v>
      </c>
      <c r="BQC2113" s="25" t="s">
        <v>173</v>
      </c>
      <c r="BQD2113" s="25">
        <v>203364</v>
      </c>
      <c r="BQE2113" s="25" t="s">
        <v>174</v>
      </c>
      <c r="BQF2113" s="25" t="s">
        <v>8504</v>
      </c>
      <c r="BQG2113" s="25" t="s">
        <v>174</v>
      </c>
      <c r="BQI2113" s="25" t="s">
        <v>8505</v>
      </c>
      <c r="BQJ2113" s="25" t="s">
        <v>196</v>
      </c>
      <c r="BQK2113" s="25" t="s">
        <v>178</v>
      </c>
      <c r="BQL2113" s="25" t="s">
        <v>7550</v>
      </c>
      <c r="BQM2113" s="25" t="s">
        <v>8506</v>
      </c>
      <c r="BQN2113" s="25" t="s">
        <v>8507</v>
      </c>
      <c r="BQO2113" s="25" t="s">
        <v>8483</v>
      </c>
      <c r="BQP2113" s="25" t="s">
        <v>8483</v>
      </c>
      <c r="BQQ2113" s="25" t="s">
        <v>8483</v>
      </c>
      <c r="BQR2113" s="25" t="s">
        <v>8508</v>
      </c>
      <c r="BZU2113" s="25" t="s">
        <v>3932</v>
      </c>
      <c r="BZV2113" s="25" t="s">
        <v>3933</v>
      </c>
      <c r="BZW2113" s="25" t="s">
        <v>174</v>
      </c>
      <c r="BZX2113" s="25" t="s">
        <v>3934</v>
      </c>
      <c r="BZY2113" s="25" t="s">
        <v>173</v>
      </c>
      <c r="BZZ2113" s="25">
        <v>203364</v>
      </c>
      <c r="CAA2113" s="25" t="s">
        <v>174</v>
      </c>
      <c r="CAB2113" s="25" t="s">
        <v>8504</v>
      </c>
      <c r="CAC2113" s="25" t="s">
        <v>174</v>
      </c>
      <c r="CAE2113" s="25" t="s">
        <v>8505</v>
      </c>
      <c r="CAF2113" s="25" t="s">
        <v>196</v>
      </c>
      <c r="CAG2113" s="25" t="s">
        <v>178</v>
      </c>
      <c r="CAH2113" s="25" t="s">
        <v>7550</v>
      </c>
      <c r="CAI2113" s="25" t="s">
        <v>8506</v>
      </c>
      <c r="CAJ2113" s="25" t="s">
        <v>8507</v>
      </c>
      <c r="CAK2113" s="25" t="s">
        <v>8483</v>
      </c>
      <c r="CAL2113" s="25" t="s">
        <v>8483</v>
      </c>
      <c r="CAM2113" s="25" t="s">
        <v>8483</v>
      </c>
      <c r="CAN2113" s="25" t="s">
        <v>8508</v>
      </c>
      <c r="CJQ2113" s="25" t="s">
        <v>3932</v>
      </c>
      <c r="CJR2113" s="25" t="s">
        <v>3933</v>
      </c>
      <c r="CJS2113" s="25" t="s">
        <v>174</v>
      </c>
      <c r="CJT2113" s="25" t="s">
        <v>3934</v>
      </c>
      <c r="CJU2113" s="25" t="s">
        <v>173</v>
      </c>
      <c r="CJV2113" s="25">
        <v>203364</v>
      </c>
      <c r="CJW2113" s="25" t="s">
        <v>174</v>
      </c>
      <c r="CJX2113" s="25" t="s">
        <v>8504</v>
      </c>
      <c r="CJY2113" s="25" t="s">
        <v>174</v>
      </c>
      <c r="CKA2113" s="25" t="s">
        <v>8505</v>
      </c>
      <c r="CKB2113" s="25" t="s">
        <v>196</v>
      </c>
      <c r="CKC2113" s="25" t="s">
        <v>178</v>
      </c>
      <c r="CKD2113" s="25" t="s">
        <v>7550</v>
      </c>
      <c r="CKE2113" s="25" t="s">
        <v>8506</v>
      </c>
      <c r="CKF2113" s="25" t="s">
        <v>8507</v>
      </c>
      <c r="CKG2113" s="25" t="s">
        <v>8483</v>
      </c>
      <c r="CKH2113" s="25" t="s">
        <v>8483</v>
      </c>
      <c r="CKI2113" s="25" t="s">
        <v>8483</v>
      </c>
      <c r="CKJ2113" s="25" t="s">
        <v>8508</v>
      </c>
      <c r="CTM2113" s="25" t="s">
        <v>3932</v>
      </c>
      <c r="CTN2113" s="25" t="s">
        <v>3933</v>
      </c>
      <c r="CTO2113" s="25" t="s">
        <v>174</v>
      </c>
      <c r="CTP2113" s="25" t="s">
        <v>3934</v>
      </c>
      <c r="CTQ2113" s="25" t="s">
        <v>173</v>
      </c>
      <c r="CTR2113" s="25">
        <v>203364</v>
      </c>
      <c r="CTS2113" s="25" t="s">
        <v>174</v>
      </c>
      <c r="CTT2113" s="25" t="s">
        <v>8504</v>
      </c>
      <c r="CTU2113" s="25" t="s">
        <v>174</v>
      </c>
      <c r="CTW2113" s="25" t="s">
        <v>8505</v>
      </c>
      <c r="CTX2113" s="25" t="s">
        <v>196</v>
      </c>
      <c r="CTY2113" s="25" t="s">
        <v>178</v>
      </c>
      <c r="CTZ2113" s="25" t="s">
        <v>7550</v>
      </c>
      <c r="CUA2113" s="25" t="s">
        <v>8506</v>
      </c>
      <c r="CUB2113" s="25" t="s">
        <v>8507</v>
      </c>
      <c r="CUC2113" s="25" t="s">
        <v>8483</v>
      </c>
      <c r="CUD2113" s="25" t="s">
        <v>8483</v>
      </c>
      <c r="CUE2113" s="25" t="s">
        <v>8483</v>
      </c>
      <c r="CUF2113" s="25" t="s">
        <v>8508</v>
      </c>
      <c r="DDI2113" s="25" t="s">
        <v>3932</v>
      </c>
      <c r="DDJ2113" s="25" t="s">
        <v>3933</v>
      </c>
      <c r="DDK2113" s="25" t="s">
        <v>174</v>
      </c>
      <c r="DDL2113" s="25" t="s">
        <v>3934</v>
      </c>
      <c r="DDM2113" s="25" t="s">
        <v>173</v>
      </c>
      <c r="DDN2113" s="25">
        <v>203364</v>
      </c>
      <c r="DDO2113" s="25" t="s">
        <v>174</v>
      </c>
      <c r="DDP2113" s="25" t="s">
        <v>8504</v>
      </c>
      <c r="DDQ2113" s="25" t="s">
        <v>174</v>
      </c>
      <c r="DDS2113" s="25" t="s">
        <v>8505</v>
      </c>
      <c r="DDT2113" s="25" t="s">
        <v>196</v>
      </c>
      <c r="DDU2113" s="25" t="s">
        <v>178</v>
      </c>
      <c r="DDV2113" s="25" t="s">
        <v>7550</v>
      </c>
      <c r="DDW2113" s="25" t="s">
        <v>8506</v>
      </c>
      <c r="DDX2113" s="25" t="s">
        <v>8507</v>
      </c>
      <c r="DDY2113" s="25" t="s">
        <v>8483</v>
      </c>
      <c r="DDZ2113" s="25" t="s">
        <v>8483</v>
      </c>
      <c r="DEA2113" s="25" t="s">
        <v>8483</v>
      </c>
      <c r="DEB2113" s="25" t="s">
        <v>8508</v>
      </c>
      <c r="DNE2113" s="25" t="s">
        <v>3932</v>
      </c>
      <c r="DNF2113" s="25" t="s">
        <v>3933</v>
      </c>
      <c r="DNG2113" s="25" t="s">
        <v>174</v>
      </c>
      <c r="DNH2113" s="25" t="s">
        <v>3934</v>
      </c>
      <c r="DNI2113" s="25" t="s">
        <v>173</v>
      </c>
      <c r="DNJ2113" s="25">
        <v>203364</v>
      </c>
      <c r="DNK2113" s="25" t="s">
        <v>174</v>
      </c>
      <c r="DNL2113" s="25" t="s">
        <v>8504</v>
      </c>
      <c r="DNM2113" s="25" t="s">
        <v>174</v>
      </c>
      <c r="DNO2113" s="25" t="s">
        <v>8505</v>
      </c>
      <c r="DNP2113" s="25" t="s">
        <v>196</v>
      </c>
      <c r="DNQ2113" s="25" t="s">
        <v>178</v>
      </c>
      <c r="DNR2113" s="25" t="s">
        <v>7550</v>
      </c>
      <c r="DNS2113" s="25" t="s">
        <v>8506</v>
      </c>
      <c r="DNT2113" s="25" t="s">
        <v>8507</v>
      </c>
      <c r="DNU2113" s="25" t="s">
        <v>8483</v>
      </c>
      <c r="DNV2113" s="25" t="s">
        <v>8483</v>
      </c>
      <c r="DNW2113" s="25" t="s">
        <v>8483</v>
      </c>
      <c r="DNX2113" s="25" t="s">
        <v>8508</v>
      </c>
      <c r="DXA2113" s="25" t="s">
        <v>3932</v>
      </c>
      <c r="DXB2113" s="25" t="s">
        <v>3933</v>
      </c>
      <c r="DXC2113" s="25" t="s">
        <v>174</v>
      </c>
      <c r="DXD2113" s="25" t="s">
        <v>3934</v>
      </c>
      <c r="DXE2113" s="25" t="s">
        <v>173</v>
      </c>
      <c r="DXF2113" s="25">
        <v>203364</v>
      </c>
      <c r="DXG2113" s="25" t="s">
        <v>174</v>
      </c>
      <c r="DXH2113" s="25" t="s">
        <v>8504</v>
      </c>
      <c r="DXI2113" s="25" t="s">
        <v>174</v>
      </c>
      <c r="DXK2113" s="25" t="s">
        <v>8505</v>
      </c>
      <c r="DXL2113" s="25" t="s">
        <v>196</v>
      </c>
      <c r="DXM2113" s="25" t="s">
        <v>178</v>
      </c>
      <c r="DXN2113" s="25" t="s">
        <v>7550</v>
      </c>
      <c r="DXO2113" s="25" t="s">
        <v>8506</v>
      </c>
      <c r="DXP2113" s="25" t="s">
        <v>8507</v>
      </c>
      <c r="DXQ2113" s="25" t="s">
        <v>8483</v>
      </c>
      <c r="DXR2113" s="25" t="s">
        <v>8483</v>
      </c>
      <c r="DXS2113" s="25" t="s">
        <v>8483</v>
      </c>
      <c r="DXT2113" s="25" t="s">
        <v>8508</v>
      </c>
      <c r="EGW2113" s="25" t="s">
        <v>3932</v>
      </c>
      <c r="EGX2113" s="25" t="s">
        <v>3933</v>
      </c>
      <c r="EGY2113" s="25" t="s">
        <v>174</v>
      </c>
      <c r="EGZ2113" s="25" t="s">
        <v>3934</v>
      </c>
      <c r="EHA2113" s="25" t="s">
        <v>173</v>
      </c>
      <c r="EHB2113" s="25">
        <v>203364</v>
      </c>
      <c r="EHC2113" s="25" t="s">
        <v>174</v>
      </c>
      <c r="EHD2113" s="25" t="s">
        <v>8504</v>
      </c>
      <c r="EHE2113" s="25" t="s">
        <v>174</v>
      </c>
      <c r="EHG2113" s="25" t="s">
        <v>8505</v>
      </c>
      <c r="EHH2113" s="25" t="s">
        <v>196</v>
      </c>
      <c r="EHI2113" s="25" t="s">
        <v>178</v>
      </c>
      <c r="EHJ2113" s="25" t="s">
        <v>7550</v>
      </c>
      <c r="EHK2113" s="25" t="s">
        <v>8506</v>
      </c>
      <c r="EHL2113" s="25" t="s">
        <v>8507</v>
      </c>
      <c r="EHM2113" s="25" t="s">
        <v>8483</v>
      </c>
      <c r="EHN2113" s="25" t="s">
        <v>8483</v>
      </c>
      <c r="EHO2113" s="25" t="s">
        <v>8483</v>
      </c>
      <c r="EHP2113" s="25" t="s">
        <v>8508</v>
      </c>
      <c r="EQS2113" s="25" t="s">
        <v>3932</v>
      </c>
      <c r="EQT2113" s="25" t="s">
        <v>3933</v>
      </c>
      <c r="EQU2113" s="25" t="s">
        <v>174</v>
      </c>
      <c r="EQV2113" s="25" t="s">
        <v>3934</v>
      </c>
      <c r="EQW2113" s="25" t="s">
        <v>173</v>
      </c>
      <c r="EQX2113" s="25">
        <v>203364</v>
      </c>
      <c r="EQY2113" s="25" t="s">
        <v>174</v>
      </c>
      <c r="EQZ2113" s="25" t="s">
        <v>8504</v>
      </c>
      <c r="ERA2113" s="25" t="s">
        <v>174</v>
      </c>
      <c r="ERC2113" s="25" t="s">
        <v>8505</v>
      </c>
      <c r="ERD2113" s="25" t="s">
        <v>196</v>
      </c>
      <c r="ERE2113" s="25" t="s">
        <v>178</v>
      </c>
      <c r="ERF2113" s="25" t="s">
        <v>7550</v>
      </c>
      <c r="ERG2113" s="25" t="s">
        <v>8506</v>
      </c>
      <c r="ERH2113" s="25" t="s">
        <v>8507</v>
      </c>
      <c r="ERI2113" s="25" t="s">
        <v>8483</v>
      </c>
      <c r="ERJ2113" s="25" t="s">
        <v>8483</v>
      </c>
      <c r="ERK2113" s="25" t="s">
        <v>8483</v>
      </c>
      <c r="ERL2113" s="25" t="s">
        <v>8508</v>
      </c>
      <c r="FAO2113" s="25" t="s">
        <v>3932</v>
      </c>
      <c r="FAP2113" s="25" t="s">
        <v>3933</v>
      </c>
      <c r="FAQ2113" s="25" t="s">
        <v>174</v>
      </c>
      <c r="FAR2113" s="25" t="s">
        <v>3934</v>
      </c>
      <c r="FAS2113" s="25" t="s">
        <v>173</v>
      </c>
      <c r="FAT2113" s="25">
        <v>203364</v>
      </c>
      <c r="FAU2113" s="25" t="s">
        <v>174</v>
      </c>
      <c r="FAV2113" s="25" t="s">
        <v>8504</v>
      </c>
      <c r="FAW2113" s="25" t="s">
        <v>174</v>
      </c>
      <c r="FAY2113" s="25" t="s">
        <v>8505</v>
      </c>
      <c r="FAZ2113" s="25" t="s">
        <v>196</v>
      </c>
      <c r="FBA2113" s="25" t="s">
        <v>178</v>
      </c>
      <c r="FBB2113" s="25" t="s">
        <v>7550</v>
      </c>
      <c r="FBC2113" s="25" t="s">
        <v>8506</v>
      </c>
      <c r="FBD2113" s="25" t="s">
        <v>8507</v>
      </c>
      <c r="FBE2113" s="25" t="s">
        <v>8483</v>
      </c>
      <c r="FBF2113" s="25" t="s">
        <v>8483</v>
      </c>
      <c r="FBG2113" s="25" t="s">
        <v>8483</v>
      </c>
      <c r="FBH2113" s="25" t="s">
        <v>8508</v>
      </c>
      <c r="FKK2113" s="25" t="s">
        <v>3932</v>
      </c>
      <c r="FKL2113" s="25" t="s">
        <v>3933</v>
      </c>
      <c r="FKM2113" s="25" t="s">
        <v>174</v>
      </c>
      <c r="FKN2113" s="25" t="s">
        <v>3934</v>
      </c>
      <c r="FKO2113" s="25" t="s">
        <v>173</v>
      </c>
      <c r="FKP2113" s="25">
        <v>203364</v>
      </c>
      <c r="FKQ2113" s="25" t="s">
        <v>174</v>
      </c>
      <c r="FKR2113" s="25" t="s">
        <v>8504</v>
      </c>
      <c r="FKS2113" s="25" t="s">
        <v>174</v>
      </c>
      <c r="FKU2113" s="25" t="s">
        <v>8505</v>
      </c>
      <c r="FKV2113" s="25" t="s">
        <v>196</v>
      </c>
      <c r="FKW2113" s="25" t="s">
        <v>178</v>
      </c>
      <c r="FKX2113" s="25" t="s">
        <v>7550</v>
      </c>
      <c r="FKY2113" s="25" t="s">
        <v>8506</v>
      </c>
      <c r="FKZ2113" s="25" t="s">
        <v>8507</v>
      </c>
      <c r="FLA2113" s="25" t="s">
        <v>8483</v>
      </c>
      <c r="FLB2113" s="25" t="s">
        <v>8483</v>
      </c>
      <c r="FLC2113" s="25" t="s">
        <v>8483</v>
      </c>
      <c r="FLD2113" s="25" t="s">
        <v>8508</v>
      </c>
      <c r="FUG2113" s="25" t="s">
        <v>3932</v>
      </c>
      <c r="FUH2113" s="25" t="s">
        <v>3933</v>
      </c>
      <c r="FUI2113" s="25" t="s">
        <v>174</v>
      </c>
      <c r="FUJ2113" s="25" t="s">
        <v>3934</v>
      </c>
      <c r="FUK2113" s="25" t="s">
        <v>173</v>
      </c>
      <c r="FUL2113" s="25">
        <v>203364</v>
      </c>
      <c r="FUM2113" s="25" t="s">
        <v>174</v>
      </c>
      <c r="FUN2113" s="25" t="s">
        <v>8504</v>
      </c>
      <c r="FUO2113" s="25" t="s">
        <v>174</v>
      </c>
      <c r="FUQ2113" s="25" t="s">
        <v>8505</v>
      </c>
      <c r="FUR2113" s="25" t="s">
        <v>196</v>
      </c>
      <c r="FUS2113" s="25" t="s">
        <v>178</v>
      </c>
      <c r="FUT2113" s="25" t="s">
        <v>7550</v>
      </c>
      <c r="FUU2113" s="25" t="s">
        <v>8506</v>
      </c>
      <c r="FUV2113" s="25" t="s">
        <v>8507</v>
      </c>
      <c r="FUW2113" s="25" t="s">
        <v>8483</v>
      </c>
      <c r="FUX2113" s="25" t="s">
        <v>8483</v>
      </c>
      <c r="FUY2113" s="25" t="s">
        <v>8483</v>
      </c>
      <c r="FUZ2113" s="25" t="s">
        <v>8508</v>
      </c>
      <c r="GEC2113" s="25" t="s">
        <v>3932</v>
      </c>
      <c r="GED2113" s="25" t="s">
        <v>3933</v>
      </c>
      <c r="GEE2113" s="25" t="s">
        <v>174</v>
      </c>
      <c r="GEF2113" s="25" t="s">
        <v>3934</v>
      </c>
      <c r="GEG2113" s="25" t="s">
        <v>173</v>
      </c>
      <c r="GEH2113" s="25">
        <v>203364</v>
      </c>
      <c r="GEI2113" s="25" t="s">
        <v>174</v>
      </c>
      <c r="GEJ2113" s="25" t="s">
        <v>8504</v>
      </c>
      <c r="GEK2113" s="25" t="s">
        <v>174</v>
      </c>
      <c r="GEM2113" s="25" t="s">
        <v>8505</v>
      </c>
      <c r="GEN2113" s="25" t="s">
        <v>196</v>
      </c>
      <c r="GEO2113" s="25" t="s">
        <v>178</v>
      </c>
      <c r="GEP2113" s="25" t="s">
        <v>7550</v>
      </c>
      <c r="GEQ2113" s="25" t="s">
        <v>8506</v>
      </c>
      <c r="GER2113" s="25" t="s">
        <v>8507</v>
      </c>
      <c r="GES2113" s="25" t="s">
        <v>8483</v>
      </c>
      <c r="GET2113" s="25" t="s">
        <v>8483</v>
      </c>
      <c r="GEU2113" s="25" t="s">
        <v>8483</v>
      </c>
      <c r="GEV2113" s="25" t="s">
        <v>8508</v>
      </c>
      <c r="GNY2113" s="25" t="s">
        <v>3932</v>
      </c>
      <c r="GNZ2113" s="25" t="s">
        <v>3933</v>
      </c>
      <c r="GOA2113" s="25" t="s">
        <v>174</v>
      </c>
      <c r="GOB2113" s="25" t="s">
        <v>3934</v>
      </c>
      <c r="GOC2113" s="25" t="s">
        <v>173</v>
      </c>
      <c r="GOD2113" s="25">
        <v>203364</v>
      </c>
      <c r="GOE2113" s="25" t="s">
        <v>174</v>
      </c>
      <c r="GOF2113" s="25" t="s">
        <v>8504</v>
      </c>
      <c r="GOG2113" s="25" t="s">
        <v>174</v>
      </c>
      <c r="GOI2113" s="25" t="s">
        <v>8505</v>
      </c>
      <c r="GOJ2113" s="25" t="s">
        <v>196</v>
      </c>
      <c r="GOK2113" s="25" t="s">
        <v>178</v>
      </c>
      <c r="GOL2113" s="25" t="s">
        <v>7550</v>
      </c>
      <c r="GOM2113" s="25" t="s">
        <v>8506</v>
      </c>
      <c r="GON2113" s="25" t="s">
        <v>8507</v>
      </c>
      <c r="GOO2113" s="25" t="s">
        <v>8483</v>
      </c>
      <c r="GOP2113" s="25" t="s">
        <v>8483</v>
      </c>
      <c r="GOQ2113" s="25" t="s">
        <v>8483</v>
      </c>
      <c r="GOR2113" s="25" t="s">
        <v>8508</v>
      </c>
      <c r="GXU2113" s="25" t="s">
        <v>3932</v>
      </c>
      <c r="GXV2113" s="25" t="s">
        <v>3933</v>
      </c>
      <c r="GXW2113" s="25" t="s">
        <v>174</v>
      </c>
      <c r="GXX2113" s="25" t="s">
        <v>3934</v>
      </c>
      <c r="GXY2113" s="25" t="s">
        <v>173</v>
      </c>
      <c r="GXZ2113" s="25">
        <v>203364</v>
      </c>
      <c r="GYA2113" s="25" t="s">
        <v>174</v>
      </c>
      <c r="GYB2113" s="25" t="s">
        <v>8504</v>
      </c>
      <c r="GYC2113" s="25" t="s">
        <v>174</v>
      </c>
      <c r="GYE2113" s="25" t="s">
        <v>8505</v>
      </c>
      <c r="GYF2113" s="25" t="s">
        <v>196</v>
      </c>
      <c r="GYG2113" s="25" t="s">
        <v>178</v>
      </c>
      <c r="GYH2113" s="25" t="s">
        <v>7550</v>
      </c>
      <c r="GYI2113" s="25" t="s">
        <v>8506</v>
      </c>
      <c r="GYJ2113" s="25" t="s">
        <v>8507</v>
      </c>
      <c r="GYK2113" s="25" t="s">
        <v>8483</v>
      </c>
      <c r="GYL2113" s="25" t="s">
        <v>8483</v>
      </c>
      <c r="GYM2113" s="25" t="s">
        <v>8483</v>
      </c>
      <c r="GYN2113" s="25" t="s">
        <v>8508</v>
      </c>
      <c r="HHQ2113" s="25" t="s">
        <v>3932</v>
      </c>
      <c r="HHR2113" s="25" t="s">
        <v>3933</v>
      </c>
      <c r="HHS2113" s="25" t="s">
        <v>174</v>
      </c>
      <c r="HHT2113" s="25" t="s">
        <v>3934</v>
      </c>
      <c r="HHU2113" s="25" t="s">
        <v>173</v>
      </c>
      <c r="HHV2113" s="25">
        <v>203364</v>
      </c>
      <c r="HHW2113" s="25" t="s">
        <v>174</v>
      </c>
      <c r="HHX2113" s="25" t="s">
        <v>8504</v>
      </c>
      <c r="HHY2113" s="25" t="s">
        <v>174</v>
      </c>
      <c r="HIA2113" s="25" t="s">
        <v>8505</v>
      </c>
      <c r="HIB2113" s="25" t="s">
        <v>196</v>
      </c>
      <c r="HIC2113" s="25" t="s">
        <v>178</v>
      </c>
      <c r="HID2113" s="25" t="s">
        <v>7550</v>
      </c>
      <c r="HIE2113" s="25" t="s">
        <v>8506</v>
      </c>
      <c r="HIF2113" s="25" t="s">
        <v>8507</v>
      </c>
      <c r="HIG2113" s="25" t="s">
        <v>8483</v>
      </c>
      <c r="HIH2113" s="25" t="s">
        <v>8483</v>
      </c>
      <c r="HII2113" s="25" t="s">
        <v>8483</v>
      </c>
      <c r="HIJ2113" s="25" t="s">
        <v>8508</v>
      </c>
      <c r="HRM2113" s="25" t="s">
        <v>3932</v>
      </c>
      <c r="HRN2113" s="25" t="s">
        <v>3933</v>
      </c>
      <c r="HRO2113" s="25" t="s">
        <v>174</v>
      </c>
      <c r="HRP2113" s="25" t="s">
        <v>3934</v>
      </c>
      <c r="HRQ2113" s="25" t="s">
        <v>173</v>
      </c>
      <c r="HRR2113" s="25">
        <v>203364</v>
      </c>
      <c r="HRS2113" s="25" t="s">
        <v>174</v>
      </c>
      <c r="HRT2113" s="25" t="s">
        <v>8504</v>
      </c>
      <c r="HRU2113" s="25" t="s">
        <v>174</v>
      </c>
      <c r="HRW2113" s="25" t="s">
        <v>8505</v>
      </c>
      <c r="HRX2113" s="25" t="s">
        <v>196</v>
      </c>
      <c r="HRY2113" s="25" t="s">
        <v>178</v>
      </c>
      <c r="HRZ2113" s="25" t="s">
        <v>7550</v>
      </c>
      <c r="HSA2113" s="25" t="s">
        <v>8506</v>
      </c>
      <c r="HSB2113" s="25" t="s">
        <v>8507</v>
      </c>
      <c r="HSC2113" s="25" t="s">
        <v>8483</v>
      </c>
      <c r="HSD2113" s="25" t="s">
        <v>8483</v>
      </c>
      <c r="HSE2113" s="25" t="s">
        <v>8483</v>
      </c>
      <c r="HSF2113" s="25" t="s">
        <v>8508</v>
      </c>
      <c r="IBI2113" s="25" t="s">
        <v>3932</v>
      </c>
      <c r="IBJ2113" s="25" t="s">
        <v>3933</v>
      </c>
      <c r="IBK2113" s="25" t="s">
        <v>174</v>
      </c>
      <c r="IBL2113" s="25" t="s">
        <v>3934</v>
      </c>
      <c r="IBM2113" s="25" t="s">
        <v>173</v>
      </c>
      <c r="IBN2113" s="25">
        <v>203364</v>
      </c>
      <c r="IBO2113" s="25" t="s">
        <v>174</v>
      </c>
      <c r="IBP2113" s="25" t="s">
        <v>8504</v>
      </c>
      <c r="IBQ2113" s="25" t="s">
        <v>174</v>
      </c>
      <c r="IBS2113" s="25" t="s">
        <v>8505</v>
      </c>
      <c r="IBT2113" s="25" t="s">
        <v>196</v>
      </c>
      <c r="IBU2113" s="25" t="s">
        <v>178</v>
      </c>
      <c r="IBV2113" s="25" t="s">
        <v>7550</v>
      </c>
      <c r="IBW2113" s="25" t="s">
        <v>8506</v>
      </c>
      <c r="IBX2113" s="25" t="s">
        <v>8507</v>
      </c>
      <c r="IBY2113" s="25" t="s">
        <v>8483</v>
      </c>
      <c r="IBZ2113" s="25" t="s">
        <v>8483</v>
      </c>
      <c r="ICA2113" s="25" t="s">
        <v>8483</v>
      </c>
      <c r="ICB2113" s="25" t="s">
        <v>8508</v>
      </c>
      <c r="ILE2113" s="25" t="s">
        <v>3932</v>
      </c>
      <c r="ILF2113" s="25" t="s">
        <v>3933</v>
      </c>
      <c r="ILG2113" s="25" t="s">
        <v>174</v>
      </c>
      <c r="ILH2113" s="25" t="s">
        <v>3934</v>
      </c>
      <c r="ILI2113" s="25" t="s">
        <v>173</v>
      </c>
      <c r="ILJ2113" s="25">
        <v>203364</v>
      </c>
      <c r="ILK2113" s="25" t="s">
        <v>174</v>
      </c>
      <c r="ILL2113" s="25" t="s">
        <v>8504</v>
      </c>
      <c r="ILM2113" s="25" t="s">
        <v>174</v>
      </c>
      <c r="ILO2113" s="25" t="s">
        <v>8505</v>
      </c>
      <c r="ILP2113" s="25" t="s">
        <v>196</v>
      </c>
      <c r="ILQ2113" s="25" t="s">
        <v>178</v>
      </c>
      <c r="ILR2113" s="25" t="s">
        <v>7550</v>
      </c>
      <c r="ILS2113" s="25" t="s">
        <v>8506</v>
      </c>
      <c r="ILT2113" s="25" t="s">
        <v>8507</v>
      </c>
      <c r="ILU2113" s="25" t="s">
        <v>8483</v>
      </c>
      <c r="ILV2113" s="25" t="s">
        <v>8483</v>
      </c>
      <c r="ILW2113" s="25" t="s">
        <v>8483</v>
      </c>
      <c r="ILX2113" s="25" t="s">
        <v>8508</v>
      </c>
      <c r="IVA2113" s="25" t="s">
        <v>3932</v>
      </c>
      <c r="IVB2113" s="25" t="s">
        <v>3933</v>
      </c>
      <c r="IVC2113" s="25" t="s">
        <v>174</v>
      </c>
      <c r="IVD2113" s="25" t="s">
        <v>3934</v>
      </c>
      <c r="IVE2113" s="25" t="s">
        <v>173</v>
      </c>
      <c r="IVF2113" s="25">
        <v>203364</v>
      </c>
      <c r="IVG2113" s="25" t="s">
        <v>174</v>
      </c>
      <c r="IVH2113" s="25" t="s">
        <v>8504</v>
      </c>
      <c r="IVI2113" s="25" t="s">
        <v>174</v>
      </c>
      <c r="IVK2113" s="25" t="s">
        <v>8505</v>
      </c>
      <c r="IVL2113" s="25" t="s">
        <v>196</v>
      </c>
      <c r="IVM2113" s="25" t="s">
        <v>178</v>
      </c>
      <c r="IVN2113" s="25" t="s">
        <v>7550</v>
      </c>
      <c r="IVO2113" s="25" t="s">
        <v>8506</v>
      </c>
      <c r="IVP2113" s="25" t="s">
        <v>8507</v>
      </c>
      <c r="IVQ2113" s="25" t="s">
        <v>8483</v>
      </c>
      <c r="IVR2113" s="25" t="s">
        <v>8483</v>
      </c>
      <c r="IVS2113" s="25" t="s">
        <v>8483</v>
      </c>
      <c r="IVT2113" s="25" t="s">
        <v>8508</v>
      </c>
      <c r="JEW2113" s="25" t="s">
        <v>3932</v>
      </c>
      <c r="JEX2113" s="25" t="s">
        <v>3933</v>
      </c>
      <c r="JEY2113" s="25" t="s">
        <v>174</v>
      </c>
      <c r="JEZ2113" s="25" t="s">
        <v>3934</v>
      </c>
      <c r="JFA2113" s="25" t="s">
        <v>173</v>
      </c>
      <c r="JFB2113" s="25">
        <v>203364</v>
      </c>
      <c r="JFC2113" s="25" t="s">
        <v>174</v>
      </c>
      <c r="JFD2113" s="25" t="s">
        <v>8504</v>
      </c>
      <c r="JFE2113" s="25" t="s">
        <v>174</v>
      </c>
      <c r="JFG2113" s="25" t="s">
        <v>8505</v>
      </c>
      <c r="JFH2113" s="25" t="s">
        <v>196</v>
      </c>
      <c r="JFI2113" s="25" t="s">
        <v>178</v>
      </c>
      <c r="JFJ2113" s="25" t="s">
        <v>7550</v>
      </c>
      <c r="JFK2113" s="25" t="s">
        <v>8506</v>
      </c>
      <c r="JFL2113" s="25" t="s">
        <v>8507</v>
      </c>
      <c r="JFM2113" s="25" t="s">
        <v>8483</v>
      </c>
      <c r="JFN2113" s="25" t="s">
        <v>8483</v>
      </c>
      <c r="JFO2113" s="25" t="s">
        <v>8483</v>
      </c>
      <c r="JFP2113" s="25" t="s">
        <v>8508</v>
      </c>
      <c r="JOS2113" s="25" t="s">
        <v>3932</v>
      </c>
      <c r="JOT2113" s="25" t="s">
        <v>3933</v>
      </c>
      <c r="JOU2113" s="25" t="s">
        <v>174</v>
      </c>
      <c r="JOV2113" s="25" t="s">
        <v>3934</v>
      </c>
      <c r="JOW2113" s="25" t="s">
        <v>173</v>
      </c>
      <c r="JOX2113" s="25">
        <v>203364</v>
      </c>
      <c r="JOY2113" s="25" t="s">
        <v>174</v>
      </c>
      <c r="JOZ2113" s="25" t="s">
        <v>8504</v>
      </c>
      <c r="JPA2113" s="25" t="s">
        <v>174</v>
      </c>
      <c r="JPC2113" s="25" t="s">
        <v>8505</v>
      </c>
      <c r="JPD2113" s="25" t="s">
        <v>196</v>
      </c>
      <c r="JPE2113" s="25" t="s">
        <v>178</v>
      </c>
      <c r="JPF2113" s="25" t="s">
        <v>7550</v>
      </c>
      <c r="JPG2113" s="25" t="s">
        <v>8506</v>
      </c>
      <c r="JPH2113" s="25" t="s">
        <v>8507</v>
      </c>
      <c r="JPI2113" s="25" t="s">
        <v>8483</v>
      </c>
      <c r="JPJ2113" s="25" t="s">
        <v>8483</v>
      </c>
      <c r="JPK2113" s="25" t="s">
        <v>8483</v>
      </c>
      <c r="JPL2113" s="25" t="s">
        <v>8508</v>
      </c>
      <c r="JYO2113" s="25" t="s">
        <v>3932</v>
      </c>
      <c r="JYP2113" s="25" t="s">
        <v>3933</v>
      </c>
      <c r="JYQ2113" s="25" t="s">
        <v>174</v>
      </c>
      <c r="JYR2113" s="25" t="s">
        <v>3934</v>
      </c>
      <c r="JYS2113" s="25" t="s">
        <v>173</v>
      </c>
      <c r="JYT2113" s="25">
        <v>203364</v>
      </c>
      <c r="JYU2113" s="25" t="s">
        <v>174</v>
      </c>
      <c r="JYV2113" s="25" t="s">
        <v>8504</v>
      </c>
      <c r="JYW2113" s="25" t="s">
        <v>174</v>
      </c>
      <c r="JYY2113" s="25" t="s">
        <v>8505</v>
      </c>
      <c r="JYZ2113" s="25" t="s">
        <v>196</v>
      </c>
      <c r="JZA2113" s="25" t="s">
        <v>178</v>
      </c>
      <c r="JZB2113" s="25" t="s">
        <v>7550</v>
      </c>
      <c r="JZC2113" s="25" t="s">
        <v>8506</v>
      </c>
      <c r="JZD2113" s="25" t="s">
        <v>8507</v>
      </c>
      <c r="JZE2113" s="25" t="s">
        <v>8483</v>
      </c>
      <c r="JZF2113" s="25" t="s">
        <v>8483</v>
      </c>
      <c r="JZG2113" s="25" t="s">
        <v>8483</v>
      </c>
      <c r="JZH2113" s="25" t="s">
        <v>8508</v>
      </c>
      <c r="KIK2113" s="25" t="s">
        <v>3932</v>
      </c>
      <c r="KIL2113" s="25" t="s">
        <v>3933</v>
      </c>
      <c r="KIM2113" s="25" t="s">
        <v>174</v>
      </c>
      <c r="KIN2113" s="25" t="s">
        <v>3934</v>
      </c>
      <c r="KIO2113" s="25" t="s">
        <v>173</v>
      </c>
      <c r="KIP2113" s="25">
        <v>203364</v>
      </c>
      <c r="KIQ2113" s="25" t="s">
        <v>174</v>
      </c>
      <c r="KIR2113" s="25" t="s">
        <v>8504</v>
      </c>
      <c r="KIS2113" s="25" t="s">
        <v>174</v>
      </c>
      <c r="KIU2113" s="25" t="s">
        <v>8505</v>
      </c>
      <c r="KIV2113" s="25" t="s">
        <v>196</v>
      </c>
      <c r="KIW2113" s="25" t="s">
        <v>178</v>
      </c>
      <c r="KIX2113" s="25" t="s">
        <v>7550</v>
      </c>
      <c r="KIY2113" s="25" t="s">
        <v>8506</v>
      </c>
      <c r="KIZ2113" s="25" t="s">
        <v>8507</v>
      </c>
      <c r="KJA2113" s="25" t="s">
        <v>8483</v>
      </c>
      <c r="KJB2113" s="25" t="s">
        <v>8483</v>
      </c>
      <c r="KJC2113" s="25" t="s">
        <v>8483</v>
      </c>
      <c r="KJD2113" s="25" t="s">
        <v>8508</v>
      </c>
      <c r="KSG2113" s="25" t="s">
        <v>3932</v>
      </c>
      <c r="KSH2113" s="25" t="s">
        <v>3933</v>
      </c>
      <c r="KSI2113" s="25" t="s">
        <v>174</v>
      </c>
      <c r="KSJ2113" s="25" t="s">
        <v>3934</v>
      </c>
      <c r="KSK2113" s="25" t="s">
        <v>173</v>
      </c>
      <c r="KSL2113" s="25">
        <v>203364</v>
      </c>
      <c r="KSM2113" s="25" t="s">
        <v>174</v>
      </c>
      <c r="KSN2113" s="25" t="s">
        <v>8504</v>
      </c>
      <c r="KSO2113" s="25" t="s">
        <v>174</v>
      </c>
      <c r="KSQ2113" s="25" t="s">
        <v>8505</v>
      </c>
      <c r="KSR2113" s="25" t="s">
        <v>196</v>
      </c>
      <c r="KSS2113" s="25" t="s">
        <v>178</v>
      </c>
      <c r="KST2113" s="25" t="s">
        <v>7550</v>
      </c>
      <c r="KSU2113" s="25" t="s">
        <v>8506</v>
      </c>
      <c r="KSV2113" s="25" t="s">
        <v>8507</v>
      </c>
      <c r="KSW2113" s="25" t="s">
        <v>8483</v>
      </c>
      <c r="KSX2113" s="25" t="s">
        <v>8483</v>
      </c>
      <c r="KSY2113" s="25" t="s">
        <v>8483</v>
      </c>
      <c r="KSZ2113" s="25" t="s">
        <v>8508</v>
      </c>
      <c r="LCC2113" s="25" t="s">
        <v>3932</v>
      </c>
      <c r="LCD2113" s="25" t="s">
        <v>3933</v>
      </c>
      <c r="LCE2113" s="25" t="s">
        <v>174</v>
      </c>
      <c r="LCF2113" s="25" t="s">
        <v>3934</v>
      </c>
      <c r="LCG2113" s="25" t="s">
        <v>173</v>
      </c>
      <c r="LCH2113" s="25">
        <v>203364</v>
      </c>
      <c r="LCI2113" s="25" t="s">
        <v>174</v>
      </c>
      <c r="LCJ2113" s="25" t="s">
        <v>8504</v>
      </c>
      <c r="LCK2113" s="25" t="s">
        <v>174</v>
      </c>
      <c r="LCM2113" s="25" t="s">
        <v>8505</v>
      </c>
      <c r="LCN2113" s="25" t="s">
        <v>196</v>
      </c>
      <c r="LCO2113" s="25" t="s">
        <v>178</v>
      </c>
      <c r="LCP2113" s="25" t="s">
        <v>7550</v>
      </c>
      <c r="LCQ2113" s="25" t="s">
        <v>8506</v>
      </c>
      <c r="LCR2113" s="25" t="s">
        <v>8507</v>
      </c>
      <c r="LCS2113" s="25" t="s">
        <v>8483</v>
      </c>
      <c r="LCT2113" s="25" t="s">
        <v>8483</v>
      </c>
      <c r="LCU2113" s="25" t="s">
        <v>8483</v>
      </c>
      <c r="LCV2113" s="25" t="s">
        <v>8508</v>
      </c>
      <c r="LLY2113" s="25" t="s">
        <v>3932</v>
      </c>
      <c r="LLZ2113" s="25" t="s">
        <v>3933</v>
      </c>
      <c r="LMA2113" s="25" t="s">
        <v>174</v>
      </c>
      <c r="LMB2113" s="25" t="s">
        <v>3934</v>
      </c>
      <c r="LMC2113" s="25" t="s">
        <v>173</v>
      </c>
      <c r="LMD2113" s="25">
        <v>203364</v>
      </c>
      <c r="LME2113" s="25" t="s">
        <v>174</v>
      </c>
      <c r="LMF2113" s="25" t="s">
        <v>8504</v>
      </c>
      <c r="LMG2113" s="25" t="s">
        <v>174</v>
      </c>
      <c r="LMI2113" s="25" t="s">
        <v>8505</v>
      </c>
      <c r="LMJ2113" s="25" t="s">
        <v>196</v>
      </c>
      <c r="LMK2113" s="25" t="s">
        <v>178</v>
      </c>
      <c r="LML2113" s="25" t="s">
        <v>7550</v>
      </c>
      <c r="LMM2113" s="25" t="s">
        <v>8506</v>
      </c>
      <c r="LMN2113" s="25" t="s">
        <v>8507</v>
      </c>
      <c r="LMO2113" s="25" t="s">
        <v>8483</v>
      </c>
      <c r="LMP2113" s="25" t="s">
        <v>8483</v>
      </c>
      <c r="LMQ2113" s="25" t="s">
        <v>8483</v>
      </c>
      <c r="LMR2113" s="25" t="s">
        <v>8508</v>
      </c>
      <c r="LVU2113" s="25" t="s">
        <v>3932</v>
      </c>
      <c r="LVV2113" s="25" t="s">
        <v>3933</v>
      </c>
      <c r="LVW2113" s="25" t="s">
        <v>174</v>
      </c>
      <c r="LVX2113" s="25" t="s">
        <v>3934</v>
      </c>
      <c r="LVY2113" s="25" t="s">
        <v>173</v>
      </c>
      <c r="LVZ2113" s="25">
        <v>203364</v>
      </c>
      <c r="LWA2113" s="25" t="s">
        <v>174</v>
      </c>
      <c r="LWB2113" s="25" t="s">
        <v>8504</v>
      </c>
      <c r="LWC2113" s="25" t="s">
        <v>174</v>
      </c>
      <c r="LWE2113" s="25" t="s">
        <v>8505</v>
      </c>
      <c r="LWF2113" s="25" t="s">
        <v>196</v>
      </c>
      <c r="LWG2113" s="25" t="s">
        <v>178</v>
      </c>
      <c r="LWH2113" s="25" t="s">
        <v>7550</v>
      </c>
      <c r="LWI2113" s="25" t="s">
        <v>8506</v>
      </c>
      <c r="LWJ2113" s="25" t="s">
        <v>8507</v>
      </c>
      <c r="LWK2113" s="25" t="s">
        <v>8483</v>
      </c>
      <c r="LWL2113" s="25" t="s">
        <v>8483</v>
      </c>
      <c r="LWM2113" s="25" t="s">
        <v>8483</v>
      </c>
      <c r="LWN2113" s="25" t="s">
        <v>8508</v>
      </c>
      <c r="MFQ2113" s="25" t="s">
        <v>3932</v>
      </c>
      <c r="MFR2113" s="25" t="s">
        <v>3933</v>
      </c>
      <c r="MFS2113" s="25" t="s">
        <v>174</v>
      </c>
      <c r="MFT2113" s="25" t="s">
        <v>3934</v>
      </c>
      <c r="MFU2113" s="25" t="s">
        <v>173</v>
      </c>
      <c r="MFV2113" s="25">
        <v>203364</v>
      </c>
      <c r="MFW2113" s="25" t="s">
        <v>174</v>
      </c>
      <c r="MFX2113" s="25" t="s">
        <v>8504</v>
      </c>
      <c r="MFY2113" s="25" t="s">
        <v>174</v>
      </c>
      <c r="MGA2113" s="25" t="s">
        <v>8505</v>
      </c>
      <c r="MGB2113" s="25" t="s">
        <v>196</v>
      </c>
      <c r="MGC2113" s="25" t="s">
        <v>178</v>
      </c>
      <c r="MGD2113" s="25" t="s">
        <v>7550</v>
      </c>
      <c r="MGE2113" s="25" t="s">
        <v>8506</v>
      </c>
      <c r="MGF2113" s="25" t="s">
        <v>8507</v>
      </c>
      <c r="MGG2113" s="25" t="s">
        <v>8483</v>
      </c>
      <c r="MGH2113" s="25" t="s">
        <v>8483</v>
      </c>
      <c r="MGI2113" s="25" t="s">
        <v>8483</v>
      </c>
      <c r="MGJ2113" s="25" t="s">
        <v>8508</v>
      </c>
      <c r="MPM2113" s="25" t="s">
        <v>3932</v>
      </c>
      <c r="MPN2113" s="25" t="s">
        <v>3933</v>
      </c>
      <c r="MPO2113" s="25" t="s">
        <v>174</v>
      </c>
      <c r="MPP2113" s="25" t="s">
        <v>3934</v>
      </c>
      <c r="MPQ2113" s="25" t="s">
        <v>173</v>
      </c>
      <c r="MPR2113" s="25">
        <v>203364</v>
      </c>
      <c r="MPS2113" s="25" t="s">
        <v>174</v>
      </c>
      <c r="MPT2113" s="25" t="s">
        <v>8504</v>
      </c>
      <c r="MPU2113" s="25" t="s">
        <v>174</v>
      </c>
      <c r="MPW2113" s="25" t="s">
        <v>8505</v>
      </c>
      <c r="MPX2113" s="25" t="s">
        <v>196</v>
      </c>
      <c r="MPY2113" s="25" t="s">
        <v>178</v>
      </c>
      <c r="MPZ2113" s="25" t="s">
        <v>7550</v>
      </c>
      <c r="MQA2113" s="25" t="s">
        <v>8506</v>
      </c>
      <c r="MQB2113" s="25" t="s">
        <v>8507</v>
      </c>
      <c r="MQC2113" s="25" t="s">
        <v>8483</v>
      </c>
      <c r="MQD2113" s="25" t="s">
        <v>8483</v>
      </c>
      <c r="MQE2113" s="25" t="s">
        <v>8483</v>
      </c>
      <c r="MQF2113" s="25" t="s">
        <v>8508</v>
      </c>
      <c r="MZI2113" s="25" t="s">
        <v>3932</v>
      </c>
      <c r="MZJ2113" s="25" t="s">
        <v>3933</v>
      </c>
      <c r="MZK2113" s="25" t="s">
        <v>174</v>
      </c>
      <c r="MZL2113" s="25" t="s">
        <v>3934</v>
      </c>
      <c r="MZM2113" s="25" t="s">
        <v>173</v>
      </c>
      <c r="MZN2113" s="25">
        <v>203364</v>
      </c>
      <c r="MZO2113" s="25" t="s">
        <v>174</v>
      </c>
      <c r="MZP2113" s="25" t="s">
        <v>8504</v>
      </c>
      <c r="MZQ2113" s="25" t="s">
        <v>174</v>
      </c>
      <c r="MZS2113" s="25" t="s">
        <v>8505</v>
      </c>
      <c r="MZT2113" s="25" t="s">
        <v>196</v>
      </c>
      <c r="MZU2113" s="25" t="s">
        <v>178</v>
      </c>
      <c r="MZV2113" s="25" t="s">
        <v>7550</v>
      </c>
      <c r="MZW2113" s="25" t="s">
        <v>8506</v>
      </c>
      <c r="MZX2113" s="25" t="s">
        <v>8507</v>
      </c>
      <c r="MZY2113" s="25" t="s">
        <v>8483</v>
      </c>
      <c r="MZZ2113" s="25" t="s">
        <v>8483</v>
      </c>
      <c r="NAA2113" s="25" t="s">
        <v>8483</v>
      </c>
      <c r="NAB2113" s="25" t="s">
        <v>8508</v>
      </c>
      <c r="NJE2113" s="25" t="s">
        <v>3932</v>
      </c>
      <c r="NJF2113" s="25" t="s">
        <v>3933</v>
      </c>
      <c r="NJG2113" s="25" t="s">
        <v>174</v>
      </c>
      <c r="NJH2113" s="25" t="s">
        <v>3934</v>
      </c>
      <c r="NJI2113" s="25" t="s">
        <v>173</v>
      </c>
      <c r="NJJ2113" s="25">
        <v>203364</v>
      </c>
      <c r="NJK2113" s="25" t="s">
        <v>174</v>
      </c>
      <c r="NJL2113" s="25" t="s">
        <v>8504</v>
      </c>
      <c r="NJM2113" s="25" t="s">
        <v>174</v>
      </c>
      <c r="NJO2113" s="25" t="s">
        <v>8505</v>
      </c>
      <c r="NJP2113" s="25" t="s">
        <v>196</v>
      </c>
      <c r="NJQ2113" s="25" t="s">
        <v>178</v>
      </c>
      <c r="NJR2113" s="25" t="s">
        <v>7550</v>
      </c>
      <c r="NJS2113" s="25" t="s">
        <v>8506</v>
      </c>
      <c r="NJT2113" s="25" t="s">
        <v>8507</v>
      </c>
      <c r="NJU2113" s="25" t="s">
        <v>8483</v>
      </c>
      <c r="NJV2113" s="25" t="s">
        <v>8483</v>
      </c>
      <c r="NJW2113" s="25" t="s">
        <v>8483</v>
      </c>
      <c r="NJX2113" s="25" t="s">
        <v>8508</v>
      </c>
      <c r="NTA2113" s="25" t="s">
        <v>3932</v>
      </c>
      <c r="NTB2113" s="25" t="s">
        <v>3933</v>
      </c>
      <c r="NTC2113" s="25" t="s">
        <v>174</v>
      </c>
      <c r="NTD2113" s="25" t="s">
        <v>3934</v>
      </c>
      <c r="NTE2113" s="25" t="s">
        <v>173</v>
      </c>
      <c r="NTF2113" s="25">
        <v>203364</v>
      </c>
      <c r="NTG2113" s="25" t="s">
        <v>174</v>
      </c>
      <c r="NTH2113" s="25" t="s">
        <v>8504</v>
      </c>
      <c r="NTI2113" s="25" t="s">
        <v>174</v>
      </c>
      <c r="NTK2113" s="25" t="s">
        <v>8505</v>
      </c>
      <c r="NTL2113" s="25" t="s">
        <v>196</v>
      </c>
      <c r="NTM2113" s="25" t="s">
        <v>178</v>
      </c>
      <c r="NTN2113" s="25" t="s">
        <v>7550</v>
      </c>
      <c r="NTO2113" s="25" t="s">
        <v>8506</v>
      </c>
      <c r="NTP2113" s="25" t="s">
        <v>8507</v>
      </c>
      <c r="NTQ2113" s="25" t="s">
        <v>8483</v>
      </c>
      <c r="NTR2113" s="25" t="s">
        <v>8483</v>
      </c>
      <c r="NTS2113" s="25" t="s">
        <v>8483</v>
      </c>
      <c r="NTT2113" s="25" t="s">
        <v>8508</v>
      </c>
      <c r="OCW2113" s="25" t="s">
        <v>3932</v>
      </c>
      <c r="OCX2113" s="25" t="s">
        <v>3933</v>
      </c>
      <c r="OCY2113" s="25" t="s">
        <v>174</v>
      </c>
      <c r="OCZ2113" s="25" t="s">
        <v>3934</v>
      </c>
      <c r="ODA2113" s="25" t="s">
        <v>173</v>
      </c>
      <c r="ODB2113" s="25">
        <v>203364</v>
      </c>
      <c r="ODC2113" s="25" t="s">
        <v>174</v>
      </c>
      <c r="ODD2113" s="25" t="s">
        <v>8504</v>
      </c>
      <c r="ODE2113" s="25" t="s">
        <v>174</v>
      </c>
      <c r="ODG2113" s="25" t="s">
        <v>8505</v>
      </c>
      <c r="ODH2113" s="25" t="s">
        <v>196</v>
      </c>
      <c r="ODI2113" s="25" t="s">
        <v>178</v>
      </c>
      <c r="ODJ2113" s="25" t="s">
        <v>7550</v>
      </c>
      <c r="ODK2113" s="25" t="s">
        <v>8506</v>
      </c>
      <c r="ODL2113" s="25" t="s">
        <v>8507</v>
      </c>
      <c r="ODM2113" s="25" t="s">
        <v>8483</v>
      </c>
      <c r="ODN2113" s="25" t="s">
        <v>8483</v>
      </c>
      <c r="ODO2113" s="25" t="s">
        <v>8483</v>
      </c>
      <c r="ODP2113" s="25" t="s">
        <v>8508</v>
      </c>
      <c r="OMS2113" s="25" t="s">
        <v>3932</v>
      </c>
      <c r="OMT2113" s="25" t="s">
        <v>3933</v>
      </c>
      <c r="OMU2113" s="25" t="s">
        <v>174</v>
      </c>
      <c r="OMV2113" s="25" t="s">
        <v>3934</v>
      </c>
      <c r="OMW2113" s="25" t="s">
        <v>173</v>
      </c>
      <c r="OMX2113" s="25">
        <v>203364</v>
      </c>
      <c r="OMY2113" s="25" t="s">
        <v>174</v>
      </c>
      <c r="OMZ2113" s="25" t="s">
        <v>8504</v>
      </c>
      <c r="ONA2113" s="25" t="s">
        <v>174</v>
      </c>
      <c r="ONC2113" s="25" t="s">
        <v>8505</v>
      </c>
      <c r="OND2113" s="25" t="s">
        <v>196</v>
      </c>
      <c r="ONE2113" s="25" t="s">
        <v>178</v>
      </c>
      <c r="ONF2113" s="25" t="s">
        <v>7550</v>
      </c>
      <c r="ONG2113" s="25" t="s">
        <v>8506</v>
      </c>
      <c r="ONH2113" s="25" t="s">
        <v>8507</v>
      </c>
      <c r="ONI2113" s="25" t="s">
        <v>8483</v>
      </c>
      <c r="ONJ2113" s="25" t="s">
        <v>8483</v>
      </c>
      <c r="ONK2113" s="25" t="s">
        <v>8483</v>
      </c>
      <c r="ONL2113" s="25" t="s">
        <v>8508</v>
      </c>
      <c r="OWO2113" s="25" t="s">
        <v>3932</v>
      </c>
      <c r="OWP2113" s="25" t="s">
        <v>3933</v>
      </c>
      <c r="OWQ2113" s="25" t="s">
        <v>174</v>
      </c>
      <c r="OWR2113" s="25" t="s">
        <v>3934</v>
      </c>
      <c r="OWS2113" s="25" t="s">
        <v>173</v>
      </c>
      <c r="OWT2113" s="25">
        <v>203364</v>
      </c>
      <c r="OWU2113" s="25" t="s">
        <v>174</v>
      </c>
      <c r="OWV2113" s="25" t="s">
        <v>8504</v>
      </c>
      <c r="OWW2113" s="25" t="s">
        <v>174</v>
      </c>
      <c r="OWY2113" s="25" t="s">
        <v>8505</v>
      </c>
      <c r="OWZ2113" s="25" t="s">
        <v>196</v>
      </c>
      <c r="OXA2113" s="25" t="s">
        <v>178</v>
      </c>
      <c r="OXB2113" s="25" t="s">
        <v>7550</v>
      </c>
      <c r="OXC2113" s="25" t="s">
        <v>8506</v>
      </c>
      <c r="OXD2113" s="25" t="s">
        <v>8507</v>
      </c>
      <c r="OXE2113" s="25" t="s">
        <v>8483</v>
      </c>
      <c r="OXF2113" s="25" t="s">
        <v>8483</v>
      </c>
      <c r="OXG2113" s="25" t="s">
        <v>8483</v>
      </c>
      <c r="OXH2113" s="25" t="s">
        <v>8508</v>
      </c>
      <c r="PGK2113" s="25" t="s">
        <v>3932</v>
      </c>
      <c r="PGL2113" s="25" t="s">
        <v>3933</v>
      </c>
      <c r="PGM2113" s="25" t="s">
        <v>174</v>
      </c>
      <c r="PGN2113" s="25" t="s">
        <v>3934</v>
      </c>
      <c r="PGO2113" s="25" t="s">
        <v>173</v>
      </c>
      <c r="PGP2113" s="25">
        <v>203364</v>
      </c>
      <c r="PGQ2113" s="25" t="s">
        <v>174</v>
      </c>
      <c r="PGR2113" s="25" t="s">
        <v>8504</v>
      </c>
      <c r="PGS2113" s="25" t="s">
        <v>174</v>
      </c>
      <c r="PGU2113" s="25" t="s">
        <v>8505</v>
      </c>
      <c r="PGV2113" s="25" t="s">
        <v>196</v>
      </c>
      <c r="PGW2113" s="25" t="s">
        <v>178</v>
      </c>
      <c r="PGX2113" s="25" t="s">
        <v>7550</v>
      </c>
      <c r="PGY2113" s="25" t="s">
        <v>8506</v>
      </c>
      <c r="PGZ2113" s="25" t="s">
        <v>8507</v>
      </c>
      <c r="PHA2113" s="25" t="s">
        <v>8483</v>
      </c>
      <c r="PHB2113" s="25" t="s">
        <v>8483</v>
      </c>
      <c r="PHC2113" s="25" t="s">
        <v>8483</v>
      </c>
      <c r="PHD2113" s="25" t="s">
        <v>8508</v>
      </c>
      <c r="PQG2113" s="25" t="s">
        <v>3932</v>
      </c>
      <c r="PQH2113" s="25" t="s">
        <v>3933</v>
      </c>
      <c r="PQI2113" s="25" t="s">
        <v>174</v>
      </c>
      <c r="PQJ2113" s="25" t="s">
        <v>3934</v>
      </c>
      <c r="PQK2113" s="25" t="s">
        <v>173</v>
      </c>
      <c r="PQL2113" s="25">
        <v>203364</v>
      </c>
      <c r="PQM2113" s="25" t="s">
        <v>174</v>
      </c>
      <c r="PQN2113" s="25" t="s">
        <v>8504</v>
      </c>
      <c r="PQO2113" s="25" t="s">
        <v>174</v>
      </c>
      <c r="PQQ2113" s="25" t="s">
        <v>8505</v>
      </c>
      <c r="PQR2113" s="25" t="s">
        <v>196</v>
      </c>
      <c r="PQS2113" s="25" t="s">
        <v>178</v>
      </c>
      <c r="PQT2113" s="25" t="s">
        <v>7550</v>
      </c>
      <c r="PQU2113" s="25" t="s">
        <v>8506</v>
      </c>
      <c r="PQV2113" s="25" t="s">
        <v>8507</v>
      </c>
      <c r="PQW2113" s="25" t="s">
        <v>8483</v>
      </c>
      <c r="PQX2113" s="25" t="s">
        <v>8483</v>
      </c>
      <c r="PQY2113" s="25" t="s">
        <v>8483</v>
      </c>
      <c r="PQZ2113" s="25" t="s">
        <v>8508</v>
      </c>
      <c r="QAC2113" s="25" t="s">
        <v>3932</v>
      </c>
      <c r="QAD2113" s="25" t="s">
        <v>3933</v>
      </c>
      <c r="QAE2113" s="25" t="s">
        <v>174</v>
      </c>
      <c r="QAF2113" s="25" t="s">
        <v>3934</v>
      </c>
      <c r="QAG2113" s="25" t="s">
        <v>173</v>
      </c>
      <c r="QAH2113" s="25">
        <v>203364</v>
      </c>
      <c r="QAI2113" s="25" t="s">
        <v>174</v>
      </c>
      <c r="QAJ2113" s="25" t="s">
        <v>8504</v>
      </c>
      <c r="QAK2113" s="25" t="s">
        <v>174</v>
      </c>
      <c r="QAM2113" s="25" t="s">
        <v>8505</v>
      </c>
      <c r="QAN2113" s="25" t="s">
        <v>196</v>
      </c>
      <c r="QAO2113" s="25" t="s">
        <v>178</v>
      </c>
      <c r="QAP2113" s="25" t="s">
        <v>7550</v>
      </c>
      <c r="QAQ2113" s="25" t="s">
        <v>8506</v>
      </c>
      <c r="QAR2113" s="25" t="s">
        <v>8507</v>
      </c>
      <c r="QAS2113" s="25" t="s">
        <v>8483</v>
      </c>
      <c r="QAT2113" s="25" t="s">
        <v>8483</v>
      </c>
      <c r="QAU2113" s="25" t="s">
        <v>8483</v>
      </c>
      <c r="QAV2113" s="25" t="s">
        <v>8508</v>
      </c>
      <c r="QJY2113" s="25" t="s">
        <v>3932</v>
      </c>
      <c r="QJZ2113" s="25" t="s">
        <v>3933</v>
      </c>
      <c r="QKA2113" s="25" t="s">
        <v>174</v>
      </c>
      <c r="QKB2113" s="25" t="s">
        <v>3934</v>
      </c>
      <c r="QKC2113" s="25" t="s">
        <v>173</v>
      </c>
      <c r="QKD2113" s="25">
        <v>203364</v>
      </c>
      <c r="QKE2113" s="25" t="s">
        <v>174</v>
      </c>
      <c r="QKF2113" s="25" t="s">
        <v>8504</v>
      </c>
      <c r="QKG2113" s="25" t="s">
        <v>174</v>
      </c>
      <c r="QKI2113" s="25" t="s">
        <v>8505</v>
      </c>
      <c r="QKJ2113" s="25" t="s">
        <v>196</v>
      </c>
      <c r="QKK2113" s="25" t="s">
        <v>178</v>
      </c>
      <c r="QKL2113" s="25" t="s">
        <v>7550</v>
      </c>
      <c r="QKM2113" s="25" t="s">
        <v>8506</v>
      </c>
      <c r="QKN2113" s="25" t="s">
        <v>8507</v>
      </c>
      <c r="QKO2113" s="25" t="s">
        <v>8483</v>
      </c>
      <c r="QKP2113" s="25" t="s">
        <v>8483</v>
      </c>
      <c r="QKQ2113" s="25" t="s">
        <v>8483</v>
      </c>
      <c r="QKR2113" s="25" t="s">
        <v>8508</v>
      </c>
      <c r="QTU2113" s="25" t="s">
        <v>3932</v>
      </c>
      <c r="QTV2113" s="25" t="s">
        <v>3933</v>
      </c>
      <c r="QTW2113" s="25" t="s">
        <v>174</v>
      </c>
      <c r="QTX2113" s="25" t="s">
        <v>3934</v>
      </c>
      <c r="QTY2113" s="25" t="s">
        <v>173</v>
      </c>
      <c r="QTZ2113" s="25">
        <v>203364</v>
      </c>
      <c r="QUA2113" s="25" t="s">
        <v>174</v>
      </c>
      <c r="QUB2113" s="25" t="s">
        <v>8504</v>
      </c>
      <c r="QUC2113" s="25" t="s">
        <v>174</v>
      </c>
      <c r="QUE2113" s="25" t="s">
        <v>8505</v>
      </c>
      <c r="QUF2113" s="25" t="s">
        <v>196</v>
      </c>
      <c r="QUG2113" s="25" t="s">
        <v>178</v>
      </c>
      <c r="QUH2113" s="25" t="s">
        <v>7550</v>
      </c>
      <c r="QUI2113" s="25" t="s">
        <v>8506</v>
      </c>
      <c r="QUJ2113" s="25" t="s">
        <v>8507</v>
      </c>
      <c r="QUK2113" s="25" t="s">
        <v>8483</v>
      </c>
      <c r="QUL2113" s="25" t="s">
        <v>8483</v>
      </c>
      <c r="QUM2113" s="25" t="s">
        <v>8483</v>
      </c>
      <c r="QUN2113" s="25" t="s">
        <v>8508</v>
      </c>
      <c r="RDQ2113" s="25" t="s">
        <v>3932</v>
      </c>
      <c r="RDR2113" s="25" t="s">
        <v>3933</v>
      </c>
      <c r="RDS2113" s="25" t="s">
        <v>174</v>
      </c>
      <c r="RDT2113" s="25" t="s">
        <v>3934</v>
      </c>
      <c r="RDU2113" s="25" t="s">
        <v>173</v>
      </c>
      <c r="RDV2113" s="25">
        <v>203364</v>
      </c>
      <c r="RDW2113" s="25" t="s">
        <v>174</v>
      </c>
      <c r="RDX2113" s="25" t="s">
        <v>8504</v>
      </c>
      <c r="RDY2113" s="25" t="s">
        <v>174</v>
      </c>
      <c r="REA2113" s="25" t="s">
        <v>8505</v>
      </c>
      <c r="REB2113" s="25" t="s">
        <v>196</v>
      </c>
      <c r="REC2113" s="25" t="s">
        <v>178</v>
      </c>
      <c r="RED2113" s="25" t="s">
        <v>7550</v>
      </c>
      <c r="REE2113" s="25" t="s">
        <v>8506</v>
      </c>
      <c r="REF2113" s="25" t="s">
        <v>8507</v>
      </c>
      <c r="REG2113" s="25" t="s">
        <v>8483</v>
      </c>
      <c r="REH2113" s="25" t="s">
        <v>8483</v>
      </c>
      <c r="REI2113" s="25" t="s">
        <v>8483</v>
      </c>
      <c r="REJ2113" s="25" t="s">
        <v>8508</v>
      </c>
      <c r="RNM2113" s="25" t="s">
        <v>3932</v>
      </c>
      <c r="RNN2113" s="25" t="s">
        <v>3933</v>
      </c>
      <c r="RNO2113" s="25" t="s">
        <v>174</v>
      </c>
      <c r="RNP2113" s="25" t="s">
        <v>3934</v>
      </c>
      <c r="RNQ2113" s="25" t="s">
        <v>173</v>
      </c>
      <c r="RNR2113" s="25">
        <v>203364</v>
      </c>
      <c r="RNS2113" s="25" t="s">
        <v>174</v>
      </c>
      <c r="RNT2113" s="25" t="s">
        <v>8504</v>
      </c>
      <c r="RNU2113" s="25" t="s">
        <v>174</v>
      </c>
      <c r="RNW2113" s="25" t="s">
        <v>8505</v>
      </c>
      <c r="RNX2113" s="25" t="s">
        <v>196</v>
      </c>
      <c r="RNY2113" s="25" t="s">
        <v>178</v>
      </c>
      <c r="RNZ2113" s="25" t="s">
        <v>7550</v>
      </c>
      <c r="ROA2113" s="25" t="s">
        <v>8506</v>
      </c>
      <c r="ROB2113" s="25" t="s">
        <v>8507</v>
      </c>
      <c r="ROC2113" s="25" t="s">
        <v>8483</v>
      </c>
      <c r="ROD2113" s="25" t="s">
        <v>8483</v>
      </c>
      <c r="ROE2113" s="25" t="s">
        <v>8483</v>
      </c>
      <c r="ROF2113" s="25" t="s">
        <v>8508</v>
      </c>
      <c r="RXI2113" s="25" t="s">
        <v>3932</v>
      </c>
      <c r="RXJ2113" s="25" t="s">
        <v>3933</v>
      </c>
      <c r="RXK2113" s="25" t="s">
        <v>174</v>
      </c>
      <c r="RXL2113" s="25" t="s">
        <v>3934</v>
      </c>
      <c r="RXM2113" s="25" t="s">
        <v>173</v>
      </c>
      <c r="RXN2113" s="25">
        <v>203364</v>
      </c>
      <c r="RXO2113" s="25" t="s">
        <v>174</v>
      </c>
      <c r="RXP2113" s="25" t="s">
        <v>8504</v>
      </c>
      <c r="RXQ2113" s="25" t="s">
        <v>174</v>
      </c>
      <c r="RXS2113" s="25" t="s">
        <v>8505</v>
      </c>
      <c r="RXT2113" s="25" t="s">
        <v>196</v>
      </c>
      <c r="RXU2113" s="25" t="s">
        <v>178</v>
      </c>
      <c r="RXV2113" s="25" t="s">
        <v>7550</v>
      </c>
      <c r="RXW2113" s="25" t="s">
        <v>8506</v>
      </c>
      <c r="RXX2113" s="25" t="s">
        <v>8507</v>
      </c>
      <c r="RXY2113" s="25" t="s">
        <v>8483</v>
      </c>
      <c r="RXZ2113" s="25" t="s">
        <v>8483</v>
      </c>
      <c r="RYA2113" s="25" t="s">
        <v>8483</v>
      </c>
      <c r="RYB2113" s="25" t="s">
        <v>8508</v>
      </c>
      <c r="SHE2113" s="25" t="s">
        <v>3932</v>
      </c>
      <c r="SHF2113" s="25" t="s">
        <v>3933</v>
      </c>
      <c r="SHG2113" s="25" t="s">
        <v>174</v>
      </c>
      <c r="SHH2113" s="25" t="s">
        <v>3934</v>
      </c>
      <c r="SHI2113" s="25" t="s">
        <v>173</v>
      </c>
      <c r="SHJ2113" s="25">
        <v>203364</v>
      </c>
      <c r="SHK2113" s="25" t="s">
        <v>174</v>
      </c>
      <c r="SHL2113" s="25" t="s">
        <v>8504</v>
      </c>
      <c r="SHM2113" s="25" t="s">
        <v>174</v>
      </c>
      <c r="SHO2113" s="25" t="s">
        <v>8505</v>
      </c>
      <c r="SHP2113" s="25" t="s">
        <v>196</v>
      </c>
      <c r="SHQ2113" s="25" t="s">
        <v>178</v>
      </c>
      <c r="SHR2113" s="25" t="s">
        <v>7550</v>
      </c>
      <c r="SHS2113" s="25" t="s">
        <v>8506</v>
      </c>
      <c r="SHT2113" s="25" t="s">
        <v>8507</v>
      </c>
      <c r="SHU2113" s="25" t="s">
        <v>8483</v>
      </c>
      <c r="SHV2113" s="25" t="s">
        <v>8483</v>
      </c>
      <c r="SHW2113" s="25" t="s">
        <v>8483</v>
      </c>
      <c r="SHX2113" s="25" t="s">
        <v>8508</v>
      </c>
      <c r="SRA2113" s="25" t="s">
        <v>3932</v>
      </c>
      <c r="SRB2113" s="25" t="s">
        <v>3933</v>
      </c>
      <c r="SRC2113" s="25" t="s">
        <v>174</v>
      </c>
      <c r="SRD2113" s="25" t="s">
        <v>3934</v>
      </c>
      <c r="SRE2113" s="25" t="s">
        <v>173</v>
      </c>
      <c r="SRF2113" s="25">
        <v>203364</v>
      </c>
      <c r="SRG2113" s="25" t="s">
        <v>174</v>
      </c>
      <c r="SRH2113" s="25" t="s">
        <v>8504</v>
      </c>
      <c r="SRI2113" s="25" t="s">
        <v>174</v>
      </c>
      <c r="SRK2113" s="25" t="s">
        <v>8505</v>
      </c>
      <c r="SRL2113" s="25" t="s">
        <v>196</v>
      </c>
      <c r="SRM2113" s="25" t="s">
        <v>178</v>
      </c>
      <c r="SRN2113" s="25" t="s">
        <v>7550</v>
      </c>
      <c r="SRO2113" s="25" t="s">
        <v>8506</v>
      </c>
      <c r="SRP2113" s="25" t="s">
        <v>8507</v>
      </c>
      <c r="SRQ2113" s="25" t="s">
        <v>8483</v>
      </c>
      <c r="SRR2113" s="25" t="s">
        <v>8483</v>
      </c>
      <c r="SRS2113" s="25" t="s">
        <v>8483</v>
      </c>
      <c r="SRT2113" s="25" t="s">
        <v>8508</v>
      </c>
      <c r="TAW2113" s="25" t="s">
        <v>3932</v>
      </c>
      <c r="TAX2113" s="25" t="s">
        <v>3933</v>
      </c>
      <c r="TAY2113" s="25" t="s">
        <v>174</v>
      </c>
      <c r="TAZ2113" s="25" t="s">
        <v>3934</v>
      </c>
      <c r="TBA2113" s="25" t="s">
        <v>173</v>
      </c>
      <c r="TBB2113" s="25">
        <v>203364</v>
      </c>
      <c r="TBC2113" s="25" t="s">
        <v>174</v>
      </c>
      <c r="TBD2113" s="25" t="s">
        <v>8504</v>
      </c>
      <c r="TBE2113" s="25" t="s">
        <v>174</v>
      </c>
      <c r="TBG2113" s="25" t="s">
        <v>8505</v>
      </c>
      <c r="TBH2113" s="25" t="s">
        <v>196</v>
      </c>
      <c r="TBI2113" s="25" t="s">
        <v>178</v>
      </c>
      <c r="TBJ2113" s="25" t="s">
        <v>7550</v>
      </c>
      <c r="TBK2113" s="25" t="s">
        <v>8506</v>
      </c>
      <c r="TBL2113" s="25" t="s">
        <v>8507</v>
      </c>
      <c r="TBM2113" s="25" t="s">
        <v>8483</v>
      </c>
      <c r="TBN2113" s="25" t="s">
        <v>8483</v>
      </c>
      <c r="TBO2113" s="25" t="s">
        <v>8483</v>
      </c>
      <c r="TBP2113" s="25" t="s">
        <v>8508</v>
      </c>
      <c r="TKS2113" s="25" t="s">
        <v>3932</v>
      </c>
      <c r="TKT2113" s="25" t="s">
        <v>3933</v>
      </c>
      <c r="TKU2113" s="25" t="s">
        <v>174</v>
      </c>
      <c r="TKV2113" s="25" t="s">
        <v>3934</v>
      </c>
      <c r="TKW2113" s="25" t="s">
        <v>173</v>
      </c>
      <c r="TKX2113" s="25">
        <v>203364</v>
      </c>
      <c r="TKY2113" s="25" t="s">
        <v>174</v>
      </c>
      <c r="TKZ2113" s="25" t="s">
        <v>8504</v>
      </c>
      <c r="TLA2113" s="25" t="s">
        <v>174</v>
      </c>
      <c r="TLC2113" s="25" t="s">
        <v>8505</v>
      </c>
      <c r="TLD2113" s="25" t="s">
        <v>196</v>
      </c>
      <c r="TLE2113" s="25" t="s">
        <v>178</v>
      </c>
      <c r="TLF2113" s="25" t="s">
        <v>7550</v>
      </c>
      <c r="TLG2113" s="25" t="s">
        <v>8506</v>
      </c>
      <c r="TLH2113" s="25" t="s">
        <v>8507</v>
      </c>
      <c r="TLI2113" s="25" t="s">
        <v>8483</v>
      </c>
      <c r="TLJ2113" s="25" t="s">
        <v>8483</v>
      </c>
      <c r="TLK2113" s="25" t="s">
        <v>8483</v>
      </c>
      <c r="TLL2113" s="25" t="s">
        <v>8508</v>
      </c>
      <c r="TUO2113" s="25" t="s">
        <v>3932</v>
      </c>
      <c r="TUP2113" s="25" t="s">
        <v>3933</v>
      </c>
      <c r="TUQ2113" s="25" t="s">
        <v>174</v>
      </c>
      <c r="TUR2113" s="25" t="s">
        <v>3934</v>
      </c>
      <c r="TUS2113" s="25" t="s">
        <v>173</v>
      </c>
      <c r="TUT2113" s="25">
        <v>203364</v>
      </c>
      <c r="TUU2113" s="25" t="s">
        <v>174</v>
      </c>
      <c r="TUV2113" s="25" t="s">
        <v>8504</v>
      </c>
      <c r="TUW2113" s="25" t="s">
        <v>174</v>
      </c>
      <c r="TUY2113" s="25" t="s">
        <v>8505</v>
      </c>
      <c r="TUZ2113" s="25" t="s">
        <v>196</v>
      </c>
      <c r="TVA2113" s="25" t="s">
        <v>178</v>
      </c>
      <c r="TVB2113" s="25" t="s">
        <v>7550</v>
      </c>
      <c r="TVC2113" s="25" t="s">
        <v>8506</v>
      </c>
      <c r="TVD2113" s="25" t="s">
        <v>8507</v>
      </c>
      <c r="TVE2113" s="25" t="s">
        <v>8483</v>
      </c>
      <c r="TVF2113" s="25" t="s">
        <v>8483</v>
      </c>
      <c r="TVG2113" s="25" t="s">
        <v>8483</v>
      </c>
      <c r="TVH2113" s="25" t="s">
        <v>8508</v>
      </c>
      <c r="UEK2113" s="25" t="s">
        <v>3932</v>
      </c>
      <c r="UEL2113" s="25" t="s">
        <v>3933</v>
      </c>
      <c r="UEM2113" s="25" t="s">
        <v>174</v>
      </c>
      <c r="UEN2113" s="25" t="s">
        <v>3934</v>
      </c>
      <c r="UEO2113" s="25" t="s">
        <v>173</v>
      </c>
      <c r="UEP2113" s="25">
        <v>203364</v>
      </c>
      <c r="UEQ2113" s="25" t="s">
        <v>174</v>
      </c>
      <c r="UER2113" s="25" t="s">
        <v>8504</v>
      </c>
      <c r="UES2113" s="25" t="s">
        <v>174</v>
      </c>
      <c r="UEU2113" s="25" t="s">
        <v>8505</v>
      </c>
      <c r="UEV2113" s="25" t="s">
        <v>196</v>
      </c>
      <c r="UEW2113" s="25" t="s">
        <v>178</v>
      </c>
      <c r="UEX2113" s="25" t="s">
        <v>7550</v>
      </c>
      <c r="UEY2113" s="25" t="s">
        <v>8506</v>
      </c>
      <c r="UEZ2113" s="25" t="s">
        <v>8507</v>
      </c>
      <c r="UFA2113" s="25" t="s">
        <v>8483</v>
      </c>
      <c r="UFB2113" s="25" t="s">
        <v>8483</v>
      </c>
      <c r="UFC2113" s="25" t="s">
        <v>8483</v>
      </c>
      <c r="UFD2113" s="25" t="s">
        <v>8508</v>
      </c>
      <c r="UOG2113" s="25" t="s">
        <v>3932</v>
      </c>
      <c r="UOH2113" s="25" t="s">
        <v>3933</v>
      </c>
      <c r="UOI2113" s="25" t="s">
        <v>174</v>
      </c>
      <c r="UOJ2113" s="25" t="s">
        <v>3934</v>
      </c>
      <c r="UOK2113" s="25" t="s">
        <v>173</v>
      </c>
      <c r="UOL2113" s="25">
        <v>203364</v>
      </c>
      <c r="UOM2113" s="25" t="s">
        <v>174</v>
      </c>
      <c r="UON2113" s="25" t="s">
        <v>8504</v>
      </c>
      <c r="UOO2113" s="25" t="s">
        <v>174</v>
      </c>
      <c r="UOQ2113" s="25" t="s">
        <v>8505</v>
      </c>
      <c r="UOR2113" s="25" t="s">
        <v>196</v>
      </c>
      <c r="UOS2113" s="25" t="s">
        <v>178</v>
      </c>
      <c r="UOT2113" s="25" t="s">
        <v>7550</v>
      </c>
      <c r="UOU2113" s="25" t="s">
        <v>8506</v>
      </c>
      <c r="UOV2113" s="25" t="s">
        <v>8507</v>
      </c>
      <c r="UOW2113" s="25" t="s">
        <v>8483</v>
      </c>
      <c r="UOX2113" s="25" t="s">
        <v>8483</v>
      </c>
      <c r="UOY2113" s="25" t="s">
        <v>8483</v>
      </c>
      <c r="UOZ2113" s="25" t="s">
        <v>8508</v>
      </c>
      <c r="UYC2113" s="25" t="s">
        <v>3932</v>
      </c>
      <c r="UYD2113" s="25" t="s">
        <v>3933</v>
      </c>
      <c r="UYE2113" s="25" t="s">
        <v>174</v>
      </c>
      <c r="UYF2113" s="25" t="s">
        <v>3934</v>
      </c>
      <c r="UYG2113" s="25" t="s">
        <v>173</v>
      </c>
      <c r="UYH2113" s="25">
        <v>203364</v>
      </c>
      <c r="UYI2113" s="25" t="s">
        <v>174</v>
      </c>
      <c r="UYJ2113" s="25" t="s">
        <v>8504</v>
      </c>
      <c r="UYK2113" s="25" t="s">
        <v>174</v>
      </c>
      <c r="UYM2113" s="25" t="s">
        <v>8505</v>
      </c>
      <c r="UYN2113" s="25" t="s">
        <v>196</v>
      </c>
      <c r="UYO2113" s="25" t="s">
        <v>178</v>
      </c>
      <c r="UYP2113" s="25" t="s">
        <v>7550</v>
      </c>
      <c r="UYQ2113" s="25" t="s">
        <v>8506</v>
      </c>
      <c r="UYR2113" s="25" t="s">
        <v>8507</v>
      </c>
      <c r="UYS2113" s="25" t="s">
        <v>8483</v>
      </c>
      <c r="UYT2113" s="25" t="s">
        <v>8483</v>
      </c>
      <c r="UYU2113" s="25" t="s">
        <v>8483</v>
      </c>
      <c r="UYV2113" s="25" t="s">
        <v>8508</v>
      </c>
      <c r="VHY2113" s="25" t="s">
        <v>3932</v>
      </c>
      <c r="VHZ2113" s="25" t="s">
        <v>3933</v>
      </c>
      <c r="VIA2113" s="25" t="s">
        <v>174</v>
      </c>
      <c r="VIB2113" s="25" t="s">
        <v>3934</v>
      </c>
      <c r="VIC2113" s="25" t="s">
        <v>173</v>
      </c>
      <c r="VID2113" s="25">
        <v>203364</v>
      </c>
      <c r="VIE2113" s="25" t="s">
        <v>174</v>
      </c>
      <c r="VIF2113" s="25" t="s">
        <v>8504</v>
      </c>
      <c r="VIG2113" s="25" t="s">
        <v>174</v>
      </c>
      <c r="VII2113" s="25" t="s">
        <v>8505</v>
      </c>
      <c r="VIJ2113" s="25" t="s">
        <v>196</v>
      </c>
      <c r="VIK2113" s="25" t="s">
        <v>178</v>
      </c>
      <c r="VIL2113" s="25" t="s">
        <v>7550</v>
      </c>
      <c r="VIM2113" s="25" t="s">
        <v>8506</v>
      </c>
      <c r="VIN2113" s="25" t="s">
        <v>8507</v>
      </c>
      <c r="VIO2113" s="25" t="s">
        <v>8483</v>
      </c>
      <c r="VIP2113" s="25" t="s">
        <v>8483</v>
      </c>
      <c r="VIQ2113" s="25" t="s">
        <v>8483</v>
      </c>
      <c r="VIR2113" s="25" t="s">
        <v>8508</v>
      </c>
      <c r="VRU2113" s="25" t="s">
        <v>3932</v>
      </c>
      <c r="VRV2113" s="25" t="s">
        <v>3933</v>
      </c>
      <c r="VRW2113" s="25" t="s">
        <v>174</v>
      </c>
      <c r="VRX2113" s="25" t="s">
        <v>3934</v>
      </c>
      <c r="VRY2113" s="25" t="s">
        <v>173</v>
      </c>
      <c r="VRZ2113" s="25">
        <v>203364</v>
      </c>
      <c r="VSA2113" s="25" t="s">
        <v>174</v>
      </c>
      <c r="VSB2113" s="25" t="s">
        <v>8504</v>
      </c>
      <c r="VSC2113" s="25" t="s">
        <v>174</v>
      </c>
      <c r="VSE2113" s="25" t="s">
        <v>8505</v>
      </c>
      <c r="VSF2113" s="25" t="s">
        <v>196</v>
      </c>
      <c r="VSG2113" s="25" t="s">
        <v>178</v>
      </c>
      <c r="VSH2113" s="25" t="s">
        <v>7550</v>
      </c>
      <c r="VSI2113" s="25" t="s">
        <v>8506</v>
      </c>
      <c r="VSJ2113" s="25" t="s">
        <v>8507</v>
      </c>
      <c r="VSK2113" s="25" t="s">
        <v>8483</v>
      </c>
      <c r="VSL2113" s="25" t="s">
        <v>8483</v>
      </c>
      <c r="VSM2113" s="25" t="s">
        <v>8483</v>
      </c>
      <c r="VSN2113" s="25" t="s">
        <v>8508</v>
      </c>
      <c r="WBQ2113" s="25" t="s">
        <v>3932</v>
      </c>
      <c r="WBR2113" s="25" t="s">
        <v>3933</v>
      </c>
      <c r="WBS2113" s="25" t="s">
        <v>174</v>
      </c>
      <c r="WBT2113" s="25" t="s">
        <v>3934</v>
      </c>
      <c r="WBU2113" s="25" t="s">
        <v>173</v>
      </c>
      <c r="WBV2113" s="25">
        <v>203364</v>
      </c>
      <c r="WBW2113" s="25" t="s">
        <v>174</v>
      </c>
      <c r="WBX2113" s="25" t="s">
        <v>8504</v>
      </c>
      <c r="WBY2113" s="25" t="s">
        <v>174</v>
      </c>
      <c r="WCA2113" s="25" t="s">
        <v>8505</v>
      </c>
      <c r="WCB2113" s="25" t="s">
        <v>196</v>
      </c>
      <c r="WCC2113" s="25" t="s">
        <v>178</v>
      </c>
      <c r="WCD2113" s="25" t="s">
        <v>7550</v>
      </c>
      <c r="WCE2113" s="25" t="s">
        <v>8506</v>
      </c>
      <c r="WCF2113" s="25" t="s">
        <v>8507</v>
      </c>
      <c r="WCG2113" s="25" t="s">
        <v>8483</v>
      </c>
      <c r="WCH2113" s="25" t="s">
        <v>8483</v>
      </c>
      <c r="WCI2113" s="25" t="s">
        <v>8483</v>
      </c>
      <c r="WCJ2113" s="25" t="s">
        <v>8508</v>
      </c>
      <c r="WLM2113" s="25" t="s">
        <v>3932</v>
      </c>
      <c r="WLN2113" s="25" t="s">
        <v>3933</v>
      </c>
      <c r="WLO2113" s="25" t="s">
        <v>174</v>
      </c>
      <c r="WLP2113" s="25" t="s">
        <v>3934</v>
      </c>
      <c r="WLQ2113" s="25" t="s">
        <v>173</v>
      </c>
      <c r="WLR2113" s="25">
        <v>203364</v>
      </c>
      <c r="WLS2113" s="25" t="s">
        <v>174</v>
      </c>
      <c r="WLT2113" s="25" t="s">
        <v>8504</v>
      </c>
      <c r="WLU2113" s="25" t="s">
        <v>174</v>
      </c>
      <c r="WLW2113" s="25" t="s">
        <v>8505</v>
      </c>
      <c r="WLX2113" s="25" t="s">
        <v>196</v>
      </c>
      <c r="WLY2113" s="25" t="s">
        <v>178</v>
      </c>
      <c r="WLZ2113" s="25" t="s">
        <v>7550</v>
      </c>
      <c r="WMA2113" s="25" t="s">
        <v>8506</v>
      </c>
      <c r="WMB2113" s="25" t="s">
        <v>8507</v>
      </c>
      <c r="WMC2113" s="25" t="s">
        <v>8483</v>
      </c>
      <c r="WMD2113" s="25" t="s">
        <v>8483</v>
      </c>
      <c r="WME2113" s="25" t="s">
        <v>8483</v>
      </c>
      <c r="WMF2113" s="25" t="s">
        <v>8508</v>
      </c>
      <c r="WVI2113" s="25" t="s">
        <v>3932</v>
      </c>
      <c r="WVJ2113" s="25" t="s">
        <v>3933</v>
      </c>
      <c r="WVK2113" s="25" t="s">
        <v>174</v>
      </c>
      <c r="WVL2113" s="25" t="s">
        <v>3934</v>
      </c>
      <c r="WVM2113" s="25" t="s">
        <v>173</v>
      </c>
      <c r="WVN2113" s="25">
        <v>203364</v>
      </c>
      <c r="WVO2113" s="25" t="s">
        <v>174</v>
      </c>
      <c r="WVP2113" s="25" t="s">
        <v>8504</v>
      </c>
      <c r="WVQ2113" s="25" t="s">
        <v>174</v>
      </c>
      <c r="WVS2113" s="25" t="s">
        <v>8505</v>
      </c>
      <c r="WVT2113" s="25" t="s">
        <v>196</v>
      </c>
      <c r="WVU2113" s="25" t="s">
        <v>178</v>
      </c>
      <c r="WVV2113" s="25" t="s">
        <v>7550</v>
      </c>
      <c r="WVW2113" s="25" t="s">
        <v>8506</v>
      </c>
      <c r="WVX2113" s="25" t="s">
        <v>8507</v>
      </c>
      <c r="WVY2113" s="25" t="s">
        <v>8483</v>
      </c>
      <c r="WVZ2113" s="25" t="s">
        <v>8483</v>
      </c>
      <c r="WWA2113" s="25" t="s">
        <v>8483</v>
      </c>
      <c r="WWB2113" s="25" t="s">
        <v>8508</v>
      </c>
    </row>
    <row r="2114" spans="1:788 1025:1812 2049:2836 3073:3860 4097:4884 5121:5908 6145:6932 7169:7956 8193:8980 9217:10004 10241:11028 11265:12052 12289:13076 13313:14100 14337:15124 15361:16148">
      <c r="A2114" s="26" t="s">
        <v>1225</v>
      </c>
      <c r="B2114" s="26" t="s">
        <v>1226</v>
      </c>
      <c r="C2114" s="26" t="s">
        <v>174</v>
      </c>
      <c r="D2114" s="26" t="s">
        <v>1227</v>
      </c>
      <c r="E2114" s="26" t="s">
        <v>173</v>
      </c>
      <c r="F2114" s="44">
        <v>17572000</v>
      </c>
      <c r="G2114" s="26" t="s">
        <v>174</v>
      </c>
      <c r="H2114" s="26" t="s">
        <v>8509</v>
      </c>
      <c r="I2114" s="26" t="s">
        <v>174</v>
      </c>
      <c r="K2114" s="26" t="s">
        <v>8510</v>
      </c>
      <c r="L2114" s="26" t="s">
        <v>241</v>
      </c>
      <c r="M2114" s="26" t="s">
        <v>178</v>
      </c>
      <c r="N2114" s="26" t="s">
        <v>978</v>
      </c>
      <c r="O2114" s="26" t="s">
        <v>8511</v>
      </c>
      <c r="P2114" s="26" t="s">
        <v>8512</v>
      </c>
      <c r="Q2114" s="26" t="s">
        <v>8483</v>
      </c>
      <c r="R2114" s="26" t="s">
        <v>8483</v>
      </c>
      <c r="S2114" s="26" t="s">
        <v>8483</v>
      </c>
      <c r="T2114" s="26" t="s">
        <v>8513</v>
      </c>
      <c r="V2114" s="41">
        <v>44544</v>
      </c>
      <c r="W2114" s="47">
        <v>51</v>
      </c>
      <c r="X2114" s="18" t="s">
        <v>88</v>
      </c>
      <c r="Y2114" s="33">
        <v>4.9681268435188365E-2</v>
      </c>
      <c r="Z2114" s="45">
        <v>872999.2489431299</v>
      </c>
      <c r="AA2114" s="30" t="s">
        <v>8468</v>
      </c>
      <c r="AB2114" s="36" t="s">
        <v>8485</v>
      </c>
      <c r="IW2114" s="25" t="s">
        <v>1225</v>
      </c>
      <c r="IX2114" s="25" t="s">
        <v>1226</v>
      </c>
      <c r="IY2114" s="25" t="s">
        <v>174</v>
      </c>
      <c r="IZ2114" s="25" t="s">
        <v>1227</v>
      </c>
      <c r="JA2114" s="25" t="s">
        <v>173</v>
      </c>
      <c r="JB2114" s="25">
        <v>17572000</v>
      </c>
      <c r="JC2114" s="25" t="s">
        <v>174</v>
      </c>
      <c r="JD2114" s="25" t="s">
        <v>8509</v>
      </c>
      <c r="JE2114" s="25" t="s">
        <v>174</v>
      </c>
      <c r="JG2114" s="25" t="s">
        <v>8510</v>
      </c>
      <c r="JH2114" s="25" t="s">
        <v>241</v>
      </c>
      <c r="JI2114" s="25" t="s">
        <v>178</v>
      </c>
      <c r="JJ2114" s="25" t="s">
        <v>978</v>
      </c>
      <c r="JK2114" s="25" t="s">
        <v>8511</v>
      </c>
      <c r="JL2114" s="25" t="s">
        <v>8512</v>
      </c>
      <c r="JM2114" s="25" t="s">
        <v>8483</v>
      </c>
      <c r="JN2114" s="25" t="s">
        <v>8483</v>
      </c>
      <c r="JO2114" s="25" t="s">
        <v>8483</v>
      </c>
      <c r="JP2114" s="25" t="s">
        <v>8513</v>
      </c>
      <c r="SS2114" s="25" t="s">
        <v>1225</v>
      </c>
      <c r="ST2114" s="25" t="s">
        <v>1226</v>
      </c>
      <c r="SU2114" s="25" t="s">
        <v>174</v>
      </c>
      <c r="SV2114" s="25" t="s">
        <v>1227</v>
      </c>
      <c r="SW2114" s="25" t="s">
        <v>173</v>
      </c>
      <c r="SX2114" s="25">
        <v>17572000</v>
      </c>
      <c r="SY2114" s="25" t="s">
        <v>174</v>
      </c>
      <c r="SZ2114" s="25" t="s">
        <v>8509</v>
      </c>
      <c r="TA2114" s="25" t="s">
        <v>174</v>
      </c>
      <c r="TC2114" s="25" t="s">
        <v>8510</v>
      </c>
      <c r="TD2114" s="25" t="s">
        <v>241</v>
      </c>
      <c r="TE2114" s="25" t="s">
        <v>178</v>
      </c>
      <c r="TF2114" s="25" t="s">
        <v>978</v>
      </c>
      <c r="TG2114" s="25" t="s">
        <v>8511</v>
      </c>
      <c r="TH2114" s="25" t="s">
        <v>8512</v>
      </c>
      <c r="TI2114" s="25" t="s">
        <v>8483</v>
      </c>
      <c r="TJ2114" s="25" t="s">
        <v>8483</v>
      </c>
      <c r="TK2114" s="25" t="s">
        <v>8483</v>
      </c>
      <c r="TL2114" s="25" t="s">
        <v>8513</v>
      </c>
      <c r="ACO2114" s="25" t="s">
        <v>1225</v>
      </c>
      <c r="ACP2114" s="25" t="s">
        <v>1226</v>
      </c>
      <c r="ACQ2114" s="25" t="s">
        <v>174</v>
      </c>
      <c r="ACR2114" s="25" t="s">
        <v>1227</v>
      </c>
      <c r="ACS2114" s="25" t="s">
        <v>173</v>
      </c>
      <c r="ACT2114" s="25">
        <v>17572000</v>
      </c>
      <c r="ACU2114" s="25" t="s">
        <v>174</v>
      </c>
      <c r="ACV2114" s="25" t="s">
        <v>8509</v>
      </c>
      <c r="ACW2114" s="25" t="s">
        <v>174</v>
      </c>
      <c r="ACY2114" s="25" t="s">
        <v>8510</v>
      </c>
      <c r="ACZ2114" s="25" t="s">
        <v>241</v>
      </c>
      <c r="ADA2114" s="25" t="s">
        <v>178</v>
      </c>
      <c r="ADB2114" s="25" t="s">
        <v>978</v>
      </c>
      <c r="ADC2114" s="25" t="s">
        <v>8511</v>
      </c>
      <c r="ADD2114" s="25" t="s">
        <v>8512</v>
      </c>
      <c r="ADE2114" s="25" t="s">
        <v>8483</v>
      </c>
      <c r="ADF2114" s="25" t="s">
        <v>8483</v>
      </c>
      <c r="ADG2114" s="25" t="s">
        <v>8483</v>
      </c>
      <c r="ADH2114" s="25" t="s">
        <v>8513</v>
      </c>
      <c r="AMK2114" s="25" t="s">
        <v>1225</v>
      </c>
      <c r="AML2114" s="25" t="s">
        <v>1226</v>
      </c>
      <c r="AMM2114" s="25" t="s">
        <v>174</v>
      </c>
      <c r="AMN2114" s="25" t="s">
        <v>1227</v>
      </c>
      <c r="AMO2114" s="25" t="s">
        <v>173</v>
      </c>
      <c r="AMP2114" s="25">
        <v>17572000</v>
      </c>
      <c r="AMQ2114" s="25" t="s">
        <v>174</v>
      </c>
      <c r="AMR2114" s="25" t="s">
        <v>8509</v>
      </c>
      <c r="AMS2114" s="25" t="s">
        <v>174</v>
      </c>
      <c r="AMU2114" s="25" t="s">
        <v>8510</v>
      </c>
      <c r="AMV2114" s="25" t="s">
        <v>241</v>
      </c>
      <c r="AMW2114" s="25" t="s">
        <v>178</v>
      </c>
      <c r="AMX2114" s="25" t="s">
        <v>978</v>
      </c>
      <c r="AMY2114" s="25" t="s">
        <v>8511</v>
      </c>
      <c r="AMZ2114" s="25" t="s">
        <v>8512</v>
      </c>
      <c r="ANA2114" s="25" t="s">
        <v>8483</v>
      </c>
      <c r="ANB2114" s="25" t="s">
        <v>8483</v>
      </c>
      <c r="ANC2114" s="25" t="s">
        <v>8483</v>
      </c>
      <c r="AND2114" s="25" t="s">
        <v>8513</v>
      </c>
      <c r="AWG2114" s="25" t="s">
        <v>1225</v>
      </c>
      <c r="AWH2114" s="25" t="s">
        <v>1226</v>
      </c>
      <c r="AWI2114" s="25" t="s">
        <v>174</v>
      </c>
      <c r="AWJ2114" s="25" t="s">
        <v>1227</v>
      </c>
      <c r="AWK2114" s="25" t="s">
        <v>173</v>
      </c>
      <c r="AWL2114" s="25">
        <v>17572000</v>
      </c>
      <c r="AWM2114" s="25" t="s">
        <v>174</v>
      </c>
      <c r="AWN2114" s="25" t="s">
        <v>8509</v>
      </c>
      <c r="AWO2114" s="25" t="s">
        <v>174</v>
      </c>
      <c r="AWQ2114" s="25" t="s">
        <v>8510</v>
      </c>
      <c r="AWR2114" s="25" t="s">
        <v>241</v>
      </c>
      <c r="AWS2114" s="25" t="s">
        <v>178</v>
      </c>
      <c r="AWT2114" s="25" t="s">
        <v>978</v>
      </c>
      <c r="AWU2114" s="25" t="s">
        <v>8511</v>
      </c>
      <c r="AWV2114" s="25" t="s">
        <v>8512</v>
      </c>
      <c r="AWW2114" s="25" t="s">
        <v>8483</v>
      </c>
      <c r="AWX2114" s="25" t="s">
        <v>8483</v>
      </c>
      <c r="AWY2114" s="25" t="s">
        <v>8483</v>
      </c>
      <c r="AWZ2114" s="25" t="s">
        <v>8513</v>
      </c>
      <c r="BGC2114" s="25" t="s">
        <v>1225</v>
      </c>
      <c r="BGD2114" s="25" t="s">
        <v>1226</v>
      </c>
      <c r="BGE2114" s="25" t="s">
        <v>174</v>
      </c>
      <c r="BGF2114" s="25" t="s">
        <v>1227</v>
      </c>
      <c r="BGG2114" s="25" t="s">
        <v>173</v>
      </c>
      <c r="BGH2114" s="25">
        <v>17572000</v>
      </c>
      <c r="BGI2114" s="25" t="s">
        <v>174</v>
      </c>
      <c r="BGJ2114" s="25" t="s">
        <v>8509</v>
      </c>
      <c r="BGK2114" s="25" t="s">
        <v>174</v>
      </c>
      <c r="BGM2114" s="25" t="s">
        <v>8510</v>
      </c>
      <c r="BGN2114" s="25" t="s">
        <v>241</v>
      </c>
      <c r="BGO2114" s="25" t="s">
        <v>178</v>
      </c>
      <c r="BGP2114" s="25" t="s">
        <v>978</v>
      </c>
      <c r="BGQ2114" s="25" t="s">
        <v>8511</v>
      </c>
      <c r="BGR2114" s="25" t="s">
        <v>8512</v>
      </c>
      <c r="BGS2114" s="25" t="s">
        <v>8483</v>
      </c>
      <c r="BGT2114" s="25" t="s">
        <v>8483</v>
      </c>
      <c r="BGU2114" s="25" t="s">
        <v>8483</v>
      </c>
      <c r="BGV2114" s="25" t="s">
        <v>8513</v>
      </c>
      <c r="BPY2114" s="25" t="s">
        <v>1225</v>
      </c>
      <c r="BPZ2114" s="25" t="s">
        <v>1226</v>
      </c>
      <c r="BQA2114" s="25" t="s">
        <v>174</v>
      </c>
      <c r="BQB2114" s="25" t="s">
        <v>1227</v>
      </c>
      <c r="BQC2114" s="25" t="s">
        <v>173</v>
      </c>
      <c r="BQD2114" s="25">
        <v>17572000</v>
      </c>
      <c r="BQE2114" s="25" t="s">
        <v>174</v>
      </c>
      <c r="BQF2114" s="25" t="s">
        <v>8509</v>
      </c>
      <c r="BQG2114" s="25" t="s">
        <v>174</v>
      </c>
      <c r="BQI2114" s="25" t="s">
        <v>8510</v>
      </c>
      <c r="BQJ2114" s="25" t="s">
        <v>241</v>
      </c>
      <c r="BQK2114" s="25" t="s">
        <v>178</v>
      </c>
      <c r="BQL2114" s="25" t="s">
        <v>978</v>
      </c>
      <c r="BQM2114" s="25" t="s">
        <v>8511</v>
      </c>
      <c r="BQN2114" s="25" t="s">
        <v>8512</v>
      </c>
      <c r="BQO2114" s="25" t="s">
        <v>8483</v>
      </c>
      <c r="BQP2114" s="25" t="s">
        <v>8483</v>
      </c>
      <c r="BQQ2114" s="25" t="s">
        <v>8483</v>
      </c>
      <c r="BQR2114" s="25" t="s">
        <v>8513</v>
      </c>
      <c r="BZU2114" s="25" t="s">
        <v>1225</v>
      </c>
      <c r="BZV2114" s="25" t="s">
        <v>1226</v>
      </c>
      <c r="BZW2114" s="25" t="s">
        <v>174</v>
      </c>
      <c r="BZX2114" s="25" t="s">
        <v>1227</v>
      </c>
      <c r="BZY2114" s="25" t="s">
        <v>173</v>
      </c>
      <c r="BZZ2114" s="25">
        <v>17572000</v>
      </c>
      <c r="CAA2114" s="25" t="s">
        <v>174</v>
      </c>
      <c r="CAB2114" s="25" t="s">
        <v>8509</v>
      </c>
      <c r="CAC2114" s="25" t="s">
        <v>174</v>
      </c>
      <c r="CAE2114" s="25" t="s">
        <v>8510</v>
      </c>
      <c r="CAF2114" s="25" t="s">
        <v>241</v>
      </c>
      <c r="CAG2114" s="25" t="s">
        <v>178</v>
      </c>
      <c r="CAH2114" s="25" t="s">
        <v>978</v>
      </c>
      <c r="CAI2114" s="25" t="s">
        <v>8511</v>
      </c>
      <c r="CAJ2114" s="25" t="s">
        <v>8512</v>
      </c>
      <c r="CAK2114" s="25" t="s">
        <v>8483</v>
      </c>
      <c r="CAL2114" s="25" t="s">
        <v>8483</v>
      </c>
      <c r="CAM2114" s="25" t="s">
        <v>8483</v>
      </c>
      <c r="CAN2114" s="25" t="s">
        <v>8513</v>
      </c>
      <c r="CJQ2114" s="25" t="s">
        <v>1225</v>
      </c>
      <c r="CJR2114" s="25" t="s">
        <v>1226</v>
      </c>
      <c r="CJS2114" s="25" t="s">
        <v>174</v>
      </c>
      <c r="CJT2114" s="25" t="s">
        <v>1227</v>
      </c>
      <c r="CJU2114" s="25" t="s">
        <v>173</v>
      </c>
      <c r="CJV2114" s="25">
        <v>17572000</v>
      </c>
      <c r="CJW2114" s="25" t="s">
        <v>174</v>
      </c>
      <c r="CJX2114" s="25" t="s">
        <v>8509</v>
      </c>
      <c r="CJY2114" s="25" t="s">
        <v>174</v>
      </c>
      <c r="CKA2114" s="25" t="s">
        <v>8510</v>
      </c>
      <c r="CKB2114" s="25" t="s">
        <v>241</v>
      </c>
      <c r="CKC2114" s="25" t="s">
        <v>178</v>
      </c>
      <c r="CKD2114" s="25" t="s">
        <v>978</v>
      </c>
      <c r="CKE2114" s="25" t="s">
        <v>8511</v>
      </c>
      <c r="CKF2114" s="25" t="s">
        <v>8512</v>
      </c>
      <c r="CKG2114" s="25" t="s">
        <v>8483</v>
      </c>
      <c r="CKH2114" s="25" t="s">
        <v>8483</v>
      </c>
      <c r="CKI2114" s="25" t="s">
        <v>8483</v>
      </c>
      <c r="CKJ2114" s="25" t="s">
        <v>8513</v>
      </c>
      <c r="CTM2114" s="25" t="s">
        <v>1225</v>
      </c>
      <c r="CTN2114" s="25" t="s">
        <v>1226</v>
      </c>
      <c r="CTO2114" s="25" t="s">
        <v>174</v>
      </c>
      <c r="CTP2114" s="25" t="s">
        <v>1227</v>
      </c>
      <c r="CTQ2114" s="25" t="s">
        <v>173</v>
      </c>
      <c r="CTR2114" s="25">
        <v>17572000</v>
      </c>
      <c r="CTS2114" s="25" t="s">
        <v>174</v>
      </c>
      <c r="CTT2114" s="25" t="s">
        <v>8509</v>
      </c>
      <c r="CTU2114" s="25" t="s">
        <v>174</v>
      </c>
      <c r="CTW2114" s="25" t="s">
        <v>8510</v>
      </c>
      <c r="CTX2114" s="25" t="s">
        <v>241</v>
      </c>
      <c r="CTY2114" s="25" t="s">
        <v>178</v>
      </c>
      <c r="CTZ2114" s="25" t="s">
        <v>978</v>
      </c>
      <c r="CUA2114" s="25" t="s">
        <v>8511</v>
      </c>
      <c r="CUB2114" s="25" t="s">
        <v>8512</v>
      </c>
      <c r="CUC2114" s="25" t="s">
        <v>8483</v>
      </c>
      <c r="CUD2114" s="25" t="s">
        <v>8483</v>
      </c>
      <c r="CUE2114" s="25" t="s">
        <v>8483</v>
      </c>
      <c r="CUF2114" s="25" t="s">
        <v>8513</v>
      </c>
      <c r="DDI2114" s="25" t="s">
        <v>1225</v>
      </c>
      <c r="DDJ2114" s="25" t="s">
        <v>1226</v>
      </c>
      <c r="DDK2114" s="25" t="s">
        <v>174</v>
      </c>
      <c r="DDL2114" s="25" t="s">
        <v>1227</v>
      </c>
      <c r="DDM2114" s="25" t="s">
        <v>173</v>
      </c>
      <c r="DDN2114" s="25">
        <v>17572000</v>
      </c>
      <c r="DDO2114" s="25" t="s">
        <v>174</v>
      </c>
      <c r="DDP2114" s="25" t="s">
        <v>8509</v>
      </c>
      <c r="DDQ2114" s="25" t="s">
        <v>174</v>
      </c>
      <c r="DDS2114" s="25" t="s">
        <v>8510</v>
      </c>
      <c r="DDT2114" s="25" t="s">
        <v>241</v>
      </c>
      <c r="DDU2114" s="25" t="s">
        <v>178</v>
      </c>
      <c r="DDV2114" s="25" t="s">
        <v>978</v>
      </c>
      <c r="DDW2114" s="25" t="s">
        <v>8511</v>
      </c>
      <c r="DDX2114" s="25" t="s">
        <v>8512</v>
      </c>
      <c r="DDY2114" s="25" t="s">
        <v>8483</v>
      </c>
      <c r="DDZ2114" s="25" t="s">
        <v>8483</v>
      </c>
      <c r="DEA2114" s="25" t="s">
        <v>8483</v>
      </c>
      <c r="DEB2114" s="25" t="s">
        <v>8513</v>
      </c>
      <c r="DNE2114" s="25" t="s">
        <v>1225</v>
      </c>
      <c r="DNF2114" s="25" t="s">
        <v>1226</v>
      </c>
      <c r="DNG2114" s="25" t="s">
        <v>174</v>
      </c>
      <c r="DNH2114" s="25" t="s">
        <v>1227</v>
      </c>
      <c r="DNI2114" s="25" t="s">
        <v>173</v>
      </c>
      <c r="DNJ2114" s="25">
        <v>17572000</v>
      </c>
      <c r="DNK2114" s="25" t="s">
        <v>174</v>
      </c>
      <c r="DNL2114" s="25" t="s">
        <v>8509</v>
      </c>
      <c r="DNM2114" s="25" t="s">
        <v>174</v>
      </c>
      <c r="DNO2114" s="25" t="s">
        <v>8510</v>
      </c>
      <c r="DNP2114" s="25" t="s">
        <v>241</v>
      </c>
      <c r="DNQ2114" s="25" t="s">
        <v>178</v>
      </c>
      <c r="DNR2114" s="25" t="s">
        <v>978</v>
      </c>
      <c r="DNS2114" s="25" t="s">
        <v>8511</v>
      </c>
      <c r="DNT2114" s="25" t="s">
        <v>8512</v>
      </c>
      <c r="DNU2114" s="25" t="s">
        <v>8483</v>
      </c>
      <c r="DNV2114" s="25" t="s">
        <v>8483</v>
      </c>
      <c r="DNW2114" s="25" t="s">
        <v>8483</v>
      </c>
      <c r="DNX2114" s="25" t="s">
        <v>8513</v>
      </c>
      <c r="DXA2114" s="25" t="s">
        <v>1225</v>
      </c>
      <c r="DXB2114" s="25" t="s">
        <v>1226</v>
      </c>
      <c r="DXC2114" s="25" t="s">
        <v>174</v>
      </c>
      <c r="DXD2114" s="25" t="s">
        <v>1227</v>
      </c>
      <c r="DXE2114" s="25" t="s">
        <v>173</v>
      </c>
      <c r="DXF2114" s="25">
        <v>17572000</v>
      </c>
      <c r="DXG2114" s="25" t="s">
        <v>174</v>
      </c>
      <c r="DXH2114" s="25" t="s">
        <v>8509</v>
      </c>
      <c r="DXI2114" s="25" t="s">
        <v>174</v>
      </c>
      <c r="DXK2114" s="25" t="s">
        <v>8510</v>
      </c>
      <c r="DXL2114" s="25" t="s">
        <v>241</v>
      </c>
      <c r="DXM2114" s="25" t="s">
        <v>178</v>
      </c>
      <c r="DXN2114" s="25" t="s">
        <v>978</v>
      </c>
      <c r="DXO2114" s="25" t="s">
        <v>8511</v>
      </c>
      <c r="DXP2114" s="25" t="s">
        <v>8512</v>
      </c>
      <c r="DXQ2114" s="25" t="s">
        <v>8483</v>
      </c>
      <c r="DXR2114" s="25" t="s">
        <v>8483</v>
      </c>
      <c r="DXS2114" s="25" t="s">
        <v>8483</v>
      </c>
      <c r="DXT2114" s="25" t="s">
        <v>8513</v>
      </c>
      <c r="EGW2114" s="25" t="s">
        <v>1225</v>
      </c>
      <c r="EGX2114" s="25" t="s">
        <v>1226</v>
      </c>
      <c r="EGY2114" s="25" t="s">
        <v>174</v>
      </c>
      <c r="EGZ2114" s="25" t="s">
        <v>1227</v>
      </c>
      <c r="EHA2114" s="25" t="s">
        <v>173</v>
      </c>
      <c r="EHB2114" s="25">
        <v>17572000</v>
      </c>
      <c r="EHC2114" s="25" t="s">
        <v>174</v>
      </c>
      <c r="EHD2114" s="25" t="s">
        <v>8509</v>
      </c>
      <c r="EHE2114" s="25" t="s">
        <v>174</v>
      </c>
      <c r="EHG2114" s="25" t="s">
        <v>8510</v>
      </c>
      <c r="EHH2114" s="25" t="s">
        <v>241</v>
      </c>
      <c r="EHI2114" s="25" t="s">
        <v>178</v>
      </c>
      <c r="EHJ2114" s="25" t="s">
        <v>978</v>
      </c>
      <c r="EHK2114" s="25" t="s">
        <v>8511</v>
      </c>
      <c r="EHL2114" s="25" t="s">
        <v>8512</v>
      </c>
      <c r="EHM2114" s="25" t="s">
        <v>8483</v>
      </c>
      <c r="EHN2114" s="25" t="s">
        <v>8483</v>
      </c>
      <c r="EHO2114" s="25" t="s">
        <v>8483</v>
      </c>
      <c r="EHP2114" s="25" t="s">
        <v>8513</v>
      </c>
      <c r="EQS2114" s="25" t="s">
        <v>1225</v>
      </c>
      <c r="EQT2114" s="25" t="s">
        <v>1226</v>
      </c>
      <c r="EQU2114" s="25" t="s">
        <v>174</v>
      </c>
      <c r="EQV2114" s="25" t="s">
        <v>1227</v>
      </c>
      <c r="EQW2114" s="25" t="s">
        <v>173</v>
      </c>
      <c r="EQX2114" s="25">
        <v>17572000</v>
      </c>
      <c r="EQY2114" s="25" t="s">
        <v>174</v>
      </c>
      <c r="EQZ2114" s="25" t="s">
        <v>8509</v>
      </c>
      <c r="ERA2114" s="25" t="s">
        <v>174</v>
      </c>
      <c r="ERC2114" s="25" t="s">
        <v>8510</v>
      </c>
      <c r="ERD2114" s="25" t="s">
        <v>241</v>
      </c>
      <c r="ERE2114" s="25" t="s">
        <v>178</v>
      </c>
      <c r="ERF2114" s="25" t="s">
        <v>978</v>
      </c>
      <c r="ERG2114" s="25" t="s">
        <v>8511</v>
      </c>
      <c r="ERH2114" s="25" t="s">
        <v>8512</v>
      </c>
      <c r="ERI2114" s="25" t="s">
        <v>8483</v>
      </c>
      <c r="ERJ2114" s="25" t="s">
        <v>8483</v>
      </c>
      <c r="ERK2114" s="25" t="s">
        <v>8483</v>
      </c>
      <c r="ERL2114" s="25" t="s">
        <v>8513</v>
      </c>
      <c r="FAO2114" s="25" t="s">
        <v>1225</v>
      </c>
      <c r="FAP2114" s="25" t="s">
        <v>1226</v>
      </c>
      <c r="FAQ2114" s="25" t="s">
        <v>174</v>
      </c>
      <c r="FAR2114" s="25" t="s">
        <v>1227</v>
      </c>
      <c r="FAS2114" s="25" t="s">
        <v>173</v>
      </c>
      <c r="FAT2114" s="25">
        <v>17572000</v>
      </c>
      <c r="FAU2114" s="25" t="s">
        <v>174</v>
      </c>
      <c r="FAV2114" s="25" t="s">
        <v>8509</v>
      </c>
      <c r="FAW2114" s="25" t="s">
        <v>174</v>
      </c>
      <c r="FAY2114" s="25" t="s">
        <v>8510</v>
      </c>
      <c r="FAZ2114" s="25" t="s">
        <v>241</v>
      </c>
      <c r="FBA2114" s="25" t="s">
        <v>178</v>
      </c>
      <c r="FBB2114" s="25" t="s">
        <v>978</v>
      </c>
      <c r="FBC2114" s="25" t="s">
        <v>8511</v>
      </c>
      <c r="FBD2114" s="25" t="s">
        <v>8512</v>
      </c>
      <c r="FBE2114" s="25" t="s">
        <v>8483</v>
      </c>
      <c r="FBF2114" s="25" t="s">
        <v>8483</v>
      </c>
      <c r="FBG2114" s="25" t="s">
        <v>8483</v>
      </c>
      <c r="FBH2114" s="25" t="s">
        <v>8513</v>
      </c>
      <c r="FKK2114" s="25" t="s">
        <v>1225</v>
      </c>
      <c r="FKL2114" s="25" t="s">
        <v>1226</v>
      </c>
      <c r="FKM2114" s="25" t="s">
        <v>174</v>
      </c>
      <c r="FKN2114" s="25" t="s">
        <v>1227</v>
      </c>
      <c r="FKO2114" s="25" t="s">
        <v>173</v>
      </c>
      <c r="FKP2114" s="25">
        <v>17572000</v>
      </c>
      <c r="FKQ2114" s="25" t="s">
        <v>174</v>
      </c>
      <c r="FKR2114" s="25" t="s">
        <v>8509</v>
      </c>
      <c r="FKS2114" s="25" t="s">
        <v>174</v>
      </c>
      <c r="FKU2114" s="25" t="s">
        <v>8510</v>
      </c>
      <c r="FKV2114" s="25" t="s">
        <v>241</v>
      </c>
      <c r="FKW2114" s="25" t="s">
        <v>178</v>
      </c>
      <c r="FKX2114" s="25" t="s">
        <v>978</v>
      </c>
      <c r="FKY2114" s="25" t="s">
        <v>8511</v>
      </c>
      <c r="FKZ2114" s="25" t="s">
        <v>8512</v>
      </c>
      <c r="FLA2114" s="25" t="s">
        <v>8483</v>
      </c>
      <c r="FLB2114" s="25" t="s">
        <v>8483</v>
      </c>
      <c r="FLC2114" s="25" t="s">
        <v>8483</v>
      </c>
      <c r="FLD2114" s="25" t="s">
        <v>8513</v>
      </c>
      <c r="FUG2114" s="25" t="s">
        <v>1225</v>
      </c>
      <c r="FUH2114" s="25" t="s">
        <v>1226</v>
      </c>
      <c r="FUI2114" s="25" t="s">
        <v>174</v>
      </c>
      <c r="FUJ2114" s="25" t="s">
        <v>1227</v>
      </c>
      <c r="FUK2114" s="25" t="s">
        <v>173</v>
      </c>
      <c r="FUL2114" s="25">
        <v>17572000</v>
      </c>
      <c r="FUM2114" s="25" t="s">
        <v>174</v>
      </c>
      <c r="FUN2114" s="25" t="s">
        <v>8509</v>
      </c>
      <c r="FUO2114" s="25" t="s">
        <v>174</v>
      </c>
      <c r="FUQ2114" s="25" t="s">
        <v>8510</v>
      </c>
      <c r="FUR2114" s="25" t="s">
        <v>241</v>
      </c>
      <c r="FUS2114" s="25" t="s">
        <v>178</v>
      </c>
      <c r="FUT2114" s="25" t="s">
        <v>978</v>
      </c>
      <c r="FUU2114" s="25" t="s">
        <v>8511</v>
      </c>
      <c r="FUV2114" s="25" t="s">
        <v>8512</v>
      </c>
      <c r="FUW2114" s="25" t="s">
        <v>8483</v>
      </c>
      <c r="FUX2114" s="25" t="s">
        <v>8483</v>
      </c>
      <c r="FUY2114" s="25" t="s">
        <v>8483</v>
      </c>
      <c r="FUZ2114" s="25" t="s">
        <v>8513</v>
      </c>
      <c r="GEC2114" s="25" t="s">
        <v>1225</v>
      </c>
      <c r="GED2114" s="25" t="s">
        <v>1226</v>
      </c>
      <c r="GEE2114" s="25" t="s">
        <v>174</v>
      </c>
      <c r="GEF2114" s="25" t="s">
        <v>1227</v>
      </c>
      <c r="GEG2114" s="25" t="s">
        <v>173</v>
      </c>
      <c r="GEH2114" s="25">
        <v>17572000</v>
      </c>
      <c r="GEI2114" s="25" t="s">
        <v>174</v>
      </c>
      <c r="GEJ2114" s="25" t="s">
        <v>8509</v>
      </c>
      <c r="GEK2114" s="25" t="s">
        <v>174</v>
      </c>
      <c r="GEM2114" s="25" t="s">
        <v>8510</v>
      </c>
      <c r="GEN2114" s="25" t="s">
        <v>241</v>
      </c>
      <c r="GEO2114" s="25" t="s">
        <v>178</v>
      </c>
      <c r="GEP2114" s="25" t="s">
        <v>978</v>
      </c>
      <c r="GEQ2114" s="25" t="s">
        <v>8511</v>
      </c>
      <c r="GER2114" s="25" t="s">
        <v>8512</v>
      </c>
      <c r="GES2114" s="25" t="s">
        <v>8483</v>
      </c>
      <c r="GET2114" s="25" t="s">
        <v>8483</v>
      </c>
      <c r="GEU2114" s="25" t="s">
        <v>8483</v>
      </c>
      <c r="GEV2114" s="25" t="s">
        <v>8513</v>
      </c>
      <c r="GNY2114" s="25" t="s">
        <v>1225</v>
      </c>
      <c r="GNZ2114" s="25" t="s">
        <v>1226</v>
      </c>
      <c r="GOA2114" s="25" t="s">
        <v>174</v>
      </c>
      <c r="GOB2114" s="25" t="s">
        <v>1227</v>
      </c>
      <c r="GOC2114" s="25" t="s">
        <v>173</v>
      </c>
      <c r="GOD2114" s="25">
        <v>17572000</v>
      </c>
      <c r="GOE2114" s="25" t="s">
        <v>174</v>
      </c>
      <c r="GOF2114" s="25" t="s">
        <v>8509</v>
      </c>
      <c r="GOG2114" s="25" t="s">
        <v>174</v>
      </c>
      <c r="GOI2114" s="25" t="s">
        <v>8510</v>
      </c>
      <c r="GOJ2114" s="25" t="s">
        <v>241</v>
      </c>
      <c r="GOK2114" s="25" t="s">
        <v>178</v>
      </c>
      <c r="GOL2114" s="25" t="s">
        <v>978</v>
      </c>
      <c r="GOM2114" s="25" t="s">
        <v>8511</v>
      </c>
      <c r="GON2114" s="25" t="s">
        <v>8512</v>
      </c>
      <c r="GOO2114" s="25" t="s">
        <v>8483</v>
      </c>
      <c r="GOP2114" s="25" t="s">
        <v>8483</v>
      </c>
      <c r="GOQ2114" s="25" t="s">
        <v>8483</v>
      </c>
      <c r="GOR2114" s="25" t="s">
        <v>8513</v>
      </c>
      <c r="GXU2114" s="25" t="s">
        <v>1225</v>
      </c>
      <c r="GXV2114" s="25" t="s">
        <v>1226</v>
      </c>
      <c r="GXW2114" s="25" t="s">
        <v>174</v>
      </c>
      <c r="GXX2114" s="25" t="s">
        <v>1227</v>
      </c>
      <c r="GXY2114" s="25" t="s">
        <v>173</v>
      </c>
      <c r="GXZ2114" s="25">
        <v>17572000</v>
      </c>
      <c r="GYA2114" s="25" t="s">
        <v>174</v>
      </c>
      <c r="GYB2114" s="25" t="s">
        <v>8509</v>
      </c>
      <c r="GYC2114" s="25" t="s">
        <v>174</v>
      </c>
      <c r="GYE2114" s="25" t="s">
        <v>8510</v>
      </c>
      <c r="GYF2114" s="25" t="s">
        <v>241</v>
      </c>
      <c r="GYG2114" s="25" t="s">
        <v>178</v>
      </c>
      <c r="GYH2114" s="25" t="s">
        <v>978</v>
      </c>
      <c r="GYI2114" s="25" t="s">
        <v>8511</v>
      </c>
      <c r="GYJ2114" s="25" t="s">
        <v>8512</v>
      </c>
      <c r="GYK2114" s="25" t="s">
        <v>8483</v>
      </c>
      <c r="GYL2114" s="25" t="s">
        <v>8483</v>
      </c>
      <c r="GYM2114" s="25" t="s">
        <v>8483</v>
      </c>
      <c r="GYN2114" s="25" t="s">
        <v>8513</v>
      </c>
      <c r="HHQ2114" s="25" t="s">
        <v>1225</v>
      </c>
      <c r="HHR2114" s="25" t="s">
        <v>1226</v>
      </c>
      <c r="HHS2114" s="25" t="s">
        <v>174</v>
      </c>
      <c r="HHT2114" s="25" t="s">
        <v>1227</v>
      </c>
      <c r="HHU2114" s="25" t="s">
        <v>173</v>
      </c>
      <c r="HHV2114" s="25">
        <v>17572000</v>
      </c>
      <c r="HHW2114" s="25" t="s">
        <v>174</v>
      </c>
      <c r="HHX2114" s="25" t="s">
        <v>8509</v>
      </c>
      <c r="HHY2114" s="25" t="s">
        <v>174</v>
      </c>
      <c r="HIA2114" s="25" t="s">
        <v>8510</v>
      </c>
      <c r="HIB2114" s="25" t="s">
        <v>241</v>
      </c>
      <c r="HIC2114" s="25" t="s">
        <v>178</v>
      </c>
      <c r="HID2114" s="25" t="s">
        <v>978</v>
      </c>
      <c r="HIE2114" s="25" t="s">
        <v>8511</v>
      </c>
      <c r="HIF2114" s="25" t="s">
        <v>8512</v>
      </c>
      <c r="HIG2114" s="25" t="s">
        <v>8483</v>
      </c>
      <c r="HIH2114" s="25" t="s">
        <v>8483</v>
      </c>
      <c r="HII2114" s="25" t="s">
        <v>8483</v>
      </c>
      <c r="HIJ2114" s="25" t="s">
        <v>8513</v>
      </c>
      <c r="HRM2114" s="25" t="s">
        <v>1225</v>
      </c>
      <c r="HRN2114" s="25" t="s">
        <v>1226</v>
      </c>
      <c r="HRO2114" s="25" t="s">
        <v>174</v>
      </c>
      <c r="HRP2114" s="25" t="s">
        <v>1227</v>
      </c>
      <c r="HRQ2114" s="25" t="s">
        <v>173</v>
      </c>
      <c r="HRR2114" s="25">
        <v>17572000</v>
      </c>
      <c r="HRS2114" s="25" t="s">
        <v>174</v>
      </c>
      <c r="HRT2114" s="25" t="s">
        <v>8509</v>
      </c>
      <c r="HRU2114" s="25" t="s">
        <v>174</v>
      </c>
      <c r="HRW2114" s="25" t="s">
        <v>8510</v>
      </c>
      <c r="HRX2114" s="25" t="s">
        <v>241</v>
      </c>
      <c r="HRY2114" s="25" t="s">
        <v>178</v>
      </c>
      <c r="HRZ2114" s="25" t="s">
        <v>978</v>
      </c>
      <c r="HSA2114" s="25" t="s">
        <v>8511</v>
      </c>
      <c r="HSB2114" s="25" t="s">
        <v>8512</v>
      </c>
      <c r="HSC2114" s="25" t="s">
        <v>8483</v>
      </c>
      <c r="HSD2114" s="25" t="s">
        <v>8483</v>
      </c>
      <c r="HSE2114" s="25" t="s">
        <v>8483</v>
      </c>
      <c r="HSF2114" s="25" t="s">
        <v>8513</v>
      </c>
      <c r="IBI2114" s="25" t="s">
        <v>1225</v>
      </c>
      <c r="IBJ2114" s="25" t="s">
        <v>1226</v>
      </c>
      <c r="IBK2114" s="25" t="s">
        <v>174</v>
      </c>
      <c r="IBL2114" s="25" t="s">
        <v>1227</v>
      </c>
      <c r="IBM2114" s="25" t="s">
        <v>173</v>
      </c>
      <c r="IBN2114" s="25">
        <v>17572000</v>
      </c>
      <c r="IBO2114" s="25" t="s">
        <v>174</v>
      </c>
      <c r="IBP2114" s="25" t="s">
        <v>8509</v>
      </c>
      <c r="IBQ2114" s="25" t="s">
        <v>174</v>
      </c>
      <c r="IBS2114" s="25" t="s">
        <v>8510</v>
      </c>
      <c r="IBT2114" s="25" t="s">
        <v>241</v>
      </c>
      <c r="IBU2114" s="25" t="s">
        <v>178</v>
      </c>
      <c r="IBV2114" s="25" t="s">
        <v>978</v>
      </c>
      <c r="IBW2114" s="25" t="s">
        <v>8511</v>
      </c>
      <c r="IBX2114" s="25" t="s">
        <v>8512</v>
      </c>
      <c r="IBY2114" s="25" t="s">
        <v>8483</v>
      </c>
      <c r="IBZ2114" s="25" t="s">
        <v>8483</v>
      </c>
      <c r="ICA2114" s="25" t="s">
        <v>8483</v>
      </c>
      <c r="ICB2114" s="25" t="s">
        <v>8513</v>
      </c>
      <c r="ILE2114" s="25" t="s">
        <v>1225</v>
      </c>
      <c r="ILF2114" s="25" t="s">
        <v>1226</v>
      </c>
      <c r="ILG2114" s="25" t="s">
        <v>174</v>
      </c>
      <c r="ILH2114" s="25" t="s">
        <v>1227</v>
      </c>
      <c r="ILI2114" s="25" t="s">
        <v>173</v>
      </c>
      <c r="ILJ2114" s="25">
        <v>17572000</v>
      </c>
      <c r="ILK2114" s="25" t="s">
        <v>174</v>
      </c>
      <c r="ILL2114" s="25" t="s">
        <v>8509</v>
      </c>
      <c r="ILM2114" s="25" t="s">
        <v>174</v>
      </c>
      <c r="ILO2114" s="25" t="s">
        <v>8510</v>
      </c>
      <c r="ILP2114" s="25" t="s">
        <v>241</v>
      </c>
      <c r="ILQ2114" s="25" t="s">
        <v>178</v>
      </c>
      <c r="ILR2114" s="25" t="s">
        <v>978</v>
      </c>
      <c r="ILS2114" s="25" t="s">
        <v>8511</v>
      </c>
      <c r="ILT2114" s="25" t="s">
        <v>8512</v>
      </c>
      <c r="ILU2114" s="25" t="s">
        <v>8483</v>
      </c>
      <c r="ILV2114" s="25" t="s">
        <v>8483</v>
      </c>
      <c r="ILW2114" s="25" t="s">
        <v>8483</v>
      </c>
      <c r="ILX2114" s="25" t="s">
        <v>8513</v>
      </c>
      <c r="IVA2114" s="25" t="s">
        <v>1225</v>
      </c>
      <c r="IVB2114" s="25" t="s">
        <v>1226</v>
      </c>
      <c r="IVC2114" s="25" t="s">
        <v>174</v>
      </c>
      <c r="IVD2114" s="25" t="s">
        <v>1227</v>
      </c>
      <c r="IVE2114" s="25" t="s">
        <v>173</v>
      </c>
      <c r="IVF2114" s="25">
        <v>17572000</v>
      </c>
      <c r="IVG2114" s="25" t="s">
        <v>174</v>
      </c>
      <c r="IVH2114" s="25" t="s">
        <v>8509</v>
      </c>
      <c r="IVI2114" s="25" t="s">
        <v>174</v>
      </c>
      <c r="IVK2114" s="25" t="s">
        <v>8510</v>
      </c>
      <c r="IVL2114" s="25" t="s">
        <v>241</v>
      </c>
      <c r="IVM2114" s="25" t="s">
        <v>178</v>
      </c>
      <c r="IVN2114" s="25" t="s">
        <v>978</v>
      </c>
      <c r="IVO2114" s="25" t="s">
        <v>8511</v>
      </c>
      <c r="IVP2114" s="25" t="s">
        <v>8512</v>
      </c>
      <c r="IVQ2114" s="25" t="s">
        <v>8483</v>
      </c>
      <c r="IVR2114" s="25" t="s">
        <v>8483</v>
      </c>
      <c r="IVS2114" s="25" t="s">
        <v>8483</v>
      </c>
      <c r="IVT2114" s="25" t="s">
        <v>8513</v>
      </c>
      <c r="JEW2114" s="25" t="s">
        <v>1225</v>
      </c>
      <c r="JEX2114" s="25" t="s">
        <v>1226</v>
      </c>
      <c r="JEY2114" s="25" t="s">
        <v>174</v>
      </c>
      <c r="JEZ2114" s="25" t="s">
        <v>1227</v>
      </c>
      <c r="JFA2114" s="25" t="s">
        <v>173</v>
      </c>
      <c r="JFB2114" s="25">
        <v>17572000</v>
      </c>
      <c r="JFC2114" s="25" t="s">
        <v>174</v>
      </c>
      <c r="JFD2114" s="25" t="s">
        <v>8509</v>
      </c>
      <c r="JFE2114" s="25" t="s">
        <v>174</v>
      </c>
      <c r="JFG2114" s="25" t="s">
        <v>8510</v>
      </c>
      <c r="JFH2114" s="25" t="s">
        <v>241</v>
      </c>
      <c r="JFI2114" s="25" t="s">
        <v>178</v>
      </c>
      <c r="JFJ2114" s="25" t="s">
        <v>978</v>
      </c>
      <c r="JFK2114" s="25" t="s">
        <v>8511</v>
      </c>
      <c r="JFL2114" s="25" t="s">
        <v>8512</v>
      </c>
      <c r="JFM2114" s="25" t="s">
        <v>8483</v>
      </c>
      <c r="JFN2114" s="25" t="s">
        <v>8483</v>
      </c>
      <c r="JFO2114" s="25" t="s">
        <v>8483</v>
      </c>
      <c r="JFP2114" s="25" t="s">
        <v>8513</v>
      </c>
      <c r="JOS2114" s="25" t="s">
        <v>1225</v>
      </c>
      <c r="JOT2114" s="25" t="s">
        <v>1226</v>
      </c>
      <c r="JOU2114" s="25" t="s">
        <v>174</v>
      </c>
      <c r="JOV2114" s="25" t="s">
        <v>1227</v>
      </c>
      <c r="JOW2114" s="25" t="s">
        <v>173</v>
      </c>
      <c r="JOX2114" s="25">
        <v>17572000</v>
      </c>
      <c r="JOY2114" s="25" t="s">
        <v>174</v>
      </c>
      <c r="JOZ2114" s="25" t="s">
        <v>8509</v>
      </c>
      <c r="JPA2114" s="25" t="s">
        <v>174</v>
      </c>
      <c r="JPC2114" s="25" t="s">
        <v>8510</v>
      </c>
      <c r="JPD2114" s="25" t="s">
        <v>241</v>
      </c>
      <c r="JPE2114" s="25" t="s">
        <v>178</v>
      </c>
      <c r="JPF2114" s="25" t="s">
        <v>978</v>
      </c>
      <c r="JPG2114" s="25" t="s">
        <v>8511</v>
      </c>
      <c r="JPH2114" s="25" t="s">
        <v>8512</v>
      </c>
      <c r="JPI2114" s="25" t="s">
        <v>8483</v>
      </c>
      <c r="JPJ2114" s="25" t="s">
        <v>8483</v>
      </c>
      <c r="JPK2114" s="25" t="s">
        <v>8483</v>
      </c>
      <c r="JPL2114" s="25" t="s">
        <v>8513</v>
      </c>
      <c r="JYO2114" s="25" t="s">
        <v>1225</v>
      </c>
      <c r="JYP2114" s="25" t="s">
        <v>1226</v>
      </c>
      <c r="JYQ2114" s="25" t="s">
        <v>174</v>
      </c>
      <c r="JYR2114" s="25" t="s">
        <v>1227</v>
      </c>
      <c r="JYS2114" s="25" t="s">
        <v>173</v>
      </c>
      <c r="JYT2114" s="25">
        <v>17572000</v>
      </c>
      <c r="JYU2114" s="25" t="s">
        <v>174</v>
      </c>
      <c r="JYV2114" s="25" t="s">
        <v>8509</v>
      </c>
      <c r="JYW2114" s="25" t="s">
        <v>174</v>
      </c>
      <c r="JYY2114" s="25" t="s">
        <v>8510</v>
      </c>
      <c r="JYZ2114" s="25" t="s">
        <v>241</v>
      </c>
      <c r="JZA2114" s="25" t="s">
        <v>178</v>
      </c>
      <c r="JZB2114" s="25" t="s">
        <v>978</v>
      </c>
      <c r="JZC2114" s="25" t="s">
        <v>8511</v>
      </c>
      <c r="JZD2114" s="25" t="s">
        <v>8512</v>
      </c>
      <c r="JZE2114" s="25" t="s">
        <v>8483</v>
      </c>
      <c r="JZF2114" s="25" t="s">
        <v>8483</v>
      </c>
      <c r="JZG2114" s="25" t="s">
        <v>8483</v>
      </c>
      <c r="JZH2114" s="25" t="s">
        <v>8513</v>
      </c>
      <c r="KIK2114" s="25" t="s">
        <v>1225</v>
      </c>
      <c r="KIL2114" s="25" t="s">
        <v>1226</v>
      </c>
      <c r="KIM2114" s="25" t="s">
        <v>174</v>
      </c>
      <c r="KIN2114" s="25" t="s">
        <v>1227</v>
      </c>
      <c r="KIO2114" s="25" t="s">
        <v>173</v>
      </c>
      <c r="KIP2114" s="25">
        <v>17572000</v>
      </c>
      <c r="KIQ2114" s="25" t="s">
        <v>174</v>
      </c>
      <c r="KIR2114" s="25" t="s">
        <v>8509</v>
      </c>
      <c r="KIS2114" s="25" t="s">
        <v>174</v>
      </c>
      <c r="KIU2114" s="25" t="s">
        <v>8510</v>
      </c>
      <c r="KIV2114" s="25" t="s">
        <v>241</v>
      </c>
      <c r="KIW2114" s="25" t="s">
        <v>178</v>
      </c>
      <c r="KIX2114" s="25" t="s">
        <v>978</v>
      </c>
      <c r="KIY2114" s="25" t="s">
        <v>8511</v>
      </c>
      <c r="KIZ2114" s="25" t="s">
        <v>8512</v>
      </c>
      <c r="KJA2114" s="25" t="s">
        <v>8483</v>
      </c>
      <c r="KJB2114" s="25" t="s">
        <v>8483</v>
      </c>
      <c r="KJC2114" s="25" t="s">
        <v>8483</v>
      </c>
      <c r="KJD2114" s="25" t="s">
        <v>8513</v>
      </c>
      <c r="KSG2114" s="25" t="s">
        <v>1225</v>
      </c>
      <c r="KSH2114" s="25" t="s">
        <v>1226</v>
      </c>
      <c r="KSI2114" s="25" t="s">
        <v>174</v>
      </c>
      <c r="KSJ2114" s="25" t="s">
        <v>1227</v>
      </c>
      <c r="KSK2114" s="25" t="s">
        <v>173</v>
      </c>
      <c r="KSL2114" s="25">
        <v>17572000</v>
      </c>
      <c r="KSM2114" s="25" t="s">
        <v>174</v>
      </c>
      <c r="KSN2114" s="25" t="s">
        <v>8509</v>
      </c>
      <c r="KSO2114" s="25" t="s">
        <v>174</v>
      </c>
      <c r="KSQ2114" s="25" t="s">
        <v>8510</v>
      </c>
      <c r="KSR2114" s="25" t="s">
        <v>241</v>
      </c>
      <c r="KSS2114" s="25" t="s">
        <v>178</v>
      </c>
      <c r="KST2114" s="25" t="s">
        <v>978</v>
      </c>
      <c r="KSU2114" s="25" t="s">
        <v>8511</v>
      </c>
      <c r="KSV2114" s="25" t="s">
        <v>8512</v>
      </c>
      <c r="KSW2114" s="25" t="s">
        <v>8483</v>
      </c>
      <c r="KSX2114" s="25" t="s">
        <v>8483</v>
      </c>
      <c r="KSY2114" s="25" t="s">
        <v>8483</v>
      </c>
      <c r="KSZ2114" s="25" t="s">
        <v>8513</v>
      </c>
      <c r="LCC2114" s="25" t="s">
        <v>1225</v>
      </c>
      <c r="LCD2114" s="25" t="s">
        <v>1226</v>
      </c>
      <c r="LCE2114" s="25" t="s">
        <v>174</v>
      </c>
      <c r="LCF2114" s="25" t="s">
        <v>1227</v>
      </c>
      <c r="LCG2114" s="25" t="s">
        <v>173</v>
      </c>
      <c r="LCH2114" s="25">
        <v>17572000</v>
      </c>
      <c r="LCI2114" s="25" t="s">
        <v>174</v>
      </c>
      <c r="LCJ2114" s="25" t="s">
        <v>8509</v>
      </c>
      <c r="LCK2114" s="25" t="s">
        <v>174</v>
      </c>
      <c r="LCM2114" s="25" t="s">
        <v>8510</v>
      </c>
      <c r="LCN2114" s="25" t="s">
        <v>241</v>
      </c>
      <c r="LCO2114" s="25" t="s">
        <v>178</v>
      </c>
      <c r="LCP2114" s="25" t="s">
        <v>978</v>
      </c>
      <c r="LCQ2114" s="25" t="s">
        <v>8511</v>
      </c>
      <c r="LCR2114" s="25" t="s">
        <v>8512</v>
      </c>
      <c r="LCS2114" s="25" t="s">
        <v>8483</v>
      </c>
      <c r="LCT2114" s="25" t="s">
        <v>8483</v>
      </c>
      <c r="LCU2114" s="25" t="s">
        <v>8483</v>
      </c>
      <c r="LCV2114" s="25" t="s">
        <v>8513</v>
      </c>
      <c r="LLY2114" s="25" t="s">
        <v>1225</v>
      </c>
      <c r="LLZ2114" s="25" t="s">
        <v>1226</v>
      </c>
      <c r="LMA2114" s="25" t="s">
        <v>174</v>
      </c>
      <c r="LMB2114" s="25" t="s">
        <v>1227</v>
      </c>
      <c r="LMC2114" s="25" t="s">
        <v>173</v>
      </c>
      <c r="LMD2114" s="25">
        <v>17572000</v>
      </c>
      <c r="LME2114" s="25" t="s">
        <v>174</v>
      </c>
      <c r="LMF2114" s="25" t="s">
        <v>8509</v>
      </c>
      <c r="LMG2114" s="25" t="s">
        <v>174</v>
      </c>
      <c r="LMI2114" s="25" t="s">
        <v>8510</v>
      </c>
      <c r="LMJ2114" s="25" t="s">
        <v>241</v>
      </c>
      <c r="LMK2114" s="25" t="s">
        <v>178</v>
      </c>
      <c r="LML2114" s="25" t="s">
        <v>978</v>
      </c>
      <c r="LMM2114" s="25" t="s">
        <v>8511</v>
      </c>
      <c r="LMN2114" s="25" t="s">
        <v>8512</v>
      </c>
      <c r="LMO2114" s="25" t="s">
        <v>8483</v>
      </c>
      <c r="LMP2114" s="25" t="s">
        <v>8483</v>
      </c>
      <c r="LMQ2114" s="25" t="s">
        <v>8483</v>
      </c>
      <c r="LMR2114" s="25" t="s">
        <v>8513</v>
      </c>
      <c r="LVU2114" s="25" t="s">
        <v>1225</v>
      </c>
      <c r="LVV2114" s="25" t="s">
        <v>1226</v>
      </c>
      <c r="LVW2114" s="25" t="s">
        <v>174</v>
      </c>
      <c r="LVX2114" s="25" t="s">
        <v>1227</v>
      </c>
      <c r="LVY2114" s="25" t="s">
        <v>173</v>
      </c>
      <c r="LVZ2114" s="25">
        <v>17572000</v>
      </c>
      <c r="LWA2114" s="25" t="s">
        <v>174</v>
      </c>
      <c r="LWB2114" s="25" t="s">
        <v>8509</v>
      </c>
      <c r="LWC2114" s="25" t="s">
        <v>174</v>
      </c>
      <c r="LWE2114" s="25" t="s">
        <v>8510</v>
      </c>
      <c r="LWF2114" s="25" t="s">
        <v>241</v>
      </c>
      <c r="LWG2114" s="25" t="s">
        <v>178</v>
      </c>
      <c r="LWH2114" s="25" t="s">
        <v>978</v>
      </c>
      <c r="LWI2114" s="25" t="s">
        <v>8511</v>
      </c>
      <c r="LWJ2114" s="25" t="s">
        <v>8512</v>
      </c>
      <c r="LWK2114" s="25" t="s">
        <v>8483</v>
      </c>
      <c r="LWL2114" s="25" t="s">
        <v>8483</v>
      </c>
      <c r="LWM2114" s="25" t="s">
        <v>8483</v>
      </c>
      <c r="LWN2114" s="25" t="s">
        <v>8513</v>
      </c>
      <c r="MFQ2114" s="25" t="s">
        <v>1225</v>
      </c>
      <c r="MFR2114" s="25" t="s">
        <v>1226</v>
      </c>
      <c r="MFS2114" s="25" t="s">
        <v>174</v>
      </c>
      <c r="MFT2114" s="25" t="s">
        <v>1227</v>
      </c>
      <c r="MFU2114" s="25" t="s">
        <v>173</v>
      </c>
      <c r="MFV2114" s="25">
        <v>17572000</v>
      </c>
      <c r="MFW2114" s="25" t="s">
        <v>174</v>
      </c>
      <c r="MFX2114" s="25" t="s">
        <v>8509</v>
      </c>
      <c r="MFY2114" s="25" t="s">
        <v>174</v>
      </c>
      <c r="MGA2114" s="25" t="s">
        <v>8510</v>
      </c>
      <c r="MGB2114" s="25" t="s">
        <v>241</v>
      </c>
      <c r="MGC2114" s="25" t="s">
        <v>178</v>
      </c>
      <c r="MGD2114" s="25" t="s">
        <v>978</v>
      </c>
      <c r="MGE2114" s="25" t="s">
        <v>8511</v>
      </c>
      <c r="MGF2114" s="25" t="s">
        <v>8512</v>
      </c>
      <c r="MGG2114" s="25" t="s">
        <v>8483</v>
      </c>
      <c r="MGH2114" s="25" t="s">
        <v>8483</v>
      </c>
      <c r="MGI2114" s="25" t="s">
        <v>8483</v>
      </c>
      <c r="MGJ2114" s="25" t="s">
        <v>8513</v>
      </c>
      <c r="MPM2114" s="25" t="s">
        <v>1225</v>
      </c>
      <c r="MPN2114" s="25" t="s">
        <v>1226</v>
      </c>
      <c r="MPO2114" s="25" t="s">
        <v>174</v>
      </c>
      <c r="MPP2114" s="25" t="s">
        <v>1227</v>
      </c>
      <c r="MPQ2114" s="25" t="s">
        <v>173</v>
      </c>
      <c r="MPR2114" s="25">
        <v>17572000</v>
      </c>
      <c r="MPS2114" s="25" t="s">
        <v>174</v>
      </c>
      <c r="MPT2114" s="25" t="s">
        <v>8509</v>
      </c>
      <c r="MPU2114" s="25" t="s">
        <v>174</v>
      </c>
      <c r="MPW2114" s="25" t="s">
        <v>8510</v>
      </c>
      <c r="MPX2114" s="25" t="s">
        <v>241</v>
      </c>
      <c r="MPY2114" s="25" t="s">
        <v>178</v>
      </c>
      <c r="MPZ2114" s="25" t="s">
        <v>978</v>
      </c>
      <c r="MQA2114" s="25" t="s">
        <v>8511</v>
      </c>
      <c r="MQB2114" s="25" t="s">
        <v>8512</v>
      </c>
      <c r="MQC2114" s="25" t="s">
        <v>8483</v>
      </c>
      <c r="MQD2114" s="25" t="s">
        <v>8483</v>
      </c>
      <c r="MQE2114" s="25" t="s">
        <v>8483</v>
      </c>
      <c r="MQF2114" s="25" t="s">
        <v>8513</v>
      </c>
      <c r="MZI2114" s="25" t="s">
        <v>1225</v>
      </c>
      <c r="MZJ2114" s="25" t="s">
        <v>1226</v>
      </c>
      <c r="MZK2114" s="25" t="s">
        <v>174</v>
      </c>
      <c r="MZL2114" s="25" t="s">
        <v>1227</v>
      </c>
      <c r="MZM2114" s="25" t="s">
        <v>173</v>
      </c>
      <c r="MZN2114" s="25">
        <v>17572000</v>
      </c>
      <c r="MZO2114" s="25" t="s">
        <v>174</v>
      </c>
      <c r="MZP2114" s="25" t="s">
        <v>8509</v>
      </c>
      <c r="MZQ2114" s="25" t="s">
        <v>174</v>
      </c>
      <c r="MZS2114" s="25" t="s">
        <v>8510</v>
      </c>
      <c r="MZT2114" s="25" t="s">
        <v>241</v>
      </c>
      <c r="MZU2114" s="25" t="s">
        <v>178</v>
      </c>
      <c r="MZV2114" s="25" t="s">
        <v>978</v>
      </c>
      <c r="MZW2114" s="25" t="s">
        <v>8511</v>
      </c>
      <c r="MZX2114" s="25" t="s">
        <v>8512</v>
      </c>
      <c r="MZY2114" s="25" t="s">
        <v>8483</v>
      </c>
      <c r="MZZ2114" s="25" t="s">
        <v>8483</v>
      </c>
      <c r="NAA2114" s="25" t="s">
        <v>8483</v>
      </c>
      <c r="NAB2114" s="25" t="s">
        <v>8513</v>
      </c>
      <c r="NJE2114" s="25" t="s">
        <v>1225</v>
      </c>
      <c r="NJF2114" s="25" t="s">
        <v>1226</v>
      </c>
      <c r="NJG2114" s="25" t="s">
        <v>174</v>
      </c>
      <c r="NJH2114" s="25" t="s">
        <v>1227</v>
      </c>
      <c r="NJI2114" s="25" t="s">
        <v>173</v>
      </c>
      <c r="NJJ2114" s="25">
        <v>17572000</v>
      </c>
      <c r="NJK2114" s="25" t="s">
        <v>174</v>
      </c>
      <c r="NJL2114" s="25" t="s">
        <v>8509</v>
      </c>
      <c r="NJM2114" s="25" t="s">
        <v>174</v>
      </c>
      <c r="NJO2114" s="25" t="s">
        <v>8510</v>
      </c>
      <c r="NJP2114" s="25" t="s">
        <v>241</v>
      </c>
      <c r="NJQ2114" s="25" t="s">
        <v>178</v>
      </c>
      <c r="NJR2114" s="25" t="s">
        <v>978</v>
      </c>
      <c r="NJS2114" s="25" t="s">
        <v>8511</v>
      </c>
      <c r="NJT2114" s="25" t="s">
        <v>8512</v>
      </c>
      <c r="NJU2114" s="25" t="s">
        <v>8483</v>
      </c>
      <c r="NJV2114" s="25" t="s">
        <v>8483</v>
      </c>
      <c r="NJW2114" s="25" t="s">
        <v>8483</v>
      </c>
      <c r="NJX2114" s="25" t="s">
        <v>8513</v>
      </c>
      <c r="NTA2114" s="25" t="s">
        <v>1225</v>
      </c>
      <c r="NTB2114" s="25" t="s">
        <v>1226</v>
      </c>
      <c r="NTC2114" s="25" t="s">
        <v>174</v>
      </c>
      <c r="NTD2114" s="25" t="s">
        <v>1227</v>
      </c>
      <c r="NTE2114" s="25" t="s">
        <v>173</v>
      </c>
      <c r="NTF2114" s="25">
        <v>17572000</v>
      </c>
      <c r="NTG2114" s="25" t="s">
        <v>174</v>
      </c>
      <c r="NTH2114" s="25" t="s">
        <v>8509</v>
      </c>
      <c r="NTI2114" s="25" t="s">
        <v>174</v>
      </c>
      <c r="NTK2114" s="25" t="s">
        <v>8510</v>
      </c>
      <c r="NTL2114" s="25" t="s">
        <v>241</v>
      </c>
      <c r="NTM2114" s="25" t="s">
        <v>178</v>
      </c>
      <c r="NTN2114" s="25" t="s">
        <v>978</v>
      </c>
      <c r="NTO2114" s="25" t="s">
        <v>8511</v>
      </c>
      <c r="NTP2114" s="25" t="s">
        <v>8512</v>
      </c>
      <c r="NTQ2114" s="25" t="s">
        <v>8483</v>
      </c>
      <c r="NTR2114" s="25" t="s">
        <v>8483</v>
      </c>
      <c r="NTS2114" s="25" t="s">
        <v>8483</v>
      </c>
      <c r="NTT2114" s="25" t="s">
        <v>8513</v>
      </c>
      <c r="OCW2114" s="25" t="s">
        <v>1225</v>
      </c>
      <c r="OCX2114" s="25" t="s">
        <v>1226</v>
      </c>
      <c r="OCY2114" s="25" t="s">
        <v>174</v>
      </c>
      <c r="OCZ2114" s="25" t="s">
        <v>1227</v>
      </c>
      <c r="ODA2114" s="25" t="s">
        <v>173</v>
      </c>
      <c r="ODB2114" s="25">
        <v>17572000</v>
      </c>
      <c r="ODC2114" s="25" t="s">
        <v>174</v>
      </c>
      <c r="ODD2114" s="25" t="s">
        <v>8509</v>
      </c>
      <c r="ODE2114" s="25" t="s">
        <v>174</v>
      </c>
      <c r="ODG2114" s="25" t="s">
        <v>8510</v>
      </c>
      <c r="ODH2114" s="25" t="s">
        <v>241</v>
      </c>
      <c r="ODI2114" s="25" t="s">
        <v>178</v>
      </c>
      <c r="ODJ2114" s="25" t="s">
        <v>978</v>
      </c>
      <c r="ODK2114" s="25" t="s">
        <v>8511</v>
      </c>
      <c r="ODL2114" s="25" t="s">
        <v>8512</v>
      </c>
      <c r="ODM2114" s="25" t="s">
        <v>8483</v>
      </c>
      <c r="ODN2114" s="25" t="s">
        <v>8483</v>
      </c>
      <c r="ODO2114" s="25" t="s">
        <v>8483</v>
      </c>
      <c r="ODP2114" s="25" t="s">
        <v>8513</v>
      </c>
      <c r="OMS2114" s="25" t="s">
        <v>1225</v>
      </c>
      <c r="OMT2114" s="25" t="s">
        <v>1226</v>
      </c>
      <c r="OMU2114" s="25" t="s">
        <v>174</v>
      </c>
      <c r="OMV2114" s="25" t="s">
        <v>1227</v>
      </c>
      <c r="OMW2114" s="25" t="s">
        <v>173</v>
      </c>
      <c r="OMX2114" s="25">
        <v>17572000</v>
      </c>
      <c r="OMY2114" s="25" t="s">
        <v>174</v>
      </c>
      <c r="OMZ2114" s="25" t="s">
        <v>8509</v>
      </c>
      <c r="ONA2114" s="25" t="s">
        <v>174</v>
      </c>
      <c r="ONC2114" s="25" t="s">
        <v>8510</v>
      </c>
      <c r="OND2114" s="25" t="s">
        <v>241</v>
      </c>
      <c r="ONE2114" s="25" t="s">
        <v>178</v>
      </c>
      <c r="ONF2114" s="25" t="s">
        <v>978</v>
      </c>
      <c r="ONG2114" s="25" t="s">
        <v>8511</v>
      </c>
      <c r="ONH2114" s="25" t="s">
        <v>8512</v>
      </c>
      <c r="ONI2114" s="25" t="s">
        <v>8483</v>
      </c>
      <c r="ONJ2114" s="25" t="s">
        <v>8483</v>
      </c>
      <c r="ONK2114" s="25" t="s">
        <v>8483</v>
      </c>
      <c r="ONL2114" s="25" t="s">
        <v>8513</v>
      </c>
      <c r="OWO2114" s="25" t="s">
        <v>1225</v>
      </c>
      <c r="OWP2114" s="25" t="s">
        <v>1226</v>
      </c>
      <c r="OWQ2114" s="25" t="s">
        <v>174</v>
      </c>
      <c r="OWR2114" s="25" t="s">
        <v>1227</v>
      </c>
      <c r="OWS2114" s="25" t="s">
        <v>173</v>
      </c>
      <c r="OWT2114" s="25">
        <v>17572000</v>
      </c>
      <c r="OWU2114" s="25" t="s">
        <v>174</v>
      </c>
      <c r="OWV2114" s="25" t="s">
        <v>8509</v>
      </c>
      <c r="OWW2114" s="25" t="s">
        <v>174</v>
      </c>
      <c r="OWY2114" s="25" t="s">
        <v>8510</v>
      </c>
      <c r="OWZ2114" s="25" t="s">
        <v>241</v>
      </c>
      <c r="OXA2114" s="25" t="s">
        <v>178</v>
      </c>
      <c r="OXB2114" s="25" t="s">
        <v>978</v>
      </c>
      <c r="OXC2114" s="25" t="s">
        <v>8511</v>
      </c>
      <c r="OXD2114" s="25" t="s">
        <v>8512</v>
      </c>
      <c r="OXE2114" s="25" t="s">
        <v>8483</v>
      </c>
      <c r="OXF2114" s="25" t="s">
        <v>8483</v>
      </c>
      <c r="OXG2114" s="25" t="s">
        <v>8483</v>
      </c>
      <c r="OXH2114" s="25" t="s">
        <v>8513</v>
      </c>
      <c r="PGK2114" s="25" t="s">
        <v>1225</v>
      </c>
      <c r="PGL2114" s="25" t="s">
        <v>1226</v>
      </c>
      <c r="PGM2114" s="25" t="s">
        <v>174</v>
      </c>
      <c r="PGN2114" s="25" t="s">
        <v>1227</v>
      </c>
      <c r="PGO2114" s="25" t="s">
        <v>173</v>
      </c>
      <c r="PGP2114" s="25">
        <v>17572000</v>
      </c>
      <c r="PGQ2114" s="25" t="s">
        <v>174</v>
      </c>
      <c r="PGR2114" s="25" t="s">
        <v>8509</v>
      </c>
      <c r="PGS2114" s="25" t="s">
        <v>174</v>
      </c>
      <c r="PGU2114" s="25" t="s">
        <v>8510</v>
      </c>
      <c r="PGV2114" s="25" t="s">
        <v>241</v>
      </c>
      <c r="PGW2114" s="25" t="s">
        <v>178</v>
      </c>
      <c r="PGX2114" s="25" t="s">
        <v>978</v>
      </c>
      <c r="PGY2114" s="25" t="s">
        <v>8511</v>
      </c>
      <c r="PGZ2114" s="25" t="s">
        <v>8512</v>
      </c>
      <c r="PHA2114" s="25" t="s">
        <v>8483</v>
      </c>
      <c r="PHB2114" s="25" t="s">
        <v>8483</v>
      </c>
      <c r="PHC2114" s="25" t="s">
        <v>8483</v>
      </c>
      <c r="PHD2114" s="25" t="s">
        <v>8513</v>
      </c>
      <c r="PQG2114" s="25" t="s">
        <v>1225</v>
      </c>
      <c r="PQH2114" s="25" t="s">
        <v>1226</v>
      </c>
      <c r="PQI2114" s="25" t="s">
        <v>174</v>
      </c>
      <c r="PQJ2114" s="25" t="s">
        <v>1227</v>
      </c>
      <c r="PQK2114" s="25" t="s">
        <v>173</v>
      </c>
      <c r="PQL2114" s="25">
        <v>17572000</v>
      </c>
      <c r="PQM2114" s="25" t="s">
        <v>174</v>
      </c>
      <c r="PQN2114" s="25" t="s">
        <v>8509</v>
      </c>
      <c r="PQO2114" s="25" t="s">
        <v>174</v>
      </c>
      <c r="PQQ2114" s="25" t="s">
        <v>8510</v>
      </c>
      <c r="PQR2114" s="25" t="s">
        <v>241</v>
      </c>
      <c r="PQS2114" s="25" t="s">
        <v>178</v>
      </c>
      <c r="PQT2114" s="25" t="s">
        <v>978</v>
      </c>
      <c r="PQU2114" s="25" t="s">
        <v>8511</v>
      </c>
      <c r="PQV2114" s="25" t="s">
        <v>8512</v>
      </c>
      <c r="PQW2114" s="25" t="s">
        <v>8483</v>
      </c>
      <c r="PQX2114" s="25" t="s">
        <v>8483</v>
      </c>
      <c r="PQY2114" s="25" t="s">
        <v>8483</v>
      </c>
      <c r="PQZ2114" s="25" t="s">
        <v>8513</v>
      </c>
      <c r="QAC2114" s="25" t="s">
        <v>1225</v>
      </c>
      <c r="QAD2114" s="25" t="s">
        <v>1226</v>
      </c>
      <c r="QAE2114" s="25" t="s">
        <v>174</v>
      </c>
      <c r="QAF2114" s="25" t="s">
        <v>1227</v>
      </c>
      <c r="QAG2114" s="25" t="s">
        <v>173</v>
      </c>
      <c r="QAH2114" s="25">
        <v>17572000</v>
      </c>
      <c r="QAI2114" s="25" t="s">
        <v>174</v>
      </c>
      <c r="QAJ2114" s="25" t="s">
        <v>8509</v>
      </c>
      <c r="QAK2114" s="25" t="s">
        <v>174</v>
      </c>
      <c r="QAM2114" s="25" t="s">
        <v>8510</v>
      </c>
      <c r="QAN2114" s="25" t="s">
        <v>241</v>
      </c>
      <c r="QAO2114" s="25" t="s">
        <v>178</v>
      </c>
      <c r="QAP2114" s="25" t="s">
        <v>978</v>
      </c>
      <c r="QAQ2114" s="25" t="s">
        <v>8511</v>
      </c>
      <c r="QAR2114" s="25" t="s">
        <v>8512</v>
      </c>
      <c r="QAS2114" s="25" t="s">
        <v>8483</v>
      </c>
      <c r="QAT2114" s="25" t="s">
        <v>8483</v>
      </c>
      <c r="QAU2114" s="25" t="s">
        <v>8483</v>
      </c>
      <c r="QAV2114" s="25" t="s">
        <v>8513</v>
      </c>
      <c r="QJY2114" s="25" t="s">
        <v>1225</v>
      </c>
      <c r="QJZ2114" s="25" t="s">
        <v>1226</v>
      </c>
      <c r="QKA2114" s="25" t="s">
        <v>174</v>
      </c>
      <c r="QKB2114" s="25" t="s">
        <v>1227</v>
      </c>
      <c r="QKC2114" s="25" t="s">
        <v>173</v>
      </c>
      <c r="QKD2114" s="25">
        <v>17572000</v>
      </c>
      <c r="QKE2114" s="25" t="s">
        <v>174</v>
      </c>
      <c r="QKF2114" s="25" t="s">
        <v>8509</v>
      </c>
      <c r="QKG2114" s="25" t="s">
        <v>174</v>
      </c>
      <c r="QKI2114" s="25" t="s">
        <v>8510</v>
      </c>
      <c r="QKJ2114" s="25" t="s">
        <v>241</v>
      </c>
      <c r="QKK2114" s="25" t="s">
        <v>178</v>
      </c>
      <c r="QKL2114" s="25" t="s">
        <v>978</v>
      </c>
      <c r="QKM2114" s="25" t="s">
        <v>8511</v>
      </c>
      <c r="QKN2114" s="25" t="s">
        <v>8512</v>
      </c>
      <c r="QKO2114" s="25" t="s">
        <v>8483</v>
      </c>
      <c r="QKP2114" s="25" t="s">
        <v>8483</v>
      </c>
      <c r="QKQ2114" s="25" t="s">
        <v>8483</v>
      </c>
      <c r="QKR2114" s="25" t="s">
        <v>8513</v>
      </c>
      <c r="QTU2114" s="25" t="s">
        <v>1225</v>
      </c>
      <c r="QTV2114" s="25" t="s">
        <v>1226</v>
      </c>
      <c r="QTW2114" s="25" t="s">
        <v>174</v>
      </c>
      <c r="QTX2114" s="25" t="s">
        <v>1227</v>
      </c>
      <c r="QTY2114" s="25" t="s">
        <v>173</v>
      </c>
      <c r="QTZ2114" s="25">
        <v>17572000</v>
      </c>
      <c r="QUA2114" s="25" t="s">
        <v>174</v>
      </c>
      <c r="QUB2114" s="25" t="s">
        <v>8509</v>
      </c>
      <c r="QUC2114" s="25" t="s">
        <v>174</v>
      </c>
      <c r="QUE2114" s="25" t="s">
        <v>8510</v>
      </c>
      <c r="QUF2114" s="25" t="s">
        <v>241</v>
      </c>
      <c r="QUG2114" s="25" t="s">
        <v>178</v>
      </c>
      <c r="QUH2114" s="25" t="s">
        <v>978</v>
      </c>
      <c r="QUI2114" s="25" t="s">
        <v>8511</v>
      </c>
      <c r="QUJ2114" s="25" t="s">
        <v>8512</v>
      </c>
      <c r="QUK2114" s="25" t="s">
        <v>8483</v>
      </c>
      <c r="QUL2114" s="25" t="s">
        <v>8483</v>
      </c>
      <c r="QUM2114" s="25" t="s">
        <v>8483</v>
      </c>
      <c r="QUN2114" s="25" t="s">
        <v>8513</v>
      </c>
      <c r="RDQ2114" s="25" t="s">
        <v>1225</v>
      </c>
      <c r="RDR2114" s="25" t="s">
        <v>1226</v>
      </c>
      <c r="RDS2114" s="25" t="s">
        <v>174</v>
      </c>
      <c r="RDT2114" s="25" t="s">
        <v>1227</v>
      </c>
      <c r="RDU2114" s="25" t="s">
        <v>173</v>
      </c>
      <c r="RDV2114" s="25">
        <v>17572000</v>
      </c>
      <c r="RDW2114" s="25" t="s">
        <v>174</v>
      </c>
      <c r="RDX2114" s="25" t="s">
        <v>8509</v>
      </c>
      <c r="RDY2114" s="25" t="s">
        <v>174</v>
      </c>
      <c r="REA2114" s="25" t="s">
        <v>8510</v>
      </c>
      <c r="REB2114" s="25" t="s">
        <v>241</v>
      </c>
      <c r="REC2114" s="25" t="s">
        <v>178</v>
      </c>
      <c r="RED2114" s="25" t="s">
        <v>978</v>
      </c>
      <c r="REE2114" s="25" t="s">
        <v>8511</v>
      </c>
      <c r="REF2114" s="25" t="s">
        <v>8512</v>
      </c>
      <c r="REG2114" s="25" t="s">
        <v>8483</v>
      </c>
      <c r="REH2114" s="25" t="s">
        <v>8483</v>
      </c>
      <c r="REI2114" s="25" t="s">
        <v>8483</v>
      </c>
      <c r="REJ2114" s="25" t="s">
        <v>8513</v>
      </c>
      <c r="RNM2114" s="25" t="s">
        <v>1225</v>
      </c>
      <c r="RNN2114" s="25" t="s">
        <v>1226</v>
      </c>
      <c r="RNO2114" s="25" t="s">
        <v>174</v>
      </c>
      <c r="RNP2114" s="25" t="s">
        <v>1227</v>
      </c>
      <c r="RNQ2114" s="25" t="s">
        <v>173</v>
      </c>
      <c r="RNR2114" s="25">
        <v>17572000</v>
      </c>
      <c r="RNS2114" s="25" t="s">
        <v>174</v>
      </c>
      <c r="RNT2114" s="25" t="s">
        <v>8509</v>
      </c>
      <c r="RNU2114" s="25" t="s">
        <v>174</v>
      </c>
      <c r="RNW2114" s="25" t="s">
        <v>8510</v>
      </c>
      <c r="RNX2114" s="25" t="s">
        <v>241</v>
      </c>
      <c r="RNY2114" s="25" t="s">
        <v>178</v>
      </c>
      <c r="RNZ2114" s="25" t="s">
        <v>978</v>
      </c>
      <c r="ROA2114" s="25" t="s">
        <v>8511</v>
      </c>
      <c r="ROB2114" s="25" t="s">
        <v>8512</v>
      </c>
      <c r="ROC2114" s="25" t="s">
        <v>8483</v>
      </c>
      <c r="ROD2114" s="25" t="s">
        <v>8483</v>
      </c>
      <c r="ROE2114" s="25" t="s">
        <v>8483</v>
      </c>
      <c r="ROF2114" s="25" t="s">
        <v>8513</v>
      </c>
      <c r="RXI2114" s="25" t="s">
        <v>1225</v>
      </c>
      <c r="RXJ2114" s="25" t="s">
        <v>1226</v>
      </c>
      <c r="RXK2114" s="25" t="s">
        <v>174</v>
      </c>
      <c r="RXL2114" s="25" t="s">
        <v>1227</v>
      </c>
      <c r="RXM2114" s="25" t="s">
        <v>173</v>
      </c>
      <c r="RXN2114" s="25">
        <v>17572000</v>
      </c>
      <c r="RXO2114" s="25" t="s">
        <v>174</v>
      </c>
      <c r="RXP2114" s="25" t="s">
        <v>8509</v>
      </c>
      <c r="RXQ2114" s="25" t="s">
        <v>174</v>
      </c>
      <c r="RXS2114" s="25" t="s">
        <v>8510</v>
      </c>
      <c r="RXT2114" s="25" t="s">
        <v>241</v>
      </c>
      <c r="RXU2114" s="25" t="s">
        <v>178</v>
      </c>
      <c r="RXV2114" s="25" t="s">
        <v>978</v>
      </c>
      <c r="RXW2114" s="25" t="s">
        <v>8511</v>
      </c>
      <c r="RXX2114" s="25" t="s">
        <v>8512</v>
      </c>
      <c r="RXY2114" s="25" t="s">
        <v>8483</v>
      </c>
      <c r="RXZ2114" s="25" t="s">
        <v>8483</v>
      </c>
      <c r="RYA2114" s="25" t="s">
        <v>8483</v>
      </c>
      <c r="RYB2114" s="25" t="s">
        <v>8513</v>
      </c>
      <c r="SHE2114" s="25" t="s">
        <v>1225</v>
      </c>
      <c r="SHF2114" s="25" t="s">
        <v>1226</v>
      </c>
      <c r="SHG2114" s="25" t="s">
        <v>174</v>
      </c>
      <c r="SHH2114" s="25" t="s">
        <v>1227</v>
      </c>
      <c r="SHI2114" s="25" t="s">
        <v>173</v>
      </c>
      <c r="SHJ2114" s="25">
        <v>17572000</v>
      </c>
      <c r="SHK2114" s="25" t="s">
        <v>174</v>
      </c>
      <c r="SHL2114" s="25" t="s">
        <v>8509</v>
      </c>
      <c r="SHM2114" s="25" t="s">
        <v>174</v>
      </c>
      <c r="SHO2114" s="25" t="s">
        <v>8510</v>
      </c>
      <c r="SHP2114" s="25" t="s">
        <v>241</v>
      </c>
      <c r="SHQ2114" s="25" t="s">
        <v>178</v>
      </c>
      <c r="SHR2114" s="25" t="s">
        <v>978</v>
      </c>
      <c r="SHS2114" s="25" t="s">
        <v>8511</v>
      </c>
      <c r="SHT2114" s="25" t="s">
        <v>8512</v>
      </c>
      <c r="SHU2114" s="25" t="s">
        <v>8483</v>
      </c>
      <c r="SHV2114" s="25" t="s">
        <v>8483</v>
      </c>
      <c r="SHW2114" s="25" t="s">
        <v>8483</v>
      </c>
      <c r="SHX2114" s="25" t="s">
        <v>8513</v>
      </c>
      <c r="SRA2114" s="25" t="s">
        <v>1225</v>
      </c>
      <c r="SRB2114" s="25" t="s">
        <v>1226</v>
      </c>
      <c r="SRC2114" s="25" t="s">
        <v>174</v>
      </c>
      <c r="SRD2114" s="25" t="s">
        <v>1227</v>
      </c>
      <c r="SRE2114" s="25" t="s">
        <v>173</v>
      </c>
      <c r="SRF2114" s="25">
        <v>17572000</v>
      </c>
      <c r="SRG2114" s="25" t="s">
        <v>174</v>
      </c>
      <c r="SRH2114" s="25" t="s">
        <v>8509</v>
      </c>
      <c r="SRI2114" s="25" t="s">
        <v>174</v>
      </c>
      <c r="SRK2114" s="25" t="s">
        <v>8510</v>
      </c>
      <c r="SRL2114" s="25" t="s">
        <v>241</v>
      </c>
      <c r="SRM2114" s="25" t="s">
        <v>178</v>
      </c>
      <c r="SRN2114" s="25" t="s">
        <v>978</v>
      </c>
      <c r="SRO2114" s="25" t="s">
        <v>8511</v>
      </c>
      <c r="SRP2114" s="25" t="s">
        <v>8512</v>
      </c>
      <c r="SRQ2114" s="25" t="s">
        <v>8483</v>
      </c>
      <c r="SRR2114" s="25" t="s">
        <v>8483</v>
      </c>
      <c r="SRS2114" s="25" t="s">
        <v>8483</v>
      </c>
      <c r="SRT2114" s="25" t="s">
        <v>8513</v>
      </c>
      <c r="TAW2114" s="25" t="s">
        <v>1225</v>
      </c>
      <c r="TAX2114" s="25" t="s">
        <v>1226</v>
      </c>
      <c r="TAY2114" s="25" t="s">
        <v>174</v>
      </c>
      <c r="TAZ2114" s="25" t="s">
        <v>1227</v>
      </c>
      <c r="TBA2114" s="25" t="s">
        <v>173</v>
      </c>
      <c r="TBB2114" s="25">
        <v>17572000</v>
      </c>
      <c r="TBC2114" s="25" t="s">
        <v>174</v>
      </c>
      <c r="TBD2114" s="25" t="s">
        <v>8509</v>
      </c>
      <c r="TBE2114" s="25" t="s">
        <v>174</v>
      </c>
      <c r="TBG2114" s="25" t="s">
        <v>8510</v>
      </c>
      <c r="TBH2114" s="25" t="s">
        <v>241</v>
      </c>
      <c r="TBI2114" s="25" t="s">
        <v>178</v>
      </c>
      <c r="TBJ2114" s="25" t="s">
        <v>978</v>
      </c>
      <c r="TBK2114" s="25" t="s">
        <v>8511</v>
      </c>
      <c r="TBL2114" s="25" t="s">
        <v>8512</v>
      </c>
      <c r="TBM2114" s="25" t="s">
        <v>8483</v>
      </c>
      <c r="TBN2114" s="25" t="s">
        <v>8483</v>
      </c>
      <c r="TBO2114" s="25" t="s">
        <v>8483</v>
      </c>
      <c r="TBP2114" s="25" t="s">
        <v>8513</v>
      </c>
      <c r="TKS2114" s="25" t="s">
        <v>1225</v>
      </c>
      <c r="TKT2114" s="25" t="s">
        <v>1226</v>
      </c>
      <c r="TKU2114" s="25" t="s">
        <v>174</v>
      </c>
      <c r="TKV2114" s="25" t="s">
        <v>1227</v>
      </c>
      <c r="TKW2114" s="25" t="s">
        <v>173</v>
      </c>
      <c r="TKX2114" s="25">
        <v>17572000</v>
      </c>
      <c r="TKY2114" s="25" t="s">
        <v>174</v>
      </c>
      <c r="TKZ2114" s="25" t="s">
        <v>8509</v>
      </c>
      <c r="TLA2114" s="25" t="s">
        <v>174</v>
      </c>
      <c r="TLC2114" s="25" t="s">
        <v>8510</v>
      </c>
      <c r="TLD2114" s="25" t="s">
        <v>241</v>
      </c>
      <c r="TLE2114" s="25" t="s">
        <v>178</v>
      </c>
      <c r="TLF2114" s="25" t="s">
        <v>978</v>
      </c>
      <c r="TLG2114" s="25" t="s">
        <v>8511</v>
      </c>
      <c r="TLH2114" s="25" t="s">
        <v>8512</v>
      </c>
      <c r="TLI2114" s="25" t="s">
        <v>8483</v>
      </c>
      <c r="TLJ2114" s="25" t="s">
        <v>8483</v>
      </c>
      <c r="TLK2114" s="25" t="s">
        <v>8483</v>
      </c>
      <c r="TLL2114" s="25" t="s">
        <v>8513</v>
      </c>
      <c r="TUO2114" s="25" t="s">
        <v>1225</v>
      </c>
      <c r="TUP2114" s="25" t="s">
        <v>1226</v>
      </c>
      <c r="TUQ2114" s="25" t="s">
        <v>174</v>
      </c>
      <c r="TUR2114" s="25" t="s">
        <v>1227</v>
      </c>
      <c r="TUS2114" s="25" t="s">
        <v>173</v>
      </c>
      <c r="TUT2114" s="25">
        <v>17572000</v>
      </c>
      <c r="TUU2114" s="25" t="s">
        <v>174</v>
      </c>
      <c r="TUV2114" s="25" t="s">
        <v>8509</v>
      </c>
      <c r="TUW2114" s="25" t="s">
        <v>174</v>
      </c>
      <c r="TUY2114" s="25" t="s">
        <v>8510</v>
      </c>
      <c r="TUZ2114" s="25" t="s">
        <v>241</v>
      </c>
      <c r="TVA2114" s="25" t="s">
        <v>178</v>
      </c>
      <c r="TVB2114" s="25" t="s">
        <v>978</v>
      </c>
      <c r="TVC2114" s="25" t="s">
        <v>8511</v>
      </c>
      <c r="TVD2114" s="25" t="s">
        <v>8512</v>
      </c>
      <c r="TVE2114" s="25" t="s">
        <v>8483</v>
      </c>
      <c r="TVF2114" s="25" t="s">
        <v>8483</v>
      </c>
      <c r="TVG2114" s="25" t="s">
        <v>8483</v>
      </c>
      <c r="TVH2114" s="25" t="s">
        <v>8513</v>
      </c>
      <c r="UEK2114" s="25" t="s">
        <v>1225</v>
      </c>
      <c r="UEL2114" s="25" t="s">
        <v>1226</v>
      </c>
      <c r="UEM2114" s="25" t="s">
        <v>174</v>
      </c>
      <c r="UEN2114" s="25" t="s">
        <v>1227</v>
      </c>
      <c r="UEO2114" s="25" t="s">
        <v>173</v>
      </c>
      <c r="UEP2114" s="25">
        <v>17572000</v>
      </c>
      <c r="UEQ2114" s="25" t="s">
        <v>174</v>
      </c>
      <c r="UER2114" s="25" t="s">
        <v>8509</v>
      </c>
      <c r="UES2114" s="25" t="s">
        <v>174</v>
      </c>
      <c r="UEU2114" s="25" t="s">
        <v>8510</v>
      </c>
      <c r="UEV2114" s="25" t="s">
        <v>241</v>
      </c>
      <c r="UEW2114" s="25" t="s">
        <v>178</v>
      </c>
      <c r="UEX2114" s="25" t="s">
        <v>978</v>
      </c>
      <c r="UEY2114" s="25" t="s">
        <v>8511</v>
      </c>
      <c r="UEZ2114" s="25" t="s">
        <v>8512</v>
      </c>
      <c r="UFA2114" s="25" t="s">
        <v>8483</v>
      </c>
      <c r="UFB2114" s="25" t="s">
        <v>8483</v>
      </c>
      <c r="UFC2114" s="25" t="s">
        <v>8483</v>
      </c>
      <c r="UFD2114" s="25" t="s">
        <v>8513</v>
      </c>
      <c r="UOG2114" s="25" t="s">
        <v>1225</v>
      </c>
      <c r="UOH2114" s="25" t="s">
        <v>1226</v>
      </c>
      <c r="UOI2114" s="25" t="s">
        <v>174</v>
      </c>
      <c r="UOJ2114" s="25" t="s">
        <v>1227</v>
      </c>
      <c r="UOK2114" s="25" t="s">
        <v>173</v>
      </c>
      <c r="UOL2114" s="25">
        <v>17572000</v>
      </c>
      <c r="UOM2114" s="25" t="s">
        <v>174</v>
      </c>
      <c r="UON2114" s="25" t="s">
        <v>8509</v>
      </c>
      <c r="UOO2114" s="25" t="s">
        <v>174</v>
      </c>
      <c r="UOQ2114" s="25" t="s">
        <v>8510</v>
      </c>
      <c r="UOR2114" s="25" t="s">
        <v>241</v>
      </c>
      <c r="UOS2114" s="25" t="s">
        <v>178</v>
      </c>
      <c r="UOT2114" s="25" t="s">
        <v>978</v>
      </c>
      <c r="UOU2114" s="25" t="s">
        <v>8511</v>
      </c>
      <c r="UOV2114" s="25" t="s">
        <v>8512</v>
      </c>
      <c r="UOW2114" s="25" t="s">
        <v>8483</v>
      </c>
      <c r="UOX2114" s="25" t="s">
        <v>8483</v>
      </c>
      <c r="UOY2114" s="25" t="s">
        <v>8483</v>
      </c>
      <c r="UOZ2114" s="25" t="s">
        <v>8513</v>
      </c>
      <c r="UYC2114" s="25" t="s">
        <v>1225</v>
      </c>
      <c r="UYD2114" s="25" t="s">
        <v>1226</v>
      </c>
      <c r="UYE2114" s="25" t="s">
        <v>174</v>
      </c>
      <c r="UYF2114" s="25" t="s">
        <v>1227</v>
      </c>
      <c r="UYG2114" s="25" t="s">
        <v>173</v>
      </c>
      <c r="UYH2114" s="25">
        <v>17572000</v>
      </c>
      <c r="UYI2114" s="25" t="s">
        <v>174</v>
      </c>
      <c r="UYJ2114" s="25" t="s">
        <v>8509</v>
      </c>
      <c r="UYK2114" s="25" t="s">
        <v>174</v>
      </c>
      <c r="UYM2114" s="25" t="s">
        <v>8510</v>
      </c>
      <c r="UYN2114" s="25" t="s">
        <v>241</v>
      </c>
      <c r="UYO2114" s="25" t="s">
        <v>178</v>
      </c>
      <c r="UYP2114" s="25" t="s">
        <v>978</v>
      </c>
      <c r="UYQ2114" s="25" t="s">
        <v>8511</v>
      </c>
      <c r="UYR2114" s="25" t="s">
        <v>8512</v>
      </c>
      <c r="UYS2114" s="25" t="s">
        <v>8483</v>
      </c>
      <c r="UYT2114" s="25" t="s">
        <v>8483</v>
      </c>
      <c r="UYU2114" s="25" t="s">
        <v>8483</v>
      </c>
      <c r="UYV2114" s="25" t="s">
        <v>8513</v>
      </c>
      <c r="VHY2114" s="25" t="s">
        <v>1225</v>
      </c>
      <c r="VHZ2114" s="25" t="s">
        <v>1226</v>
      </c>
      <c r="VIA2114" s="25" t="s">
        <v>174</v>
      </c>
      <c r="VIB2114" s="25" t="s">
        <v>1227</v>
      </c>
      <c r="VIC2114" s="25" t="s">
        <v>173</v>
      </c>
      <c r="VID2114" s="25">
        <v>17572000</v>
      </c>
      <c r="VIE2114" s="25" t="s">
        <v>174</v>
      </c>
      <c r="VIF2114" s="25" t="s">
        <v>8509</v>
      </c>
      <c r="VIG2114" s="25" t="s">
        <v>174</v>
      </c>
      <c r="VII2114" s="25" t="s">
        <v>8510</v>
      </c>
      <c r="VIJ2114" s="25" t="s">
        <v>241</v>
      </c>
      <c r="VIK2114" s="25" t="s">
        <v>178</v>
      </c>
      <c r="VIL2114" s="25" t="s">
        <v>978</v>
      </c>
      <c r="VIM2114" s="25" t="s">
        <v>8511</v>
      </c>
      <c r="VIN2114" s="25" t="s">
        <v>8512</v>
      </c>
      <c r="VIO2114" s="25" t="s">
        <v>8483</v>
      </c>
      <c r="VIP2114" s="25" t="s">
        <v>8483</v>
      </c>
      <c r="VIQ2114" s="25" t="s">
        <v>8483</v>
      </c>
      <c r="VIR2114" s="25" t="s">
        <v>8513</v>
      </c>
      <c r="VRU2114" s="25" t="s">
        <v>1225</v>
      </c>
      <c r="VRV2114" s="25" t="s">
        <v>1226</v>
      </c>
      <c r="VRW2114" s="25" t="s">
        <v>174</v>
      </c>
      <c r="VRX2114" s="25" t="s">
        <v>1227</v>
      </c>
      <c r="VRY2114" s="25" t="s">
        <v>173</v>
      </c>
      <c r="VRZ2114" s="25">
        <v>17572000</v>
      </c>
      <c r="VSA2114" s="25" t="s">
        <v>174</v>
      </c>
      <c r="VSB2114" s="25" t="s">
        <v>8509</v>
      </c>
      <c r="VSC2114" s="25" t="s">
        <v>174</v>
      </c>
      <c r="VSE2114" s="25" t="s">
        <v>8510</v>
      </c>
      <c r="VSF2114" s="25" t="s">
        <v>241</v>
      </c>
      <c r="VSG2114" s="25" t="s">
        <v>178</v>
      </c>
      <c r="VSH2114" s="25" t="s">
        <v>978</v>
      </c>
      <c r="VSI2114" s="25" t="s">
        <v>8511</v>
      </c>
      <c r="VSJ2114" s="25" t="s">
        <v>8512</v>
      </c>
      <c r="VSK2114" s="25" t="s">
        <v>8483</v>
      </c>
      <c r="VSL2114" s="25" t="s">
        <v>8483</v>
      </c>
      <c r="VSM2114" s="25" t="s">
        <v>8483</v>
      </c>
      <c r="VSN2114" s="25" t="s">
        <v>8513</v>
      </c>
      <c r="WBQ2114" s="25" t="s">
        <v>1225</v>
      </c>
      <c r="WBR2114" s="25" t="s">
        <v>1226</v>
      </c>
      <c r="WBS2114" s="25" t="s">
        <v>174</v>
      </c>
      <c r="WBT2114" s="25" t="s">
        <v>1227</v>
      </c>
      <c r="WBU2114" s="25" t="s">
        <v>173</v>
      </c>
      <c r="WBV2114" s="25">
        <v>17572000</v>
      </c>
      <c r="WBW2114" s="25" t="s">
        <v>174</v>
      </c>
      <c r="WBX2114" s="25" t="s">
        <v>8509</v>
      </c>
      <c r="WBY2114" s="25" t="s">
        <v>174</v>
      </c>
      <c r="WCA2114" s="25" t="s">
        <v>8510</v>
      </c>
      <c r="WCB2114" s="25" t="s">
        <v>241</v>
      </c>
      <c r="WCC2114" s="25" t="s">
        <v>178</v>
      </c>
      <c r="WCD2114" s="25" t="s">
        <v>978</v>
      </c>
      <c r="WCE2114" s="25" t="s">
        <v>8511</v>
      </c>
      <c r="WCF2114" s="25" t="s">
        <v>8512</v>
      </c>
      <c r="WCG2114" s="25" t="s">
        <v>8483</v>
      </c>
      <c r="WCH2114" s="25" t="s">
        <v>8483</v>
      </c>
      <c r="WCI2114" s="25" t="s">
        <v>8483</v>
      </c>
      <c r="WCJ2114" s="25" t="s">
        <v>8513</v>
      </c>
      <c r="WLM2114" s="25" t="s">
        <v>1225</v>
      </c>
      <c r="WLN2114" s="25" t="s">
        <v>1226</v>
      </c>
      <c r="WLO2114" s="25" t="s">
        <v>174</v>
      </c>
      <c r="WLP2114" s="25" t="s">
        <v>1227</v>
      </c>
      <c r="WLQ2114" s="25" t="s">
        <v>173</v>
      </c>
      <c r="WLR2114" s="25">
        <v>17572000</v>
      </c>
      <c r="WLS2114" s="25" t="s">
        <v>174</v>
      </c>
      <c r="WLT2114" s="25" t="s">
        <v>8509</v>
      </c>
      <c r="WLU2114" s="25" t="s">
        <v>174</v>
      </c>
      <c r="WLW2114" s="25" t="s">
        <v>8510</v>
      </c>
      <c r="WLX2114" s="25" t="s">
        <v>241</v>
      </c>
      <c r="WLY2114" s="25" t="s">
        <v>178</v>
      </c>
      <c r="WLZ2114" s="25" t="s">
        <v>978</v>
      </c>
      <c r="WMA2114" s="25" t="s">
        <v>8511</v>
      </c>
      <c r="WMB2114" s="25" t="s">
        <v>8512</v>
      </c>
      <c r="WMC2114" s="25" t="s">
        <v>8483</v>
      </c>
      <c r="WMD2114" s="25" t="s">
        <v>8483</v>
      </c>
      <c r="WME2114" s="25" t="s">
        <v>8483</v>
      </c>
      <c r="WMF2114" s="25" t="s">
        <v>8513</v>
      </c>
      <c r="WVI2114" s="25" t="s">
        <v>1225</v>
      </c>
      <c r="WVJ2114" s="25" t="s">
        <v>1226</v>
      </c>
      <c r="WVK2114" s="25" t="s">
        <v>174</v>
      </c>
      <c r="WVL2114" s="25" t="s">
        <v>1227</v>
      </c>
      <c r="WVM2114" s="25" t="s">
        <v>173</v>
      </c>
      <c r="WVN2114" s="25">
        <v>17572000</v>
      </c>
      <c r="WVO2114" s="25" t="s">
        <v>174</v>
      </c>
      <c r="WVP2114" s="25" t="s">
        <v>8509</v>
      </c>
      <c r="WVQ2114" s="25" t="s">
        <v>174</v>
      </c>
      <c r="WVS2114" s="25" t="s">
        <v>8510</v>
      </c>
      <c r="WVT2114" s="25" t="s">
        <v>241</v>
      </c>
      <c r="WVU2114" s="25" t="s">
        <v>178</v>
      </c>
      <c r="WVV2114" s="25" t="s">
        <v>978</v>
      </c>
      <c r="WVW2114" s="25" t="s">
        <v>8511</v>
      </c>
      <c r="WVX2114" s="25" t="s">
        <v>8512</v>
      </c>
      <c r="WVY2114" s="25" t="s">
        <v>8483</v>
      </c>
      <c r="WVZ2114" s="25" t="s">
        <v>8483</v>
      </c>
      <c r="WWA2114" s="25" t="s">
        <v>8483</v>
      </c>
      <c r="WWB2114" s="25" t="s">
        <v>8513</v>
      </c>
    </row>
    <row r="2115" spans="1:788 1025:1812 2049:2836 3073:3860 4097:4884 5121:5908 6145:6932 7169:7956 8193:8980 9217:10004 10241:11028 11265:12052 12289:13076 13313:14100 14337:15124 15361:16148">
      <c r="A2115" s="26" t="s">
        <v>3009</v>
      </c>
      <c r="B2115" s="26" t="s">
        <v>3010</v>
      </c>
      <c r="C2115" s="26" t="s">
        <v>174</v>
      </c>
      <c r="D2115" s="26" t="s">
        <v>3011</v>
      </c>
      <c r="E2115" s="26" t="s">
        <v>173</v>
      </c>
      <c r="F2115" s="44">
        <v>339227.74</v>
      </c>
      <c r="G2115" s="26" t="s">
        <v>174</v>
      </c>
      <c r="H2115" s="26" t="s">
        <v>8514</v>
      </c>
      <c r="I2115" s="26" t="s">
        <v>174</v>
      </c>
      <c r="K2115" s="26" t="s">
        <v>8515</v>
      </c>
      <c r="L2115" s="26" t="s">
        <v>177</v>
      </c>
      <c r="M2115" s="26" t="s">
        <v>178</v>
      </c>
      <c r="N2115" s="26" t="s">
        <v>122</v>
      </c>
      <c r="O2115" s="26" t="s">
        <v>8516</v>
      </c>
      <c r="P2115" s="26" t="s">
        <v>8517</v>
      </c>
      <c r="Q2115" s="26" t="s">
        <v>8483</v>
      </c>
      <c r="R2115" s="26" t="s">
        <v>8483</v>
      </c>
      <c r="S2115" s="26" t="s">
        <v>8483</v>
      </c>
      <c r="T2115" s="26" t="s">
        <v>8518</v>
      </c>
      <c r="V2115" s="41">
        <v>44544</v>
      </c>
      <c r="W2115" s="47">
        <v>389</v>
      </c>
      <c r="X2115" s="18" t="s">
        <v>7269</v>
      </c>
      <c r="Y2115" s="33">
        <v>4.7760510387505457E-2</v>
      </c>
      <c r="Z2115" s="45">
        <v>16201.69</v>
      </c>
      <c r="AA2115" s="30" t="s">
        <v>8214</v>
      </c>
      <c r="AB2115" s="36" t="s">
        <v>8485</v>
      </c>
      <c r="IW2115" s="25" t="s">
        <v>3009</v>
      </c>
      <c r="IX2115" s="25" t="s">
        <v>3010</v>
      </c>
      <c r="IY2115" s="25" t="s">
        <v>174</v>
      </c>
      <c r="IZ2115" s="25" t="s">
        <v>3011</v>
      </c>
      <c r="JA2115" s="25" t="s">
        <v>173</v>
      </c>
      <c r="JB2115" s="25">
        <v>339227.74</v>
      </c>
      <c r="JC2115" s="25" t="s">
        <v>174</v>
      </c>
      <c r="JD2115" s="25" t="s">
        <v>8514</v>
      </c>
      <c r="JE2115" s="25" t="s">
        <v>174</v>
      </c>
      <c r="JG2115" s="25" t="s">
        <v>8515</v>
      </c>
      <c r="JH2115" s="25" t="s">
        <v>177</v>
      </c>
      <c r="JI2115" s="25" t="s">
        <v>178</v>
      </c>
      <c r="JJ2115" s="25" t="s">
        <v>122</v>
      </c>
      <c r="JK2115" s="25" t="s">
        <v>8516</v>
      </c>
      <c r="JL2115" s="25" t="s">
        <v>8517</v>
      </c>
      <c r="JM2115" s="25" t="s">
        <v>8483</v>
      </c>
      <c r="JN2115" s="25" t="s">
        <v>8483</v>
      </c>
      <c r="JO2115" s="25" t="s">
        <v>8483</v>
      </c>
      <c r="JP2115" s="25" t="s">
        <v>8518</v>
      </c>
      <c r="SS2115" s="25" t="s">
        <v>3009</v>
      </c>
      <c r="ST2115" s="25" t="s">
        <v>3010</v>
      </c>
      <c r="SU2115" s="25" t="s">
        <v>174</v>
      </c>
      <c r="SV2115" s="25" t="s">
        <v>3011</v>
      </c>
      <c r="SW2115" s="25" t="s">
        <v>173</v>
      </c>
      <c r="SX2115" s="25">
        <v>339227.74</v>
      </c>
      <c r="SY2115" s="25" t="s">
        <v>174</v>
      </c>
      <c r="SZ2115" s="25" t="s">
        <v>8514</v>
      </c>
      <c r="TA2115" s="25" t="s">
        <v>174</v>
      </c>
      <c r="TC2115" s="25" t="s">
        <v>8515</v>
      </c>
      <c r="TD2115" s="25" t="s">
        <v>177</v>
      </c>
      <c r="TE2115" s="25" t="s">
        <v>178</v>
      </c>
      <c r="TF2115" s="25" t="s">
        <v>122</v>
      </c>
      <c r="TG2115" s="25" t="s">
        <v>8516</v>
      </c>
      <c r="TH2115" s="25" t="s">
        <v>8517</v>
      </c>
      <c r="TI2115" s="25" t="s">
        <v>8483</v>
      </c>
      <c r="TJ2115" s="25" t="s">
        <v>8483</v>
      </c>
      <c r="TK2115" s="25" t="s">
        <v>8483</v>
      </c>
      <c r="TL2115" s="25" t="s">
        <v>8518</v>
      </c>
      <c r="ACO2115" s="25" t="s">
        <v>3009</v>
      </c>
      <c r="ACP2115" s="25" t="s">
        <v>3010</v>
      </c>
      <c r="ACQ2115" s="25" t="s">
        <v>174</v>
      </c>
      <c r="ACR2115" s="25" t="s">
        <v>3011</v>
      </c>
      <c r="ACS2115" s="25" t="s">
        <v>173</v>
      </c>
      <c r="ACT2115" s="25">
        <v>339227.74</v>
      </c>
      <c r="ACU2115" s="25" t="s">
        <v>174</v>
      </c>
      <c r="ACV2115" s="25" t="s">
        <v>8514</v>
      </c>
      <c r="ACW2115" s="25" t="s">
        <v>174</v>
      </c>
      <c r="ACY2115" s="25" t="s">
        <v>8515</v>
      </c>
      <c r="ACZ2115" s="25" t="s">
        <v>177</v>
      </c>
      <c r="ADA2115" s="25" t="s">
        <v>178</v>
      </c>
      <c r="ADB2115" s="25" t="s">
        <v>122</v>
      </c>
      <c r="ADC2115" s="25" t="s">
        <v>8516</v>
      </c>
      <c r="ADD2115" s="25" t="s">
        <v>8517</v>
      </c>
      <c r="ADE2115" s="25" t="s">
        <v>8483</v>
      </c>
      <c r="ADF2115" s="25" t="s">
        <v>8483</v>
      </c>
      <c r="ADG2115" s="25" t="s">
        <v>8483</v>
      </c>
      <c r="ADH2115" s="25" t="s">
        <v>8518</v>
      </c>
      <c r="AMK2115" s="25" t="s">
        <v>3009</v>
      </c>
      <c r="AML2115" s="25" t="s">
        <v>3010</v>
      </c>
      <c r="AMM2115" s="25" t="s">
        <v>174</v>
      </c>
      <c r="AMN2115" s="25" t="s">
        <v>3011</v>
      </c>
      <c r="AMO2115" s="25" t="s">
        <v>173</v>
      </c>
      <c r="AMP2115" s="25">
        <v>339227.74</v>
      </c>
      <c r="AMQ2115" s="25" t="s">
        <v>174</v>
      </c>
      <c r="AMR2115" s="25" t="s">
        <v>8514</v>
      </c>
      <c r="AMS2115" s="25" t="s">
        <v>174</v>
      </c>
      <c r="AMU2115" s="25" t="s">
        <v>8515</v>
      </c>
      <c r="AMV2115" s="25" t="s">
        <v>177</v>
      </c>
      <c r="AMW2115" s="25" t="s">
        <v>178</v>
      </c>
      <c r="AMX2115" s="25" t="s">
        <v>122</v>
      </c>
      <c r="AMY2115" s="25" t="s">
        <v>8516</v>
      </c>
      <c r="AMZ2115" s="25" t="s">
        <v>8517</v>
      </c>
      <c r="ANA2115" s="25" t="s">
        <v>8483</v>
      </c>
      <c r="ANB2115" s="25" t="s">
        <v>8483</v>
      </c>
      <c r="ANC2115" s="25" t="s">
        <v>8483</v>
      </c>
      <c r="AND2115" s="25" t="s">
        <v>8518</v>
      </c>
      <c r="AWG2115" s="25" t="s">
        <v>3009</v>
      </c>
      <c r="AWH2115" s="25" t="s">
        <v>3010</v>
      </c>
      <c r="AWI2115" s="25" t="s">
        <v>174</v>
      </c>
      <c r="AWJ2115" s="25" t="s">
        <v>3011</v>
      </c>
      <c r="AWK2115" s="25" t="s">
        <v>173</v>
      </c>
      <c r="AWL2115" s="25">
        <v>339227.74</v>
      </c>
      <c r="AWM2115" s="25" t="s">
        <v>174</v>
      </c>
      <c r="AWN2115" s="25" t="s">
        <v>8514</v>
      </c>
      <c r="AWO2115" s="25" t="s">
        <v>174</v>
      </c>
      <c r="AWQ2115" s="25" t="s">
        <v>8515</v>
      </c>
      <c r="AWR2115" s="25" t="s">
        <v>177</v>
      </c>
      <c r="AWS2115" s="25" t="s">
        <v>178</v>
      </c>
      <c r="AWT2115" s="25" t="s">
        <v>122</v>
      </c>
      <c r="AWU2115" s="25" t="s">
        <v>8516</v>
      </c>
      <c r="AWV2115" s="25" t="s">
        <v>8517</v>
      </c>
      <c r="AWW2115" s="25" t="s">
        <v>8483</v>
      </c>
      <c r="AWX2115" s="25" t="s">
        <v>8483</v>
      </c>
      <c r="AWY2115" s="25" t="s">
        <v>8483</v>
      </c>
      <c r="AWZ2115" s="25" t="s">
        <v>8518</v>
      </c>
      <c r="BGC2115" s="25" t="s">
        <v>3009</v>
      </c>
      <c r="BGD2115" s="25" t="s">
        <v>3010</v>
      </c>
      <c r="BGE2115" s="25" t="s">
        <v>174</v>
      </c>
      <c r="BGF2115" s="25" t="s">
        <v>3011</v>
      </c>
      <c r="BGG2115" s="25" t="s">
        <v>173</v>
      </c>
      <c r="BGH2115" s="25">
        <v>339227.74</v>
      </c>
      <c r="BGI2115" s="25" t="s">
        <v>174</v>
      </c>
      <c r="BGJ2115" s="25" t="s">
        <v>8514</v>
      </c>
      <c r="BGK2115" s="25" t="s">
        <v>174</v>
      </c>
      <c r="BGM2115" s="25" t="s">
        <v>8515</v>
      </c>
      <c r="BGN2115" s="25" t="s">
        <v>177</v>
      </c>
      <c r="BGO2115" s="25" t="s">
        <v>178</v>
      </c>
      <c r="BGP2115" s="25" t="s">
        <v>122</v>
      </c>
      <c r="BGQ2115" s="25" t="s">
        <v>8516</v>
      </c>
      <c r="BGR2115" s="25" t="s">
        <v>8517</v>
      </c>
      <c r="BGS2115" s="25" t="s">
        <v>8483</v>
      </c>
      <c r="BGT2115" s="25" t="s">
        <v>8483</v>
      </c>
      <c r="BGU2115" s="25" t="s">
        <v>8483</v>
      </c>
      <c r="BGV2115" s="25" t="s">
        <v>8518</v>
      </c>
      <c r="BPY2115" s="25" t="s">
        <v>3009</v>
      </c>
      <c r="BPZ2115" s="25" t="s">
        <v>3010</v>
      </c>
      <c r="BQA2115" s="25" t="s">
        <v>174</v>
      </c>
      <c r="BQB2115" s="25" t="s">
        <v>3011</v>
      </c>
      <c r="BQC2115" s="25" t="s">
        <v>173</v>
      </c>
      <c r="BQD2115" s="25">
        <v>339227.74</v>
      </c>
      <c r="BQE2115" s="25" t="s">
        <v>174</v>
      </c>
      <c r="BQF2115" s="25" t="s">
        <v>8514</v>
      </c>
      <c r="BQG2115" s="25" t="s">
        <v>174</v>
      </c>
      <c r="BQI2115" s="25" t="s">
        <v>8515</v>
      </c>
      <c r="BQJ2115" s="25" t="s">
        <v>177</v>
      </c>
      <c r="BQK2115" s="25" t="s">
        <v>178</v>
      </c>
      <c r="BQL2115" s="25" t="s">
        <v>122</v>
      </c>
      <c r="BQM2115" s="25" t="s">
        <v>8516</v>
      </c>
      <c r="BQN2115" s="25" t="s">
        <v>8517</v>
      </c>
      <c r="BQO2115" s="25" t="s">
        <v>8483</v>
      </c>
      <c r="BQP2115" s="25" t="s">
        <v>8483</v>
      </c>
      <c r="BQQ2115" s="25" t="s">
        <v>8483</v>
      </c>
      <c r="BQR2115" s="25" t="s">
        <v>8518</v>
      </c>
      <c r="BZU2115" s="25" t="s">
        <v>3009</v>
      </c>
      <c r="BZV2115" s="25" t="s">
        <v>3010</v>
      </c>
      <c r="BZW2115" s="25" t="s">
        <v>174</v>
      </c>
      <c r="BZX2115" s="25" t="s">
        <v>3011</v>
      </c>
      <c r="BZY2115" s="25" t="s">
        <v>173</v>
      </c>
      <c r="BZZ2115" s="25">
        <v>339227.74</v>
      </c>
      <c r="CAA2115" s="25" t="s">
        <v>174</v>
      </c>
      <c r="CAB2115" s="25" t="s">
        <v>8514</v>
      </c>
      <c r="CAC2115" s="25" t="s">
        <v>174</v>
      </c>
      <c r="CAE2115" s="25" t="s">
        <v>8515</v>
      </c>
      <c r="CAF2115" s="25" t="s">
        <v>177</v>
      </c>
      <c r="CAG2115" s="25" t="s">
        <v>178</v>
      </c>
      <c r="CAH2115" s="25" t="s">
        <v>122</v>
      </c>
      <c r="CAI2115" s="25" t="s">
        <v>8516</v>
      </c>
      <c r="CAJ2115" s="25" t="s">
        <v>8517</v>
      </c>
      <c r="CAK2115" s="25" t="s">
        <v>8483</v>
      </c>
      <c r="CAL2115" s="25" t="s">
        <v>8483</v>
      </c>
      <c r="CAM2115" s="25" t="s">
        <v>8483</v>
      </c>
      <c r="CAN2115" s="25" t="s">
        <v>8518</v>
      </c>
      <c r="CJQ2115" s="25" t="s">
        <v>3009</v>
      </c>
      <c r="CJR2115" s="25" t="s">
        <v>3010</v>
      </c>
      <c r="CJS2115" s="25" t="s">
        <v>174</v>
      </c>
      <c r="CJT2115" s="25" t="s">
        <v>3011</v>
      </c>
      <c r="CJU2115" s="25" t="s">
        <v>173</v>
      </c>
      <c r="CJV2115" s="25">
        <v>339227.74</v>
      </c>
      <c r="CJW2115" s="25" t="s">
        <v>174</v>
      </c>
      <c r="CJX2115" s="25" t="s">
        <v>8514</v>
      </c>
      <c r="CJY2115" s="25" t="s">
        <v>174</v>
      </c>
      <c r="CKA2115" s="25" t="s">
        <v>8515</v>
      </c>
      <c r="CKB2115" s="25" t="s">
        <v>177</v>
      </c>
      <c r="CKC2115" s="25" t="s">
        <v>178</v>
      </c>
      <c r="CKD2115" s="25" t="s">
        <v>122</v>
      </c>
      <c r="CKE2115" s="25" t="s">
        <v>8516</v>
      </c>
      <c r="CKF2115" s="25" t="s">
        <v>8517</v>
      </c>
      <c r="CKG2115" s="25" t="s">
        <v>8483</v>
      </c>
      <c r="CKH2115" s="25" t="s">
        <v>8483</v>
      </c>
      <c r="CKI2115" s="25" t="s">
        <v>8483</v>
      </c>
      <c r="CKJ2115" s="25" t="s">
        <v>8518</v>
      </c>
      <c r="CTM2115" s="25" t="s">
        <v>3009</v>
      </c>
      <c r="CTN2115" s="25" t="s">
        <v>3010</v>
      </c>
      <c r="CTO2115" s="25" t="s">
        <v>174</v>
      </c>
      <c r="CTP2115" s="25" t="s">
        <v>3011</v>
      </c>
      <c r="CTQ2115" s="25" t="s">
        <v>173</v>
      </c>
      <c r="CTR2115" s="25">
        <v>339227.74</v>
      </c>
      <c r="CTS2115" s="25" t="s">
        <v>174</v>
      </c>
      <c r="CTT2115" s="25" t="s">
        <v>8514</v>
      </c>
      <c r="CTU2115" s="25" t="s">
        <v>174</v>
      </c>
      <c r="CTW2115" s="25" t="s">
        <v>8515</v>
      </c>
      <c r="CTX2115" s="25" t="s">
        <v>177</v>
      </c>
      <c r="CTY2115" s="25" t="s">
        <v>178</v>
      </c>
      <c r="CTZ2115" s="25" t="s">
        <v>122</v>
      </c>
      <c r="CUA2115" s="25" t="s">
        <v>8516</v>
      </c>
      <c r="CUB2115" s="25" t="s">
        <v>8517</v>
      </c>
      <c r="CUC2115" s="25" t="s">
        <v>8483</v>
      </c>
      <c r="CUD2115" s="25" t="s">
        <v>8483</v>
      </c>
      <c r="CUE2115" s="25" t="s">
        <v>8483</v>
      </c>
      <c r="CUF2115" s="25" t="s">
        <v>8518</v>
      </c>
      <c r="DDI2115" s="25" t="s">
        <v>3009</v>
      </c>
      <c r="DDJ2115" s="25" t="s">
        <v>3010</v>
      </c>
      <c r="DDK2115" s="25" t="s">
        <v>174</v>
      </c>
      <c r="DDL2115" s="25" t="s">
        <v>3011</v>
      </c>
      <c r="DDM2115" s="25" t="s">
        <v>173</v>
      </c>
      <c r="DDN2115" s="25">
        <v>339227.74</v>
      </c>
      <c r="DDO2115" s="25" t="s">
        <v>174</v>
      </c>
      <c r="DDP2115" s="25" t="s">
        <v>8514</v>
      </c>
      <c r="DDQ2115" s="25" t="s">
        <v>174</v>
      </c>
      <c r="DDS2115" s="25" t="s">
        <v>8515</v>
      </c>
      <c r="DDT2115" s="25" t="s">
        <v>177</v>
      </c>
      <c r="DDU2115" s="25" t="s">
        <v>178</v>
      </c>
      <c r="DDV2115" s="25" t="s">
        <v>122</v>
      </c>
      <c r="DDW2115" s="25" t="s">
        <v>8516</v>
      </c>
      <c r="DDX2115" s="25" t="s">
        <v>8517</v>
      </c>
      <c r="DDY2115" s="25" t="s">
        <v>8483</v>
      </c>
      <c r="DDZ2115" s="25" t="s">
        <v>8483</v>
      </c>
      <c r="DEA2115" s="25" t="s">
        <v>8483</v>
      </c>
      <c r="DEB2115" s="25" t="s">
        <v>8518</v>
      </c>
      <c r="DNE2115" s="25" t="s">
        <v>3009</v>
      </c>
      <c r="DNF2115" s="25" t="s">
        <v>3010</v>
      </c>
      <c r="DNG2115" s="25" t="s">
        <v>174</v>
      </c>
      <c r="DNH2115" s="25" t="s">
        <v>3011</v>
      </c>
      <c r="DNI2115" s="25" t="s">
        <v>173</v>
      </c>
      <c r="DNJ2115" s="25">
        <v>339227.74</v>
      </c>
      <c r="DNK2115" s="25" t="s">
        <v>174</v>
      </c>
      <c r="DNL2115" s="25" t="s">
        <v>8514</v>
      </c>
      <c r="DNM2115" s="25" t="s">
        <v>174</v>
      </c>
      <c r="DNO2115" s="25" t="s">
        <v>8515</v>
      </c>
      <c r="DNP2115" s="25" t="s">
        <v>177</v>
      </c>
      <c r="DNQ2115" s="25" t="s">
        <v>178</v>
      </c>
      <c r="DNR2115" s="25" t="s">
        <v>122</v>
      </c>
      <c r="DNS2115" s="25" t="s">
        <v>8516</v>
      </c>
      <c r="DNT2115" s="25" t="s">
        <v>8517</v>
      </c>
      <c r="DNU2115" s="25" t="s">
        <v>8483</v>
      </c>
      <c r="DNV2115" s="25" t="s">
        <v>8483</v>
      </c>
      <c r="DNW2115" s="25" t="s">
        <v>8483</v>
      </c>
      <c r="DNX2115" s="25" t="s">
        <v>8518</v>
      </c>
      <c r="DXA2115" s="25" t="s">
        <v>3009</v>
      </c>
      <c r="DXB2115" s="25" t="s">
        <v>3010</v>
      </c>
      <c r="DXC2115" s="25" t="s">
        <v>174</v>
      </c>
      <c r="DXD2115" s="25" t="s">
        <v>3011</v>
      </c>
      <c r="DXE2115" s="25" t="s">
        <v>173</v>
      </c>
      <c r="DXF2115" s="25">
        <v>339227.74</v>
      </c>
      <c r="DXG2115" s="25" t="s">
        <v>174</v>
      </c>
      <c r="DXH2115" s="25" t="s">
        <v>8514</v>
      </c>
      <c r="DXI2115" s="25" t="s">
        <v>174</v>
      </c>
      <c r="DXK2115" s="25" t="s">
        <v>8515</v>
      </c>
      <c r="DXL2115" s="25" t="s">
        <v>177</v>
      </c>
      <c r="DXM2115" s="25" t="s">
        <v>178</v>
      </c>
      <c r="DXN2115" s="25" t="s">
        <v>122</v>
      </c>
      <c r="DXO2115" s="25" t="s">
        <v>8516</v>
      </c>
      <c r="DXP2115" s="25" t="s">
        <v>8517</v>
      </c>
      <c r="DXQ2115" s="25" t="s">
        <v>8483</v>
      </c>
      <c r="DXR2115" s="25" t="s">
        <v>8483</v>
      </c>
      <c r="DXS2115" s="25" t="s">
        <v>8483</v>
      </c>
      <c r="DXT2115" s="25" t="s">
        <v>8518</v>
      </c>
      <c r="EGW2115" s="25" t="s">
        <v>3009</v>
      </c>
      <c r="EGX2115" s="25" t="s">
        <v>3010</v>
      </c>
      <c r="EGY2115" s="25" t="s">
        <v>174</v>
      </c>
      <c r="EGZ2115" s="25" t="s">
        <v>3011</v>
      </c>
      <c r="EHA2115" s="25" t="s">
        <v>173</v>
      </c>
      <c r="EHB2115" s="25">
        <v>339227.74</v>
      </c>
      <c r="EHC2115" s="25" t="s">
        <v>174</v>
      </c>
      <c r="EHD2115" s="25" t="s">
        <v>8514</v>
      </c>
      <c r="EHE2115" s="25" t="s">
        <v>174</v>
      </c>
      <c r="EHG2115" s="25" t="s">
        <v>8515</v>
      </c>
      <c r="EHH2115" s="25" t="s">
        <v>177</v>
      </c>
      <c r="EHI2115" s="25" t="s">
        <v>178</v>
      </c>
      <c r="EHJ2115" s="25" t="s">
        <v>122</v>
      </c>
      <c r="EHK2115" s="25" t="s">
        <v>8516</v>
      </c>
      <c r="EHL2115" s="25" t="s">
        <v>8517</v>
      </c>
      <c r="EHM2115" s="25" t="s">
        <v>8483</v>
      </c>
      <c r="EHN2115" s="25" t="s">
        <v>8483</v>
      </c>
      <c r="EHO2115" s="25" t="s">
        <v>8483</v>
      </c>
      <c r="EHP2115" s="25" t="s">
        <v>8518</v>
      </c>
      <c r="EQS2115" s="25" t="s">
        <v>3009</v>
      </c>
      <c r="EQT2115" s="25" t="s">
        <v>3010</v>
      </c>
      <c r="EQU2115" s="25" t="s">
        <v>174</v>
      </c>
      <c r="EQV2115" s="25" t="s">
        <v>3011</v>
      </c>
      <c r="EQW2115" s="25" t="s">
        <v>173</v>
      </c>
      <c r="EQX2115" s="25">
        <v>339227.74</v>
      </c>
      <c r="EQY2115" s="25" t="s">
        <v>174</v>
      </c>
      <c r="EQZ2115" s="25" t="s">
        <v>8514</v>
      </c>
      <c r="ERA2115" s="25" t="s">
        <v>174</v>
      </c>
      <c r="ERC2115" s="25" t="s">
        <v>8515</v>
      </c>
      <c r="ERD2115" s="25" t="s">
        <v>177</v>
      </c>
      <c r="ERE2115" s="25" t="s">
        <v>178</v>
      </c>
      <c r="ERF2115" s="25" t="s">
        <v>122</v>
      </c>
      <c r="ERG2115" s="25" t="s">
        <v>8516</v>
      </c>
      <c r="ERH2115" s="25" t="s">
        <v>8517</v>
      </c>
      <c r="ERI2115" s="25" t="s">
        <v>8483</v>
      </c>
      <c r="ERJ2115" s="25" t="s">
        <v>8483</v>
      </c>
      <c r="ERK2115" s="25" t="s">
        <v>8483</v>
      </c>
      <c r="ERL2115" s="25" t="s">
        <v>8518</v>
      </c>
      <c r="FAO2115" s="25" t="s">
        <v>3009</v>
      </c>
      <c r="FAP2115" s="25" t="s">
        <v>3010</v>
      </c>
      <c r="FAQ2115" s="25" t="s">
        <v>174</v>
      </c>
      <c r="FAR2115" s="25" t="s">
        <v>3011</v>
      </c>
      <c r="FAS2115" s="25" t="s">
        <v>173</v>
      </c>
      <c r="FAT2115" s="25">
        <v>339227.74</v>
      </c>
      <c r="FAU2115" s="25" t="s">
        <v>174</v>
      </c>
      <c r="FAV2115" s="25" t="s">
        <v>8514</v>
      </c>
      <c r="FAW2115" s="25" t="s">
        <v>174</v>
      </c>
      <c r="FAY2115" s="25" t="s">
        <v>8515</v>
      </c>
      <c r="FAZ2115" s="25" t="s">
        <v>177</v>
      </c>
      <c r="FBA2115" s="25" t="s">
        <v>178</v>
      </c>
      <c r="FBB2115" s="25" t="s">
        <v>122</v>
      </c>
      <c r="FBC2115" s="25" t="s">
        <v>8516</v>
      </c>
      <c r="FBD2115" s="25" t="s">
        <v>8517</v>
      </c>
      <c r="FBE2115" s="25" t="s">
        <v>8483</v>
      </c>
      <c r="FBF2115" s="25" t="s">
        <v>8483</v>
      </c>
      <c r="FBG2115" s="25" t="s">
        <v>8483</v>
      </c>
      <c r="FBH2115" s="25" t="s">
        <v>8518</v>
      </c>
      <c r="FKK2115" s="25" t="s">
        <v>3009</v>
      </c>
      <c r="FKL2115" s="25" t="s">
        <v>3010</v>
      </c>
      <c r="FKM2115" s="25" t="s">
        <v>174</v>
      </c>
      <c r="FKN2115" s="25" t="s">
        <v>3011</v>
      </c>
      <c r="FKO2115" s="25" t="s">
        <v>173</v>
      </c>
      <c r="FKP2115" s="25">
        <v>339227.74</v>
      </c>
      <c r="FKQ2115" s="25" t="s">
        <v>174</v>
      </c>
      <c r="FKR2115" s="25" t="s">
        <v>8514</v>
      </c>
      <c r="FKS2115" s="25" t="s">
        <v>174</v>
      </c>
      <c r="FKU2115" s="25" t="s">
        <v>8515</v>
      </c>
      <c r="FKV2115" s="25" t="s">
        <v>177</v>
      </c>
      <c r="FKW2115" s="25" t="s">
        <v>178</v>
      </c>
      <c r="FKX2115" s="25" t="s">
        <v>122</v>
      </c>
      <c r="FKY2115" s="25" t="s">
        <v>8516</v>
      </c>
      <c r="FKZ2115" s="25" t="s">
        <v>8517</v>
      </c>
      <c r="FLA2115" s="25" t="s">
        <v>8483</v>
      </c>
      <c r="FLB2115" s="25" t="s">
        <v>8483</v>
      </c>
      <c r="FLC2115" s="25" t="s">
        <v>8483</v>
      </c>
      <c r="FLD2115" s="25" t="s">
        <v>8518</v>
      </c>
      <c r="FUG2115" s="25" t="s">
        <v>3009</v>
      </c>
      <c r="FUH2115" s="25" t="s">
        <v>3010</v>
      </c>
      <c r="FUI2115" s="25" t="s">
        <v>174</v>
      </c>
      <c r="FUJ2115" s="25" t="s">
        <v>3011</v>
      </c>
      <c r="FUK2115" s="25" t="s">
        <v>173</v>
      </c>
      <c r="FUL2115" s="25">
        <v>339227.74</v>
      </c>
      <c r="FUM2115" s="25" t="s">
        <v>174</v>
      </c>
      <c r="FUN2115" s="25" t="s">
        <v>8514</v>
      </c>
      <c r="FUO2115" s="25" t="s">
        <v>174</v>
      </c>
      <c r="FUQ2115" s="25" t="s">
        <v>8515</v>
      </c>
      <c r="FUR2115" s="25" t="s">
        <v>177</v>
      </c>
      <c r="FUS2115" s="25" t="s">
        <v>178</v>
      </c>
      <c r="FUT2115" s="25" t="s">
        <v>122</v>
      </c>
      <c r="FUU2115" s="25" t="s">
        <v>8516</v>
      </c>
      <c r="FUV2115" s="25" t="s">
        <v>8517</v>
      </c>
      <c r="FUW2115" s="25" t="s">
        <v>8483</v>
      </c>
      <c r="FUX2115" s="25" t="s">
        <v>8483</v>
      </c>
      <c r="FUY2115" s="25" t="s">
        <v>8483</v>
      </c>
      <c r="FUZ2115" s="25" t="s">
        <v>8518</v>
      </c>
      <c r="GEC2115" s="25" t="s">
        <v>3009</v>
      </c>
      <c r="GED2115" s="25" t="s">
        <v>3010</v>
      </c>
      <c r="GEE2115" s="25" t="s">
        <v>174</v>
      </c>
      <c r="GEF2115" s="25" t="s">
        <v>3011</v>
      </c>
      <c r="GEG2115" s="25" t="s">
        <v>173</v>
      </c>
      <c r="GEH2115" s="25">
        <v>339227.74</v>
      </c>
      <c r="GEI2115" s="25" t="s">
        <v>174</v>
      </c>
      <c r="GEJ2115" s="25" t="s">
        <v>8514</v>
      </c>
      <c r="GEK2115" s="25" t="s">
        <v>174</v>
      </c>
      <c r="GEM2115" s="25" t="s">
        <v>8515</v>
      </c>
      <c r="GEN2115" s="25" t="s">
        <v>177</v>
      </c>
      <c r="GEO2115" s="25" t="s">
        <v>178</v>
      </c>
      <c r="GEP2115" s="25" t="s">
        <v>122</v>
      </c>
      <c r="GEQ2115" s="25" t="s">
        <v>8516</v>
      </c>
      <c r="GER2115" s="25" t="s">
        <v>8517</v>
      </c>
      <c r="GES2115" s="25" t="s">
        <v>8483</v>
      </c>
      <c r="GET2115" s="25" t="s">
        <v>8483</v>
      </c>
      <c r="GEU2115" s="25" t="s">
        <v>8483</v>
      </c>
      <c r="GEV2115" s="25" t="s">
        <v>8518</v>
      </c>
      <c r="GNY2115" s="25" t="s">
        <v>3009</v>
      </c>
      <c r="GNZ2115" s="25" t="s">
        <v>3010</v>
      </c>
      <c r="GOA2115" s="25" t="s">
        <v>174</v>
      </c>
      <c r="GOB2115" s="25" t="s">
        <v>3011</v>
      </c>
      <c r="GOC2115" s="25" t="s">
        <v>173</v>
      </c>
      <c r="GOD2115" s="25">
        <v>339227.74</v>
      </c>
      <c r="GOE2115" s="25" t="s">
        <v>174</v>
      </c>
      <c r="GOF2115" s="25" t="s">
        <v>8514</v>
      </c>
      <c r="GOG2115" s="25" t="s">
        <v>174</v>
      </c>
      <c r="GOI2115" s="25" t="s">
        <v>8515</v>
      </c>
      <c r="GOJ2115" s="25" t="s">
        <v>177</v>
      </c>
      <c r="GOK2115" s="25" t="s">
        <v>178</v>
      </c>
      <c r="GOL2115" s="25" t="s">
        <v>122</v>
      </c>
      <c r="GOM2115" s="25" t="s">
        <v>8516</v>
      </c>
      <c r="GON2115" s="25" t="s">
        <v>8517</v>
      </c>
      <c r="GOO2115" s="25" t="s">
        <v>8483</v>
      </c>
      <c r="GOP2115" s="25" t="s">
        <v>8483</v>
      </c>
      <c r="GOQ2115" s="25" t="s">
        <v>8483</v>
      </c>
      <c r="GOR2115" s="25" t="s">
        <v>8518</v>
      </c>
      <c r="GXU2115" s="25" t="s">
        <v>3009</v>
      </c>
      <c r="GXV2115" s="25" t="s">
        <v>3010</v>
      </c>
      <c r="GXW2115" s="25" t="s">
        <v>174</v>
      </c>
      <c r="GXX2115" s="25" t="s">
        <v>3011</v>
      </c>
      <c r="GXY2115" s="25" t="s">
        <v>173</v>
      </c>
      <c r="GXZ2115" s="25">
        <v>339227.74</v>
      </c>
      <c r="GYA2115" s="25" t="s">
        <v>174</v>
      </c>
      <c r="GYB2115" s="25" t="s">
        <v>8514</v>
      </c>
      <c r="GYC2115" s="25" t="s">
        <v>174</v>
      </c>
      <c r="GYE2115" s="25" t="s">
        <v>8515</v>
      </c>
      <c r="GYF2115" s="25" t="s">
        <v>177</v>
      </c>
      <c r="GYG2115" s="25" t="s">
        <v>178</v>
      </c>
      <c r="GYH2115" s="25" t="s">
        <v>122</v>
      </c>
      <c r="GYI2115" s="25" t="s">
        <v>8516</v>
      </c>
      <c r="GYJ2115" s="25" t="s">
        <v>8517</v>
      </c>
      <c r="GYK2115" s="25" t="s">
        <v>8483</v>
      </c>
      <c r="GYL2115" s="25" t="s">
        <v>8483</v>
      </c>
      <c r="GYM2115" s="25" t="s">
        <v>8483</v>
      </c>
      <c r="GYN2115" s="25" t="s">
        <v>8518</v>
      </c>
      <c r="HHQ2115" s="25" t="s">
        <v>3009</v>
      </c>
      <c r="HHR2115" s="25" t="s">
        <v>3010</v>
      </c>
      <c r="HHS2115" s="25" t="s">
        <v>174</v>
      </c>
      <c r="HHT2115" s="25" t="s">
        <v>3011</v>
      </c>
      <c r="HHU2115" s="25" t="s">
        <v>173</v>
      </c>
      <c r="HHV2115" s="25">
        <v>339227.74</v>
      </c>
      <c r="HHW2115" s="25" t="s">
        <v>174</v>
      </c>
      <c r="HHX2115" s="25" t="s">
        <v>8514</v>
      </c>
      <c r="HHY2115" s="25" t="s">
        <v>174</v>
      </c>
      <c r="HIA2115" s="25" t="s">
        <v>8515</v>
      </c>
      <c r="HIB2115" s="25" t="s">
        <v>177</v>
      </c>
      <c r="HIC2115" s="25" t="s">
        <v>178</v>
      </c>
      <c r="HID2115" s="25" t="s">
        <v>122</v>
      </c>
      <c r="HIE2115" s="25" t="s">
        <v>8516</v>
      </c>
      <c r="HIF2115" s="25" t="s">
        <v>8517</v>
      </c>
      <c r="HIG2115" s="25" t="s">
        <v>8483</v>
      </c>
      <c r="HIH2115" s="25" t="s">
        <v>8483</v>
      </c>
      <c r="HII2115" s="25" t="s">
        <v>8483</v>
      </c>
      <c r="HIJ2115" s="25" t="s">
        <v>8518</v>
      </c>
      <c r="HRM2115" s="25" t="s">
        <v>3009</v>
      </c>
      <c r="HRN2115" s="25" t="s">
        <v>3010</v>
      </c>
      <c r="HRO2115" s="25" t="s">
        <v>174</v>
      </c>
      <c r="HRP2115" s="25" t="s">
        <v>3011</v>
      </c>
      <c r="HRQ2115" s="25" t="s">
        <v>173</v>
      </c>
      <c r="HRR2115" s="25">
        <v>339227.74</v>
      </c>
      <c r="HRS2115" s="25" t="s">
        <v>174</v>
      </c>
      <c r="HRT2115" s="25" t="s">
        <v>8514</v>
      </c>
      <c r="HRU2115" s="25" t="s">
        <v>174</v>
      </c>
      <c r="HRW2115" s="25" t="s">
        <v>8515</v>
      </c>
      <c r="HRX2115" s="25" t="s">
        <v>177</v>
      </c>
      <c r="HRY2115" s="25" t="s">
        <v>178</v>
      </c>
      <c r="HRZ2115" s="25" t="s">
        <v>122</v>
      </c>
      <c r="HSA2115" s="25" t="s">
        <v>8516</v>
      </c>
      <c r="HSB2115" s="25" t="s">
        <v>8517</v>
      </c>
      <c r="HSC2115" s="25" t="s">
        <v>8483</v>
      </c>
      <c r="HSD2115" s="25" t="s">
        <v>8483</v>
      </c>
      <c r="HSE2115" s="25" t="s">
        <v>8483</v>
      </c>
      <c r="HSF2115" s="25" t="s">
        <v>8518</v>
      </c>
      <c r="IBI2115" s="25" t="s">
        <v>3009</v>
      </c>
      <c r="IBJ2115" s="25" t="s">
        <v>3010</v>
      </c>
      <c r="IBK2115" s="25" t="s">
        <v>174</v>
      </c>
      <c r="IBL2115" s="25" t="s">
        <v>3011</v>
      </c>
      <c r="IBM2115" s="25" t="s">
        <v>173</v>
      </c>
      <c r="IBN2115" s="25">
        <v>339227.74</v>
      </c>
      <c r="IBO2115" s="25" t="s">
        <v>174</v>
      </c>
      <c r="IBP2115" s="25" t="s">
        <v>8514</v>
      </c>
      <c r="IBQ2115" s="25" t="s">
        <v>174</v>
      </c>
      <c r="IBS2115" s="25" t="s">
        <v>8515</v>
      </c>
      <c r="IBT2115" s="25" t="s">
        <v>177</v>
      </c>
      <c r="IBU2115" s="25" t="s">
        <v>178</v>
      </c>
      <c r="IBV2115" s="25" t="s">
        <v>122</v>
      </c>
      <c r="IBW2115" s="25" t="s">
        <v>8516</v>
      </c>
      <c r="IBX2115" s="25" t="s">
        <v>8517</v>
      </c>
      <c r="IBY2115" s="25" t="s">
        <v>8483</v>
      </c>
      <c r="IBZ2115" s="25" t="s">
        <v>8483</v>
      </c>
      <c r="ICA2115" s="25" t="s">
        <v>8483</v>
      </c>
      <c r="ICB2115" s="25" t="s">
        <v>8518</v>
      </c>
      <c r="ILE2115" s="25" t="s">
        <v>3009</v>
      </c>
      <c r="ILF2115" s="25" t="s">
        <v>3010</v>
      </c>
      <c r="ILG2115" s="25" t="s">
        <v>174</v>
      </c>
      <c r="ILH2115" s="25" t="s">
        <v>3011</v>
      </c>
      <c r="ILI2115" s="25" t="s">
        <v>173</v>
      </c>
      <c r="ILJ2115" s="25">
        <v>339227.74</v>
      </c>
      <c r="ILK2115" s="25" t="s">
        <v>174</v>
      </c>
      <c r="ILL2115" s="25" t="s">
        <v>8514</v>
      </c>
      <c r="ILM2115" s="25" t="s">
        <v>174</v>
      </c>
      <c r="ILO2115" s="25" t="s">
        <v>8515</v>
      </c>
      <c r="ILP2115" s="25" t="s">
        <v>177</v>
      </c>
      <c r="ILQ2115" s="25" t="s">
        <v>178</v>
      </c>
      <c r="ILR2115" s="25" t="s">
        <v>122</v>
      </c>
      <c r="ILS2115" s="25" t="s">
        <v>8516</v>
      </c>
      <c r="ILT2115" s="25" t="s">
        <v>8517</v>
      </c>
      <c r="ILU2115" s="25" t="s">
        <v>8483</v>
      </c>
      <c r="ILV2115" s="25" t="s">
        <v>8483</v>
      </c>
      <c r="ILW2115" s="25" t="s">
        <v>8483</v>
      </c>
      <c r="ILX2115" s="25" t="s">
        <v>8518</v>
      </c>
      <c r="IVA2115" s="25" t="s">
        <v>3009</v>
      </c>
      <c r="IVB2115" s="25" t="s">
        <v>3010</v>
      </c>
      <c r="IVC2115" s="25" t="s">
        <v>174</v>
      </c>
      <c r="IVD2115" s="25" t="s">
        <v>3011</v>
      </c>
      <c r="IVE2115" s="25" t="s">
        <v>173</v>
      </c>
      <c r="IVF2115" s="25">
        <v>339227.74</v>
      </c>
      <c r="IVG2115" s="25" t="s">
        <v>174</v>
      </c>
      <c r="IVH2115" s="25" t="s">
        <v>8514</v>
      </c>
      <c r="IVI2115" s="25" t="s">
        <v>174</v>
      </c>
      <c r="IVK2115" s="25" t="s">
        <v>8515</v>
      </c>
      <c r="IVL2115" s="25" t="s">
        <v>177</v>
      </c>
      <c r="IVM2115" s="25" t="s">
        <v>178</v>
      </c>
      <c r="IVN2115" s="25" t="s">
        <v>122</v>
      </c>
      <c r="IVO2115" s="25" t="s">
        <v>8516</v>
      </c>
      <c r="IVP2115" s="25" t="s">
        <v>8517</v>
      </c>
      <c r="IVQ2115" s="25" t="s">
        <v>8483</v>
      </c>
      <c r="IVR2115" s="25" t="s">
        <v>8483</v>
      </c>
      <c r="IVS2115" s="25" t="s">
        <v>8483</v>
      </c>
      <c r="IVT2115" s="25" t="s">
        <v>8518</v>
      </c>
      <c r="JEW2115" s="25" t="s">
        <v>3009</v>
      </c>
      <c r="JEX2115" s="25" t="s">
        <v>3010</v>
      </c>
      <c r="JEY2115" s="25" t="s">
        <v>174</v>
      </c>
      <c r="JEZ2115" s="25" t="s">
        <v>3011</v>
      </c>
      <c r="JFA2115" s="25" t="s">
        <v>173</v>
      </c>
      <c r="JFB2115" s="25">
        <v>339227.74</v>
      </c>
      <c r="JFC2115" s="25" t="s">
        <v>174</v>
      </c>
      <c r="JFD2115" s="25" t="s">
        <v>8514</v>
      </c>
      <c r="JFE2115" s="25" t="s">
        <v>174</v>
      </c>
      <c r="JFG2115" s="25" t="s">
        <v>8515</v>
      </c>
      <c r="JFH2115" s="25" t="s">
        <v>177</v>
      </c>
      <c r="JFI2115" s="25" t="s">
        <v>178</v>
      </c>
      <c r="JFJ2115" s="25" t="s">
        <v>122</v>
      </c>
      <c r="JFK2115" s="25" t="s">
        <v>8516</v>
      </c>
      <c r="JFL2115" s="25" t="s">
        <v>8517</v>
      </c>
      <c r="JFM2115" s="25" t="s">
        <v>8483</v>
      </c>
      <c r="JFN2115" s="25" t="s">
        <v>8483</v>
      </c>
      <c r="JFO2115" s="25" t="s">
        <v>8483</v>
      </c>
      <c r="JFP2115" s="25" t="s">
        <v>8518</v>
      </c>
      <c r="JOS2115" s="25" t="s">
        <v>3009</v>
      </c>
      <c r="JOT2115" s="25" t="s">
        <v>3010</v>
      </c>
      <c r="JOU2115" s="25" t="s">
        <v>174</v>
      </c>
      <c r="JOV2115" s="25" t="s">
        <v>3011</v>
      </c>
      <c r="JOW2115" s="25" t="s">
        <v>173</v>
      </c>
      <c r="JOX2115" s="25">
        <v>339227.74</v>
      </c>
      <c r="JOY2115" s="25" t="s">
        <v>174</v>
      </c>
      <c r="JOZ2115" s="25" t="s">
        <v>8514</v>
      </c>
      <c r="JPA2115" s="25" t="s">
        <v>174</v>
      </c>
      <c r="JPC2115" s="25" t="s">
        <v>8515</v>
      </c>
      <c r="JPD2115" s="25" t="s">
        <v>177</v>
      </c>
      <c r="JPE2115" s="25" t="s">
        <v>178</v>
      </c>
      <c r="JPF2115" s="25" t="s">
        <v>122</v>
      </c>
      <c r="JPG2115" s="25" t="s">
        <v>8516</v>
      </c>
      <c r="JPH2115" s="25" t="s">
        <v>8517</v>
      </c>
      <c r="JPI2115" s="25" t="s">
        <v>8483</v>
      </c>
      <c r="JPJ2115" s="25" t="s">
        <v>8483</v>
      </c>
      <c r="JPK2115" s="25" t="s">
        <v>8483</v>
      </c>
      <c r="JPL2115" s="25" t="s">
        <v>8518</v>
      </c>
      <c r="JYO2115" s="25" t="s">
        <v>3009</v>
      </c>
      <c r="JYP2115" s="25" t="s">
        <v>3010</v>
      </c>
      <c r="JYQ2115" s="25" t="s">
        <v>174</v>
      </c>
      <c r="JYR2115" s="25" t="s">
        <v>3011</v>
      </c>
      <c r="JYS2115" s="25" t="s">
        <v>173</v>
      </c>
      <c r="JYT2115" s="25">
        <v>339227.74</v>
      </c>
      <c r="JYU2115" s="25" t="s">
        <v>174</v>
      </c>
      <c r="JYV2115" s="25" t="s">
        <v>8514</v>
      </c>
      <c r="JYW2115" s="25" t="s">
        <v>174</v>
      </c>
      <c r="JYY2115" s="25" t="s">
        <v>8515</v>
      </c>
      <c r="JYZ2115" s="25" t="s">
        <v>177</v>
      </c>
      <c r="JZA2115" s="25" t="s">
        <v>178</v>
      </c>
      <c r="JZB2115" s="25" t="s">
        <v>122</v>
      </c>
      <c r="JZC2115" s="25" t="s">
        <v>8516</v>
      </c>
      <c r="JZD2115" s="25" t="s">
        <v>8517</v>
      </c>
      <c r="JZE2115" s="25" t="s">
        <v>8483</v>
      </c>
      <c r="JZF2115" s="25" t="s">
        <v>8483</v>
      </c>
      <c r="JZG2115" s="25" t="s">
        <v>8483</v>
      </c>
      <c r="JZH2115" s="25" t="s">
        <v>8518</v>
      </c>
      <c r="KIK2115" s="25" t="s">
        <v>3009</v>
      </c>
      <c r="KIL2115" s="25" t="s">
        <v>3010</v>
      </c>
      <c r="KIM2115" s="25" t="s">
        <v>174</v>
      </c>
      <c r="KIN2115" s="25" t="s">
        <v>3011</v>
      </c>
      <c r="KIO2115" s="25" t="s">
        <v>173</v>
      </c>
      <c r="KIP2115" s="25">
        <v>339227.74</v>
      </c>
      <c r="KIQ2115" s="25" t="s">
        <v>174</v>
      </c>
      <c r="KIR2115" s="25" t="s">
        <v>8514</v>
      </c>
      <c r="KIS2115" s="25" t="s">
        <v>174</v>
      </c>
      <c r="KIU2115" s="25" t="s">
        <v>8515</v>
      </c>
      <c r="KIV2115" s="25" t="s">
        <v>177</v>
      </c>
      <c r="KIW2115" s="25" t="s">
        <v>178</v>
      </c>
      <c r="KIX2115" s="25" t="s">
        <v>122</v>
      </c>
      <c r="KIY2115" s="25" t="s">
        <v>8516</v>
      </c>
      <c r="KIZ2115" s="25" t="s">
        <v>8517</v>
      </c>
      <c r="KJA2115" s="25" t="s">
        <v>8483</v>
      </c>
      <c r="KJB2115" s="25" t="s">
        <v>8483</v>
      </c>
      <c r="KJC2115" s="25" t="s">
        <v>8483</v>
      </c>
      <c r="KJD2115" s="25" t="s">
        <v>8518</v>
      </c>
      <c r="KSG2115" s="25" t="s">
        <v>3009</v>
      </c>
      <c r="KSH2115" s="25" t="s">
        <v>3010</v>
      </c>
      <c r="KSI2115" s="25" t="s">
        <v>174</v>
      </c>
      <c r="KSJ2115" s="25" t="s">
        <v>3011</v>
      </c>
      <c r="KSK2115" s="25" t="s">
        <v>173</v>
      </c>
      <c r="KSL2115" s="25">
        <v>339227.74</v>
      </c>
      <c r="KSM2115" s="25" t="s">
        <v>174</v>
      </c>
      <c r="KSN2115" s="25" t="s">
        <v>8514</v>
      </c>
      <c r="KSO2115" s="25" t="s">
        <v>174</v>
      </c>
      <c r="KSQ2115" s="25" t="s">
        <v>8515</v>
      </c>
      <c r="KSR2115" s="25" t="s">
        <v>177</v>
      </c>
      <c r="KSS2115" s="25" t="s">
        <v>178</v>
      </c>
      <c r="KST2115" s="25" t="s">
        <v>122</v>
      </c>
      <c r="KSU2115" s="25" t="s">
        <v>8516</v>
      </c>
      <c r="KSV2115" s="25" t="s">
        <v>8517</v>
      </c>
      <c r="KSW2115" s="25" t="s">
        <v>8483</v>
      </c>
      <c r="KSX2115" s="25" t="s">
        <v>8483</v>
      </c>
      <c r="KSY2115" s="25" t="s">
        <v>8483</v>
      </c>
      <c r="KSZ2115" s="25" t="s">
        <v>8518</v>
      </c>
      <c r="LCC2115" s="25" t="s">
        <v>3009</v>
      </c>
      <c r="LCD2115" s="25" t="s">
        <v>3010</v>
      </c>
      <c r="LCE2115" s="25" t="s">
        <v>174</v>
      </c>
      <c r="LCF2115" s="25" t="s">
        <v>3011</v>
      </c>
      <c r="LCG2115" s="25" t="s">
        <v>173</v>
      </c>
      <c r="LCH2115" s="25">
        <v>339227.74</v>
      </c>
      <c r="LCI2115" s="25" t="s">
        <v>174</v>
      </c>
      <c r="LCJ2115" s="25" t="s">
        <v>8514</v>
      </c>
      <c r="LCK2115" s="25" t="s">
        <v>174</v>
      </c>
      <c r="LCM2115" s="25" t="s">
        <v>8515</v>
      </c>
      <c r="LCN2115" s="25" t="s">
        <v>177</v>
      </c>
      <c r="LCO2115" s="25" t="s">
        <v>178</v>
      </c>
      <c r="LCP2115" s="25" t="s">
        <v>122</v>
      </c>
      <c r="LCQ2115" s="25" t="s">
        <v>8516</v>
      </c>
      <c r="LCR2115" s="25" t="s">
        <v>8517</v>
      </c>
      <c r="LCS2115" s="25" t="s">
        <v>8483</v>
      </c>
      <c r="LCT2115" s="25" t="s">
        <v>8483</v>
      </c>
      <c r="LCU2115" s="25" t="s">
        <v>8483</v>
      </c>
      <c r="LCV2115" s="25" t="s">
        <v>8518</v>
      </c>
      <c r="LLY2115" s="25" t="s">
        <v>3009</v>
      </c>
      <c r="LLZ2115" s="25" t="s">
        <v>3010</v>
      </c>
      <c r="LMA2115" s="25" t="s">
        <v>174</v>
      </c>
      <c r="LMB2115" s="25" t="s">
        <v>3011</v>
      </c>
      <c r="LMC2115" s="25" t="s">
        <v>173</v>
      </c>
      <c r="LMD2115" s="25">
        <v>339227.74</v>
      </c>
      <c r="LME2115" s="25" t="s">
        <v>174</v>
      </c>
      <c r="LMF2115" s="25" t="s">
        <v>8514</v>
      </c>
      <c r="LMG2115" s="25" t="s">
        <v>174</v>
      </c>
      <c r="LMI2115" s="25" t="s">
        <v>8515</v>
      </c>
      <c r="LMJ2115" s="25" t="s">
        <v>177</v>
      </c>
      <c r="LMK2115" s="25" t="s">
        <v>178</v>
      </c>
      <c r="LML2115" s="25" t="s">
        <v>122</v>
      </c>
      <c r="LMM2115" s="25" t="s">
        <v>8516</v>
      </c>
      <c r="LMN2115" s="25" t="s">
        <v>8517</v>
      </c>
      <c r="LMO2115" s="25" t="s">
        <v>8483</v>
      </c>
      <c r="LMP2115" s="25" t="s">
        <v>8483</v>
      </c>
      <c r="LMQ2115" s="25" t="s">
        <v>8483</v>
      </c>
      <c r="LMR2115" s="25" t="s">
        <v>8518</v>
      </c>
      <c r="LVU2115" s="25" t="s">
        <v>3009</v>
      </c>
      <c r="LVV2115" s="25" t="s">
        <v>3010</v>
      </c>
      <c r="LVW2115" s="25" t="s">
        <v>174</v>
      </c>
      <c r="LVX2115" s="25" t="s">
        <v>3011</v>
      </c>
      <c r="LVY2115" s="25" t="s">
        <v>173</v>
      </c>
      <c r="LVZ2115" s="25">
        <v>339227.74</v>
      </c>
      <c r="LWA2115" s="25" t="s">
        <v>174</v>
      </c>
      <c r="LWB2115" s="25" t="s">
        <v>8514</v>
      </c>
      <c r="LWC2115" s="25" t="s">
        <v>174</v>
      </c>
      <c r="LWE2115" s="25" t="s">
        <v>8515</v>
      </c>
      <c r="LWF2115" s="25" t="s">
        <v>177</v>
      </c>
      <c r="LWG2115" s="25" t="s">
        <v>178</v>
      </c>
      <c r="LWH2115" s="25" t="s">
        <v>122</v>
      </c>
      <c r="LWI2115" s="25" t="s">
        <v>8516</v>
      </c>
      <c r="LWJ2115" s="25" t="s">
        <v>8517</v>
      </c>
      <c r="LWK2115" s="25" t="s">
        <v>8483</v>
      </c>
      <c r="LWL2115" s="25" t="s">
        <v>8483</v>
      </c>
      <c r="LWM2115" s="25" t="s">
        <v>8483</v>
      </c>
      <c r="LWN2115" s="25" t="s">
        <v>8518</v>
      </c>
      <c r="MFQ2115" s="25" t="s">
        <v>3009</v>
      </c>
      <c r="MFR2115" s="25" t="s">
        <v>3010</v>
      </c>
      <c r="MFS2115" s="25" t="s">
        <v>174</v>
      </c>
      <c r="MFT2115" s="25" t="s">
        <v>3011</v>
      </c>
      <c r="MFU2115" s="25" t="s">
        <v>173</v>
      </c>
      <c r="MFV2115" s="25">
        <v>339227.74</v>
      </c>
      <c r="MFW2115" s="25" t="s">
        <v>174</v>
      </c>
      <c r="MFX2115" s="25" t="s">
        <v>8514</v>
      </c>
      <c r="MFY2115" s="25" t="s">
        <v>174</v>
      </c>
      <c r="MGA2115" s="25" t="s">
        <v>8515</v>
      </c>
      <c r="MGB2115" s="25" t="s">
        <v>177</v>
      </c>
      <c r="MGC2115" s="25" t="s">
        <v>178</v>
      </c>
      <c r="MGD2115" s="25" t="s">
        <v>122</v>
      </c>
      <c r="MGE2115" s="25" t="s">
        <v>8516</v>
      </c>
      <c r="MGF2115" s="25" t="s">
        <v>8517</v>
      </c>
      <c r="MGG2115" s="25" t="s">
        <v>8483</v>
      </c>
      <c r="MGH2115" s="25" t="s">
        <v>8483</v>
      </c>
      <c r="MGI2115" s="25" t="s">
        <v>8483</v>
      </c>
      <c r="MGJ2115" s="25" t="s">
        <v>8518</v>
      </c>
      <c r="MPM2115" s="25" t="s">
        <v>3009</v>
      </c>
      <c r="MPN2115" s="25" t="s">
        <v>3010</v>
      </c>
      <c r="MPO2115" s="25" t="s">
        <v>174</v>
      </c>
      <c r="MPP2115" s="25" t="s">
        <v>3011</v>
      </c>
      <c r="MPQ2115" s="25" t="s">
        <v>173</v>
      </c>
      <c r="MPR2115" s="25">
        <v>339227.74</v>
      </c>
      <c r="MPS2115" s="25" t="s">
        <v>174</v>
      </c>
      <c r="MPT2115" s="25" t="s">
        <v>8514</v>
      </c>
      <c r="MPU2115" s="25" t="s">
        <v>174</v>
      </c>
      <c r="MPW2115" s="25" t="s">
        <v>8515</v>
      </c>
      <c r="MPX2115" s="25" t="s">
        <v>177</v>
      </c>
      <c r="MPY2115" s="25" t="s">
        <v>178</v>
      </c>
      <c r="MPZ2115" s="25" t="s">
        <v>122</v>
      </c>
      <c r="MQA2115" s="25" t="s">
        <v>8516</v>
      </c>
      <c r="MQB2115" s="25" t="s">
        <v>8517</v>
      </c>
      <c r="MQC2115" s="25" t="s">
        <v>8483</v>
      </c>
      <c r="MQD2115" s="25" t="s">
        <v>8483</v>
      </c>
      <c r="MQE2115" s="25" t="s">
        <v>8483</v>
      </c>
      <c r="MQF2115" s="25" t="s">
        <v>8518</v>
      </c>
      <c r="MZI2115" s="25" t="s">
        <v>3009</v>
      </c>
      <c r="MZJ2115" s="25" t="s">
        <v>3010</v>
      </c>
      <c r="MZK2115" s="25" t="s">
        <v>174</v>
      </c>
      <c r="MZL2115" s="25" t="s">
        <v>3011</v>
      </c>
      <c r="MZM2115" s="25" t="s">
        <v>173</v>
      </c>
      <c r="MZN2115" s="25">
        <v>339227.74</v>
      </c>
      <c r="MZO2115" s="25" t="s">
        <v>174</v>
      </c>
      <c r="MZP2115" s="25" t="s">
        <v>8514</v>
      </c>
      <c r="MZQ2115" s="25" t="s">
        <v>174</v>
      </c>
      <c r="MZS2115" s="25" t="s">
        <v>8515</v>
      </c>
      <c r="MZT2115" s="25" t="s">
        <v>177</v>
      </c>
      <c r="MZU2115" s="25" t="s">
        <v>178</v>
      </c>
      <c r="MZV2115" s="25" t="s">
        <v>122</v>
      </c>
      <c r="MZW2115" s="25" t="s">
        <v>8516</v>
      </c>
      <c r="MZX2115" s="25" t="s">
        <v>8517</v>
      </c>
      <c r="MZY2115" s="25" t="s">
        <v>8483</v>
      </c>
      <c r="MZZ2115" s="25" t="s">
        <v>8483</v>
      </c>
      <c r="NAA2115" s="25" t="s">
        <v>8483</v>
      </c>
      <c r="NAB2115" s="25" t="s">
        <v>8518</v>
      </c>
      <c r="NJE2115" s="25" t="s">
        <v>3009</v>
      </c>
      <c r="NJF2115" s="25" t="s">
        <v>3010</v>
      </c>
      <c r="NJG2115" s="25" t="s">
        <v>174</v>
      </c>
      <c r="NJH2115" s="25" t="s">
        <v>3011</v>
      </c>
      <c r="NJI2115" s="25" t="s">
        <v>173</v>
      </c>
      <c r="NJJ2115" s="25">
        <v>339227.74</v>
      </c>
      <c r="NJK2115" s="25" t="s">
        <v>174</v>
      </c>
      <c r="NJL2115" s="25" t="s">
        <v>8514</v>
      </c>
      <c r="NJM2115" s="25" t="s">
        <v>174</v>
      </c>
      <c r="NJO2115" s="25" t="s">
        <v>8515</v>
      </c>
      <c r="NJP2115" s="25" t="s">
        <v>177</v>
      </c>
      <c r="NJQ2115" s="25" t="s">
        <v>178</v>
      </c>
      <c r="NJR2115" s="25" t="s">
        <v>122</v>
      </c>
      <c r="NJS2115" s="25" t="s">
        <v>8516</v>
      </c>
      <c r="NJT2115" s="25" t="s">
        <v>8517</v>
      </c>
      <c r="NJU2115" s="25" t="s">
        <v>8483</v>
      </c>
      <c r="NJV2115" s="25" t="s">
        <v>8483</v>
      </c>
      <c r="NJW2115" s="25" t="s">
        <v>8483</v>
      </c>
      <c r="NJX2115" s="25" t="s">
        <v>8518</v>
      </c>
      <c r="NTA2115" s="25" t="s">
        <v>3009</v>
      </c>
      <c r="NTB2115" s="25" t="s">
        <v>3010</v>
      </c>
      <c r="NTC2115" s="25" t="s">
        <v>174</v>
      </c>
      <c r="NTD2115" s="25" t="s">
        <v>3011</v>
      </c>
      <c r="NTE2115" s="25" t="s">
        <v>173</v>
      </c>
      <c r="NTF2115" s="25">
        <v>339227.74</v>
      </c>
      <c r="NTG2115" s="25" t="s">
        <v>174</v>
      </c>
      <c r="NTH2115" s="25" t="s">
        <v>8514</v>
      </c>
      <c r="NTI2115" s="25" t="s">
        <v>174</v>
      </c>
      <c r="NTK2115" s="25" t="s">
        <v>8515</v>
      </c>
      <c r="NTL2115" s="25" t="s">
        <v>177</v>
      </c>
      <c r="NTM2115" s="25" t="s">
        <v>178</v>
      </c>
      <c r="NTN2115" s="25" t="s">
        <v>122</v>
      </c>
      <c r="NTO2115" s="25" t="s">
        <v>8516</v>
      </c>
      <c r="NTP2115" s="25" t="s">
        <v>8517</v>
      </c>
      <c r="NTQ2115" s="25" t="s">
        <v>8483</v>
      </c>
      <c r="NTR2115" s="25" t="s">
        <v>8483</v>
      </c>
      <c r="NTS2115" s="25" t="s">
        <v>8483</v>
      </c>
      <c r="NTT2115" s="25" t="s">
        <v>8518</v>
      </c>
      <c r="OCW2115" s="25" t="s">
        <v>3009</v>
      </c>
      <c r="OCX2115" s="25" t="s">
        <v>3010</v>
      </c>
      <c r="OCY2115" s="25" t="s">
        <v>174</v>
      </c>
      <c r="OCZ2115" s="25" t="s">
        <v>3011</v>
      </c>
      <c r="ODA2115" s="25" t="s">
        <v>173</v>
      </c>
      <c r="ODB2115" s="25">
        <v>339227.74</v>
      </c>
      <c r="ODC2115" s="25" t="s">
        <v>174</v>
      </c>
      <c r="ODD2115" s="25" t="s">
        <v>8514</v>
      </c>
      <c r="ODE2115" s="25" t="s">
        <v>174</v>
      </c>
      <c r="ODG2115" s="25" t="s">
        <v>8515</v>
      </c>
      <c r="ODH2115" s="25" t="s">
        <v>177</v>
      </c>
      <c r="ODI2115" s="25" t="s">
        <v>178</v>
      </c>
      <c r="ODJ2115" s="25" t="s">
        <v>122</v>
      </c>
      <c r="ODK2115" s="25" t="s">
        <v>8516</v>
      </c>
      <c r="ODL2115" s="25" t="s">
        <v>8517</v>
      </c>
      <c r="ODM2115" s="25" t="s">
        <v>8483</v>
      </c>
      <c r="ODN2115" s="25" t="s">
        <v>8483</v>
      </c>
      <c r="ODO2115" s="25" t="s">
        <v>8483</v>
      </c>
      <c r="ODP2115" s="25" t="s">
        <v>8518</v>
      </c>
      <c r="OMS2115" s="25" t="s">
        <v>3009</v>
      </c>
      <c r="OMT2115" s="25" t="s">
        <v>3010</v>
      </c>
      <c r="OMU2115" s="25" t="s">
        <v>174</v>
      </c>
      <c r="OMV2115" s="25" t="s">
        <v>3011</v>
      </c>
      <c r="OMW2115" s="25" t="s">
        <v>173</v>
      </c>
      <c r="OMX2115" s="25">
        <v>339227.74</v>
      </c>
      <c r="OMY2115" s="25" t="s">
        <v>174</v>
      </c>
      <c r="OMZ2115" s="25" t="s">
        <v>8514</v>
      </c>
      <c r="ONA2115" s="25" t="s">
        <v>174</v>
      </c>
      <c r="ONC2115" s="25" t="s">
        <v>8515</v>
      </c>
      <c r="OND2115" s="25" t="s">
        <v>177</v>
      </c>
      <c r="ONE2115" s="25" t="s">
        <v>178</v>
      </c>
      <c r="ONF2115" s="25" t="s">
        <v>122</v>
      </c>
      <c r="ONG2115" s="25" t="s">
        <v>8516</v>
      </c>
      <c r="ONH2115" s="25" t="s">
        <v>8517</v>
      </c>
      <c r="ONI2115" s="25" t="s">
        <v>8483</v>
      </c>
      <c r="ONJ2115" s="25" t="s">
        <v>8483</v>
      </c>
      <c r="ONK2115" s="25" t="s">
        <v>8483</v>
      </c>
      <c r="ONL2115" s="25" t="s">
        <v>8518</v>
      </c>
      <c r="OWO2115" s="25" t="s">
        <v>3009</v>
      </c>
      <c r="OWP2115" s="25" t="s">
        <v>3010</v>
      </c>
      <c r="OWQ2115" s="25" t="s">
        <v>174</v>
      </c>
      <c r="OWR2115" s="25" t="s">
        <v>3011</v>
      </c>
      <c r="OWS2115" s="25" t="s">
        <v>173</v>
      </c>
      <c r="OWT2115" s="25">
        <v>339227.74</v>
      </c>
      <c r="OWU2115" s="25" t="s">
        <v>174</v>
      </c>
      <c r="OWV2115" s="25" t="s">
        <v>8514</v>
      </c>
      <c r="OWW2115" s="25" t="s">
        <v>174</v>
      </c>
      <c r="OWY2115" s="25" t="s">
        <v>8515</v>
      </c>
      <c r="OWZ2115" s="25" t="s">
        <v>177</v>
      </c>
      <c r="OXA2115" s="25" t="s">
        <v>178</v>
      </c>
      <c r="OXB2115" s="25" t="s">
        <v>122</v>
      </c>
      <c r="OXC2115" s="25" t="s">
        <v>8516</v>
      </c>
      <c r="OXD2115" s="25" t="s">
        <v>8517</v>
      </c>
      <c r="OXE2115" s="25" t="s">
        <v>8483</v>
      </c>
      <c r="OXF2115" s="25" t="s">
        <v>8483</v>
      </c>
      <c r="OXG2115" s="25" t="s">
        <v>8483</v>
      </c>
      <c r="OXH2115" s="25" t="s">
        <v>8518</v>
      </c>
      <c r="PGK2115" s="25" t="s">
        <v>3009</v>
      </c>
      <c r="PGL2115" s="25" t="s">
        <v>3010</v>
      </c>
      <c r="PGM2115" s="25" t="s">
        <v>174</v>
      </c>
      <c r="PGN2115" s="25" t="s">
        <v>3011</v>
      </c>
      <c r="PGO2115" s="25" t="s">
        <v>173</v>
      </c>
      <c r="PGP2115" s="25">
        <v>339227.74</v>
      </c>
      <c r="PGQ2115" s="25" t="s">
        <v>174</v>
      </c>
      <c r="PGR2115" s="25" t="s">
        <v>8514</v>
      </c>
      <c r="PGS2115" s="25" t="s">
        <v>174</v>
      </c>
      <c r="PGU2115" s="25" t="s">
        <v>8515</v>
      </c>
      <c r="PGV2115" s="25" t="s">
        <v>177</v>
      </c>
      <c r="PGW2115" s="25" t="s">
        <v>178</v>
      </c>
      <c r="PGX2115" s="25" t="s">
        <v>122</v>
      </c>
      <c r="PGY2115" s="25" t="s">
        <v>8516</v>
      </c>
      <c r="PGZ2115" s="25" t="s">
        <v>8517</v>
      </c>
      <c r="PHA2115" s="25" t="s">
        <v>8483</v>
      </c>
      <c r="PHB2115" s="25" t="s">
        <v>8483</v>
      </c>
      <c r="PHC2115" s="25" t="s">
        <v>8483</v>
      </c>
      <c r="PHD2115" s="25" t="s">
        <v>8518</v>
      </c>
      <c r="PQG2115" s="25" t="s">
        <v>3009</v>
      </c>
      <c r="PQH2115" s="25" t="s">
        <v>3010</v>
      </c>
      <c r="PQI2115" s="25" t="s">
        <v>174</v>
      </c>
      <c r="PQJ2115" s="25" t="s">
        <v>3011</v>
      </c>
      <c r="PQK2115" s="25" t="s">
        <v>173</v>
      </c>
      <c r="PQL2115" s="25">
        <v>339227.74</v>
      </c>
      <c r="PQM2115" s="25" t="s">
        <v>174</v>
      </c>
      <c r="PQN2115" s="25" t="s">
        <v>8514</v>
      </c>
      <c r="PQO2115" s="25" t="s">
        <v>174</v>
      </c>
      <c r="PQQ2115" s="25" t="s">
        <v>8515</v>
      </c>
      <c r="PQR2115" s="25" t="s">
        <v>177</v>
      </c>
      <c r="PQS2115" s="25" t="s">
        <v>178</v>
      </c>
      <c r="PQT2115" s="25" t="s">
        <v>122</v>
      </c>
      <c r="PQU2115" s="25" t="s">
        <v>8516</v>
      </c>
      <c r="PQV2115" s="25" t="s">
        <v>8517</v>
      </c>
      <c r="PQW2115" s="25" t="s">
        <v>8483</v>
      </c>
      <c r="PQX2115" s="25" t="s">
        <v>8483</v>
      </c>
      <c r="PQY2115" s="25" t="s">
        <v>8483</v>
      </c>
      <c r="PQZ2115" s="25" t="s">
        <v>8518</v>
      </c>
      <c r="QAC2115" s="25" t="s">
        <v>3009</v>
      </c>
      <c r="QAD2115" s="25" t="s">
        <v>3010</v>
      </c>
      <c r="QAE2115" s="25" t="s">
        <v>174</v>
      </c>
      <c r="QAF2115" s="25" t="s">
        <v>3011</v>
      </c>
      <c r="QAG2115" s="25" t="s">
        <v>173</v>
      </c>
      <c r="QAH2115" s="25">
        <v>339227.74</v>
      </c>
      <c r="QAI2115" s="25" t="s">
        <v>174</v>
      </c>
      <c r="QAJ2115" s="25" t="s">
        <v>8514</v>
      </c>
      <c r="QAK2115" s="25" t="s">
        <v>174</v>
      </c>
      <c r="QAM2115" s="25" t="s">
        <v>8515</v>
      </c>
      <c r="QAN2115" s="25" t="s">
        <v>177</v>
      </c>
      <c r="QAO2115" s="25" t="s">
        <v>178</v>
      </c>
      <c r="QAP2115" s="25" t="s">
        <v>122</v>
      </c>
      <c r="QAQ2115" s="25" t="s">
        <v>8516</v>
      </c>
      <c r="QAR2115" s="25" t="s">
        <v>8517</v>
      </c>
      <c r="QAS2115" s="25" t="s">
        <v>8483</v>
      </c>
      <c r="QAT2115" s="25" t="s">
        <v>8483</v>
      </c>
      <c r="QAU2115" s="25" t="s">
        <v>8483</v>
      </c>
      <c r="QAV2115" s="25" t="s">
        <v>8518</v>
      </c>
      <c r="QJY2115" s="25" t="s">
        <v>3009</v>
      </c>
      <c r="QJZ2115" s="25" t="s">
        <v>3010</v>
      </c>
      <c r="QKA2115" s="25" t="s">
        <v>174</v>
      </c>
      <c r="QKB2115" s="25" t="s">
        <v>3011</v>
      </c>
      <c r="QKC2115" s="25" t="s">
        <v>173</v>
      </c>
      <c r="QKD2115" s="25">
        <v>339227.74</v>
      </c>
      <c r="QKE2115" s="25" t="s">
        <v>174</v>
      </c>
      <c r="QKF2115" s="25" t="s">
        <v>8514</v>
      </c>
      <c r="QKG2115" s="25" t="s">
        <v>174</v>
      </c>
      <c r="QKI2115" s="25" t="s">
        <v>8515</v>
      </c>
      <c r="QKJ2115" s="25" t="s">
        <v>177</v>
      </c>
      <c r="QKK2115" s="25" t="s">
        <v>178</v>
      </c>
      <c r="QKL2115" s="25" t="s">
        <v>122</v>
      </c>
      <c r="QKM2115" s="25" t="s">
        <v>8516</v>
      </c>
      <c r="QKN2115" s="25" t="s">
        <v>8517</v>
      </c>
      <c r="QKO2115" s="25" t="s">
        <v>8483</v>
      </c>
      <c r="QKP2115" s="25" t="s">
        <v>8483</v>
      </c>
      <c r="QKQ2115" s="25" t="s">
        <v>8483</v>
      </c>
      <c r="QKR2115" s="25" t="s">
        <v>8518</v>
      </c>
      <c r="QTU2115" s="25" t="s">
        <v>3009</v>
      </c>
      <c r="QTV2115" s="25" t="s">
        <v>3010</v>
      </c>
      <c r="QTW2115" s="25" t="s">
        <v>174</v>
      </c>
      <c r="QTX2115" s="25" t="s">
        <v>3011</v>
      </c>
      <c r="QTY2115" s="25" t="s">
        <v>173</v>
      </c>
      <c r="QTZ2115" s="25">
        <v>339227.74</v>
      </c>
      <c r="QUA2115" s="25" t="s">
        <v>174</v>
      </c>
      <c r="QUB2115" s="25" t="s">
        <v>8514</v>
      </c>
      <c r="QUC2115" s="25" t="s">
        <v>174</v>
      </c>
      <c r="QUE2115" s="25" t="s">
        <v>8515</v>
      </c>
      <c r="QUF2115" s="25" t="s">
        <v>177</v>
      </c>
      <c r="QUG2115" s="25" t="s">
        <v>178</v>
      </c>
      <c r="QUH2115" s="25" t="s">
        <v>122</v>
      </c>
      <c r="QUI2115" s="25" t="s">
        <v>8516</v>
      </c>
      <c r="QUJ2115" s="25" t="s">
        <v>8517</v>
      </c>
      <c r="QUK2115" s="25" t="s">
        <v>8483</v>
      </c>
      <c r="QUL2115" s="25" t="s">
        <v>8483</v>
      </c>
      <c r="QUM2115" s="25" t="s">
        <v>8483</v>
      </c>
      <c r="QUN2115" s="25" t="s">
        <v>8518</v>
      </c>
      <c r="RDQ2115" s="25" t="s">
        <v>3009</v>
      </c>
      <c r="RDR2115" s="25" t="s">
        <v>3010</v>
      </c>
      <c r="RDS2115" s="25" t="s">
        <v>174</v>
      </c>
      <c r="RDT2115" s="25" t="s">
        <v>3011</v>
      </c>
      <c r="RDU2115" s="25" t="s">
        <v>173</v>
      </c>
      <c r="RDV2115" s="25">
        <v>339227.74</v>
      </c>
      <c r="RDW2115" s="25" t="s">
        <v>174</v>
      </c>
      <c r="RDX2115" s="25" t="s">
        <v>8514</v>
      </c>
      <c r="RDY2115" s="25" t="s">
        <v>174</v>
      </c>
      <c r="REA2115" s="25" t="s">
        <v>8515</v>
      </c>
      <c r="REB2115" s="25" t="s">
        <v>177</v>
      </c>
      <c r="REC2115" s="25" t="s">
        <v>178</v>
      </c>
      <c r="RED2115" s="25" t="s">
        <v>122</v>
      </c>
      <c r="REE2115" s="25" t="s">
        <v>8516</v>
      </c>
      <c r="REF2115" s="25" t="s">
        <v>8517</v>
      </c>
      <c r="REG2115" s="25" t="s">
        <v>8483</v>
      </c>
      <c r="REH2115" s="25" t="s">
        <v>8483</v>
      </c>
      <c r="REI2115" s="25" t="s">
        <v>8483</v>
      </c>
      <c r="REJ2115" s="25" t="s">
        <v>8518</v>
      </c>
      <c r="RNM2115" s="25" t="s">
        <v>3009</v>
      </c>
      <c r="RNN2115" s="25" t="s">
        <v>3010</v>
      </c>
      <c r="RNO2115" s="25" t="s">
        <v>174</v>
      </c>
      <c r="RNP2115" s="25" t="s">
        <v>3011</v>
      </c>
      <c r="RNQ2115" s="25" t="s">
        <v>173</v>
      </c>
      <c r="RNR2115" s="25">
        <v>339227.74</v>
      </c>
      <c r="RNS2115" s="25" t="s">
        <v>174</v>
      </c>
      <c r="RNT2115" s="25" t="s">
        <v>8514</v>
      </c>
      <c r="RNU2115" s="25" t="s">
        <v>174</v>
      </c>
      <c r="RNW2115" s="25" t="s">
        <v>8515</v>
      </c>
      <c r="RNX2115" s="25" t="s">
        <v>177</v>
      </c>
      <c r="RNY2115" s="25" t="s">
        <v>178</v>
      </c>
      <c r="RNZ2115" s="25" t="s">
        <v>122</v>
      </c>
      <c r="ROA2115" s="25" t="s">
        <v>8516</v>
      </c>
      <c r="ROB2115" s="25" t="s">
        <v>8517</v>
      </c>
      <c r="ROC2115" s="25" t="s">
        <v>8483</v>
      </c>
      <c r="ROD2115" s="25" t="s">
        <v>8483</v>
      </c>
      <c r="ROE2115" s="25" t="s">
        <v>8483</v>
      </c>
      <c r="ROF2115" s="25" t="s">
        <v>8518</v>
      </c>
      <c r="RXI2115" s="25" t="s">
        <v>3009</v>
      </c>
      <c r="RXJ2115" s="25" t="s">
        <v>3010</v>
      </c>
      <c r="RXK2115" s="25" t="s">
        <v>174</v>
      </c>
      <c r="RXL2115" s="25" t="s">
        <v>3011</v>
      </c>
      <c r="RXM2115" s="25" t="s">
        <v>173</v>
      </c>
      <c r="RXN2115" s="25">
        <v>339227.74</v>
      </c>
      <c r="RXO2115" s="25" t="s">
        <v>174</v>
      </c>
      <c r="RXP2115" s="25" t="s">
        <v>8514</v>
      </c>
      <c r="RXQ2115" s="25" t="s">
        <v>174</v>
      </c>
      <c r="RXS2115" s="25" t="s">
        <v>8515</v>
      </c>
      <c r="RXT2115" s="25" t="s">
        <v>177</v>
      </c>
      <c r="RXU2115" s="25" t="s">
        <v>178</v>
      </c>
      <c r="RXV2115" s="25" t="s">
        <v>122</v>
      </c>
      <c r="RXW2115" s="25" t="s">
        <v>8516</v>
      </c>
      <c r="RXX2115" s="25" t="s">
        <v>8517</v>
      </c>
      <c r="RXY2115" s="25" t="s">
        <v>8483</v>
      </c>
      <c r="RXZ2115" s="25" t="s">
        <v>8483</v>
      </c>
      <c r="RYA2115" s="25" t="s">
        <v>8483</v>
      </c>
      <c r="RYB2115" s="25" t="s">
        <v>8518</v>
      </c>
      <c r="SHE2115" s="25" t="s">
        <v>3009</v>
      </c>
      <c r="SHF2115" s="25" t="s">
        <v>3010</v>
      </c>
      <c r="SHG2115" s="25" t="s">
        <v>174</v>
      </c>
      <c r="SHH2115" s="25" t="s">
        <v>3011</v>
      </c>
      <c r="SHI2115" s="25" t="s">
        <v>173</v>
      </c>
      <c r="SHJ2115" s="25">
        <v>339227.74</v>
      </c>
      <c r="SHK2115" s="25" t="s">
        <v>174</v>
      </c>
      <c r="SHL2115" s="25" t="s">
        <v>8514</v>
      </c>
      <c r="SHM2115" s="25" t="s">
        <v>174</v>
      </c>
      <c r="SHO2115" s="25" t="s">
        <v>8515</v>
      </c>
      <c r="SHP2115" s="25" t="s">
        <v>177</v>
      </c>
      <c r="SHQ2115" s="25" t="s">
        <v>178</v>
      </c>
      <c r="SHR2115" s="25" t="s">
        <v>122</v>
      </c>
      <c r="SHS2115" s="25" t="s">
        <v>8516</v>
      </c>
      <c r="SHT2115" s="25" t="s">
        <v>8517</v>
      </c>
      <c r="SHU2115" s="25" t="s">
        <v>8483</v>
      </c>
      <c r="SHV2115" s="25" t="s">
        <v>8483</v>
      </c>
      <c r="SHW2115" s="25" t="s">
        <v>8483</v>
      </c>
      <c r="SHX2115" s="25" t="s">
        <v>8518</v>
      </c>
      <c r="SRA2115" s="25" t="s">
        <v>3009</v>
      </c>
      <c r="SRB2115" s="25" t="s">
        <v>3010</v>
      </c>
      <c r="SRC2115" s="25" t="s">
        <v>174</v>
      </c>
      <c r="SRD2115" s="25" t="s">
        <v>3011</v>
      </c>
      <c r="SRE2115" s="25" t="s">
        <v>173</v>
      </c>
      <c r="SRF2115" s="25">
        <v>339227.74</v>
      </c>
      <c r="SRG2115" s="25" t="s">
        <v>174</v>
      </c>
      <c r="SRH2115" s="25" t="s">
        <v>8514</v>
      </c>
      <c r="SRI2115" s="25" t="s">
        <v>174</v>
      </c>
      <c r="SRK2115" s="25" t="s">
        <v>8515</v>
      </c>
      <c r="SRL2115" s="25" t="s">
        <v>177</v>
      </c>
      <c r="SRM2115" s="25" t="s">
        <v>178</v>
      </c>
      <c r="SRN2115" s="25" t="s">
        <v>122</v>
      </c>
      <c r="SRO2115" s="25" t="s">
        <v>8516</v>
      </c>
      <c r="SRP2115" s="25" t="s">
        <v>8517</v>
      </c>
      <c r="SRQ2115" s="25" t="s">
        <v>8483</v>
      </c>
      <c r="SRR2115" s="25" t="s">
        <v>8483</v>
      </c>
      <c r="SRS2115" s="25" t="s">
        <v>8483</v>
      </c>
      <c r="SRT2115" s="25" t="s">
        <v>8518</v>
      </c>
      <c r="TAW2115" s="25" t="s">
        <v>3009</v>
      </c>
      <c r="TAX2115" s="25" t="s">
        <v>3010</v>
      </c>
      <c r="TAY2115" s="25" t="s">
        <v>174</v>
      </c>
      <c r="TAZ2115" s="25" t="s">
        <v>3011</v>
      </c>
      <c r="TBA2115" s="25" t="s">
        <v>173</v>
      </c>
      <c r="TBB2115" s="25">
        <v>339227.74</v>
      </c>
      <c r="TBC2115" s="25" t="s">
        <v>174</v>
      </c>
      <c r="TBD2115" s="25" t="s">
        <v>8514</v>
      </c>
      <c r="TBE2115" s="25" t="s">
        <v>174</v>
      </c>
      <c r="TBG2115" s="25" t="s">
        <v>8515</v>
      </c>
      <c r="TBH2115" s="25" t="s">
        <v>177</v>
      </c>
      <c r="TBI2115" s="25" t="s">
        <v>178</v>
      </c>
      <c r="TBJ2115" s="25" t="s">
        <v>122</v>
      </c>
      <c r="TBK2115" s="25" t="s">
        <v>8516</v>
      </c>
      <c r="TBL2115" s="25" t="s">
        <v>8517</v>
      </c>
      <c r="TBM2115" s="25" t="s">
        <v>8483</v>
      </c>
      <c r="TBN2115" s="25" t="s">
        <v>8483</v>
      </c>
      <c r="TBO2115" s="25" t="s">
        <v>8483</v>
      </c>
      <c r="TBP2115" s="25" t="s">
        <v>8518</v>
      </c>
      <c r="TKS2115" s="25" t="s">
        <v>3009</v>
      </c>
      <c r="TKT2115" s="25" t="s">
        <v>3010</v>
      </c>
      <c r="TKU2115" s="25" t="s">
        <v>174</v>
      </c>
      <c r="TKV2115" s="25" t="s">
        <v>3011</v>
      </c>
      <c r="TKW2115" s="25" t="s">
        <v>173</v>
      </c>
      <c r="TKX2115" s="25">
        <v>339227.74</v>
      </c>
      <c r="TKY2115" s="25" t="s">
        <v>174</v>
      </c>
      <c r="TKZ2115" s="25" t="s">
        <v>8514</v>
      </c>
      <c r="TLA2115" s="25" t="s">
        <v>174</v>
      </c>
      <c r="TLC2115" s="25" t="s">
        <v>8515</v>
      </c>
      <c r="TLD2115" s="25" t="s">
        <v>177</v>
      </c>
      <c r="TLE2115" s="25" t="s">
        <v>178</v>
      </c>
      <c r="TLF2115" s="25" t="s">
        <v>122</v>
      </c>
      <c r="TLG2115" s="25" t="s">
        <v>8516</v>
      </c>
      <c r="TLH2115" s="25" t="s">
        <v>8517</v>
      </c>
      <c r="TLI2115" s="25" t="s">
        <v>8483</v>
      </c>
      <c r="TLJ2115" s="25" t="s">
        <v>8483</v>
      </c>
      <c r="TLK2115" s="25" t="s">
        <v>8483</v>
      </c>
      <c r="TLL2115" s="25" t="s">
        <v>8518</v>
      </c>
      <c r="TUO2115" s="25" t="s">
        <v>3009</v>
      </c>
      <c r="TUP2115" s="25" t="s">
        <v>3010</v>
      </c>
      <c r="TUQ2115" s="25" t="s">
        <v>174</v>
      </c>
      <c r="TUR2115" s="25" t="s">
        <v>3011</v>
      </c>
      <c r="TUS2115" s="25" t="s">
        <v>173</v>
      </c>
      <c r="TUT2115" s="25">
        <v>339227.74</v>
      </c>
      <c r="TUU2115" s="25" t="s">
        <v>174</v>
      </c>
      <c r="TUV2115" s="25" t="s">
        <v>8514</v>
      </c>
      <c r="TUW2115" s="25" t="s">
        <v>174</v>
      </c>
      <c r="TUY2115" s="25" t="s">
        <v>8515</v>
      </c>
      <c r="TUZ2115" s="25" t="s">
        <v>177</v>
      </c>
      <c r="TVA2115" s="25" t="s">
        <v>178</v>
      </c>
      <c r="TVB2115" s="25" t="s">
        <v>122</v>
      </c>
      <c r="TVC2115" s="25" t="s">
        <v>8516</v>
      </c>
      <c r="TVD2115" s="25" t="s">
        <v>8517</v>
      </c>
      <c r="TVE2115" s="25" t="s">
        <v>8483</v>
      </c>
      <c r="TVF2115" s="25" t="s">
        <v>8483</v>
      </c>
      <c r="TVG2115" s="25" t="s">
        <v>8483</v>
      </c>
      <c r="TVH2115" s="25" t="s">
        <v>8518</v>
      </c>
      <c r="UEK2115" s="25" t="s">
        <v>3009</v>
      </c>
      <c r="UEL2115" s="25" t="s">
        <v>3010</v>
      </c>
      <c r="UEM2115" s="25" t="s">
        <v>174</v>
      </c>
      <c r="UEN2115" s="25" t="s">
        <v>3011</v>
      </c>
      <c r="UEO2115" s="25" t="s">
        <v>173</v>
      </c>
      <c r="UEP2115" s="25">
        <v>339227.74</v>
      </c>
      <c r="UEQ2115" s="25" t="s">
        <v>174</v>
      </c>
      <c r="UER2115" s="25" t="s">
        <v>8514</v>
      </c>
      <c r="UES2115" s="25" t="s">
        <v>174</v>
      </c>
      <c r="UEU2115" s="25" t="s">
        <v>8515</v>
      </c>
      <c r="UEV2115" s="25" t="s">
        <v>177</v>
      </c>
      <c r="UEW2115" s="25" t="s">
        <v>178</v>
      </c>
      <c r="UEX2115" s="25" t="s">
        <v>122</v>
      </c>
      <c r="UEY2115" s="25" t="s">
        <v>8516</v>
      </c>
      <c r="UEZ2115" s="25" t="s">
        <v>8517</v>
      </c>
      <c r="UFA2115" s="25" t="s">
        <v>8483</v>
      </c>
      <c r="UFB2115" s="25" t="s">
        <v>8483</v>
      </c>
      <c r="UFC2115" s="25" t="s">
        <v>8483</v>
      </c>
      <c r="UFD2115" s="25" t="s">
        <v>8518</v>
      </c>
      <c r="UOG2115" s="25" t="s">
        <v>3009</v>
      </c>
      <c r="UOH2115" s="25" t="s">
        <v>3010</v>
      </c>
      <c r="UOI2115" s="25" t="s">
        <v>174</v>
      </c>
      <c r="UOJ2115" s="25" t="s">
        <v>3011</v>
      </c>
      <c r="UOK2115" s="25" t="s">
        <v>173</v>
      </c>
      <c r="UOL2115" s="25">
        <v>339227.74</v>
      </c>
      <c r="UOM2115" s="25" t="s">
        <v>174</v>
      </c>
      <c r="UON2115" s="25" t="s">
        <v>8514</v>
      </c>
      <c r="UOO2115" s="25" t="s">
        <v>174</v>
      </c>
      <c r="UOQ2115" s="25" t="s">
        <v>8515</v>
      </c>
      <c r="UOR2115" s="25" t="s">
        <v>177</v>
      </c>
      <c r="UOS2115" s="25" t="s">
        <v>178</v>
      </c>
      <c r="UOT2115" s="25" t="s">
        <v>122</v>
      </c>
      <c r="UOU2115" s="25" t="s">
        <v>8516</v>
      </c>
      <c r="UOV2115" s="25" t="s">
        <v>8517</v>
      </c>
      <c r="UOW2115" s="25" t="s">
        <v>8483</v>
      </c>
      <c r="UOX2115" s="25" t="s">
        <v>8483</v>
      </c>
      <c r="UOY2115" s="25" t="s">
        <v>8483</v>
      </c>
      <c r="UOZ2115" s="25" t="s">
        <v>8518</v>
      </c>
      <c r="UYC2115" s="25" t="s">
        <v>3009</v>
      </c>
      <c r="UYD2115" s="25" t="s">
        <v>3010</v>
      </c>
      <c r="UYE2115" s="25" t="s">
        <v>174</v>
      </c>
      <c r="UYF2115" s="25" t="s">
        <v>3011</v>
      </c>
      <c r="UYG2115" s="25" t="s">
        <v>173</v>
      </c>
      <c r="UYH2115" s="25">
        <v>339227.74</v>
      </c>
      <c r="UYI2115" s="25" t="s">
        <v>174</v>
      </c>
      <c r="UYJ2115" s="25" t="s">
        <v>8514</v>
      </c>
      <c r="UYK2115" s="25" t="s">
        <v>174</v>
      </c>
      <c r="UYM2115" s="25" t="s">
        <v>8515</v>
      </c>
      <c r="UYN2115" s="25" t="s">
        <v>177</v>
      </c>
      <c r="UYO2115" s="25" t="s">
        <v>178</v>
      </c>
      <c r="UYP2115" s="25" t="s">
        <v>122</v>
      </c>
      <c r="UYQ2115" s="25" t="s">
        <v>8516</v>
      </c>
      <c r="UYR2115" s="25" t="s">
        <v>8517</v>
      </c>
      <c r="UYS2115" s="25" t="s">
        <v>8483</v>
      </c>
      <c r="UYT2115" s="25" t="s">
        <v>8483</v>
      </c>
      <c r="UYU2115" s="25" t="s">
        <v>8483</v>
      </c>
      <c r="UYV2115" s="25" t="s">
        <v>8518</v>
      </c>
      <c r="VHY2115" s="25" t="s">
        <v>3009</v>
      </c>
      <c r="VHZ2115" s="25" t="s">
        <v>3010</v>
      </c>
      <c r="VIA2115" s="25" t="s">
        <v>174</v>
      </c>
      <c r="VIB2115" s="25" t="s">
        <v>3011</v>
      </c>
      <c r="VIC2115" s="25" t="s">
        <v>173</v>
      </c>
      <c r="VID2115" s="25">
        <v>339227.74</v>
      </c>
      <c r="VIE2115" s="25" t="s">
        <v>174</v>
      </c>
      <c r="VIF2115" s="25" t="s">
        <v>8514</v>
      </c>
      <c r="VIG2115" s="25" t="s">
        <v>174</v>
      </c>
      <c r="VII2115" s="25" t="s">
        <v>8515</v>
      </c>
      <c r="VIJ2115" s="25" t="s">
        <v>177</v>
      </c>
      <c r="VIK2115" s="25" t="s">
        <v>178</v>
      </c>
      <c r="VIL2115" s="25" t="s">
        <v>122</v>
      </c>
      <c r="VIM2115" s="25" t="s">
        <v>8516</v>
      </c>
      <c r="VIN2115" s="25" t="s">
        <v>8517</v>
      </c>
      <c r="VIO2115" s="25" t="s">
        <v>8483</v>
      </c>
      <c r="VIP2115" s="25" t="s">
        <v>8483</v>
      </c>
      <c r="VIQ2115" s="25" t="s">
        <v>8483</v>
      </c>
      <c r="VIR2115" s="25" t="s">
        <v>8518</v>
      </c>
      <c r="VRU2115" s="25" t="s">
        <v>3009</v>
      </c>
      <c r="VRV2115" s="25" t="s">
        <v>3010</v>
      </c>
      <c r="VRW2115" s="25" t="s">
        <v>174</v>
      </c>
      <c r="VRX2115" s="25" t="s">
        <v>3011</v>
      </c>
      <c r="VRY2115" s="25" t="s">
        <v>173</v>
      </c>
      <c r="VRZ2115" s="25">
        <v>339227.74</v>
      </c>
      <c r="VSA2115" s="25" t="s">
        <v>174</v>
      </c>
      <c r="VSB2115" s="25" t="s">
        <v>8514</v>
      </c>
      <c r="VSC2115" s="25" t="s">
        <v>174</v>
      </c>
      <c r="VSE2115" s="25" t="s">
        <v>8515</v>
      </c>
      <c r="VSF2115" s="25" t="s">
        <v>177</v>
      </c>
      <c r="VSG2115" s="25" t="s">
        <v>178</v>
      </c>
      <c r="VSH2115" s="25" t="s">
        <v>122</v>
      </c>
      <c r="VSI2115" s="25" t="s">
        <v>8516</v>
      </c>
      <c r="VSJ2115" s="25" t="s">
        <v>8517</v>
      </c>
      <c r="VSK2115" s="25" t="s">
        <v>8483</v>
      </c>
      <c r="VSL2115" s="25" t="s">
        <v>8483</v>
      </c>
      <c r="VSM2115" s="25" t="s">
        <v>8483</v>
      </c>
      <c r="VSN2115" s="25" t="s">
        <v>8518</v>
      </c>
      <c r="WBQ2115" s="25" t="s">
        <v>3009</v>
      </c>
      <c r="WBR2115" s="25" t="s">
        <v>3010</v>
      </c>
      <c r="WBS2115" s="25" t="s">
        <v>174</v>
      </c>
      <c r="WBT2115" s="25" t="s">
        <v>3011</v>
      </c>
      <c r="WBU2115" s="25" t="s">
        <v>173</v>
      </c>
      <c r="WBV2115" s="25">
        <v>339227.74</v>
      </c>
      <c r="WBW2115" s="25" t="s">
        <v>174</v>
      </c>
      <c r="WBX2115" s="25" t="s">
        <v>8514</v>
      </c>
      <c r="WBY2115" s="25" t="s">
        <v>174</v>
      </c>
      <c r="WCA2115" s="25" t="s">
        <v>8515</v>
      </c>
      <c r="WCB2115" s="25" t="s">
        <v>177</v>
      </c>
      <c r="WCC2115" s="25" t="s">
        <v>178</v>
      </c>
      <c r="WCD2115" s="25" t="s">
        <v>122</v>
      </c>
      <c r="WCE2115" s="25" t="s">
        <v>8516</v>
      </c>
      <c r="WCF2115" s="25" t="s">
        <v>8517</v>
      </c>
      <c r="WCG2115" s="25" t="s">
        <v>8483</v>
      </c>
      <c r="WCH2115" s="25" t="s">
        <v>8483</v>
      </c>
      <c r="WCI2115" s="25" t="s">
        <v>8483</v>
      </c>
      <c r="WCJ2115" s="25" t="s">
        <v>8518</v>
      </c>
      <c r="WLM2115" s="25" t="s">
        <v>3009</v>
      </c>
      <c r="WLN2115" s="25" t="s">
        <v>3010</v>
      </c>
      <c r="WLO2115" s="25" t="s">
        <v>174</v>
      </c>
      <c r="WLP2115" s="25" t="s">
        <v>3011</v>
      </c>
      <c r="WLQ2115" s="25" t="s">
        <v>173</v>
      </c>
      <c r="WLR2115" s="25">
        <v>339227.74</v>
      </c>
      <c r="WLS2115" s="25" t="s">
        <v>174</v>
      </c>
      <c r="WLT2115" s="25" t="s">
        <v>8514</v>
      </c>
      <c r="WLU2115" s="25" t="s">
        <v>174</v>
      </c>
      <c r="WLW2115" s="25" t="s">
        <v>8515</v>
      </c>
      <c r="WLX2115" s="25" t="s">
        <v>177</v>
      </c>
      <c r="WLY2115" s="25" t="s">
        <v>178</v>
      </c>
      <c r="WLZ2115" s="25" t="s">
        <v>122</v>
      </c>
      <c r="WMA2115" s="25" t="s">
        <v>8516</v>
      </c>
      <c r="WMB2115" s="25" t="s">
        <v>8517</v>
      </c>
      <c r="WMC2115" s="25" t="s">
        <v>8483</v>
      </c>
      <c r="WMD2115" s="25" t="s">
        <v>8483</v>
      </c>
      <c r="WME2115" s="25" t="s">
        <v>8483</v>
      </c>
      <c r="WMF2115" s="25" t="s">
        <v>8518</v>
      </c>
      <c r="WVI2115" s="25" t="s">
        <v>3009</v>
      </c>
      <c r="WVJ2115" s="25" t="s">
        <v>3010</v>
      </c>
      <c r="WVK2115" s="25" t="s">
        <v>174</v>
      </c>
      <c r="WVL2115" s="25" t="s">
        <v>3011</v>
      </c>
      <c r="WVM2115" s="25" t="s">
        <v>173</v>
      </c>
      <c r="WVN2115" s="25">
        <v>339227.74</v>
      </c>
      <c r="WVO2115" s="25" t="s">
        <v>174</v>
      </c>
      <c r="WVP2115" s="25" t="s">
        <v>8514</v>
      </c>
      <c r="WVQ2115" s="25" t="s">
        <v>174</v>
      </c>
      <c r="WVS2115" s="25" t="s">
        <v>8515</v>
      </c>
      <c r="WVT2115" s="25" t="s">
        <v>177</v>
      </c>
      <c r="WVU2115" s="25" t="s">
        <v>178</v>
      </c>
      <c r="WVV2115" s="25" t="s">
        <v>122</v>
      </c>
      <c r="WVW2115" s="25" t="s">
        <v>8516</v>
      </c>
      <c r="WVX2115" s="25" t="s">
        <v>8517</v>
      </c>
      <c r="WVY2115" s="25" t="s">
        <v>8483</v>
      </c>
      <c r="WVZ2115" s="25" t="s">
        <v>8483</v>
      </c>
      <c r="WWA2115" s="25" t="s">
        <v>8483</v>
      </c>
      <c r="WWB2115" s="25" t="s">
        <v>8518</v>
      </c>
    </row>
    <row r="2116" spans="1:788 1025:1812 2049:2836 3073:3860 4097:4884 5121:5908 6145:6932 7169:7956 8193:8980 9217:10004 10241:11028 11265:12052 12289:13076 13313:14100 14337:15124 15361:16148">
      <c r="A2116" s="26" t="s">
        <v>4697</v>
      </c>
      <c r="B2116" s="26" t="s">
        <v>4698</v>
      </c>
      <c r="C2116" s="26" t="s">
        <v>174</v>
      </c>
      <c r="D2116" s="26" t="s">
        <v>4699</v>
      </c>
      <c r="E2116" s="26" t="s">
        <v>173</v>
      </c>
      <c r="F2116" s="44">
        <v>31768</v>
      </c>
      <c r="G2116" s="26" t="s">
        <v>174</v>
      </c>
      <c r="H2116" s="26" t="s">
        <v>2618</v>
      </c>
      <c r="I2116" s="26" t="s">
        <v>174</v>
      </c>
      <c r="K2116" s="26" t="s">
        <v>8519</v>
      </c>
      <c r="L2116" s="26" t="s">
        <v>8520</v>
      </c>
      <c r="M2116" s="26" t="s">
        <v>178</v>
      </c>
      <c r="N2116" s="26" t="s">
        <v>7550</v>
      </c>
      <c r="O2116" s="26" t="s">
        <v>8521</v>
      </c>
      <c r="P2116" s="26" t="s">
        <v>8522</v>
      </c>
      <c r="Q2116" s="26" t="s">
        <v>8483</v>
      </c>
      <c r="R2116" s="26" t="s">
        <v>8483</v>
      </c>
      <c r="S2116" s="26" t="s">
        <v>8483</v>
      </c>
      <c r="T2116" s="26" t="s">
        <v>8523</v>
      </c>
      <c r="V2116" s="41">
        <v>44544</v>
      </c>
      <c r="W2116" s="47">
        <v>971</v>
      </c>
      <c r="X2116" s="18" t="s">
        <v>7385</v>
      </c>
      <c r="Y2116" s="33">
        <v>4.7247814788566031E-2</v>
      </c>
      <c r="Z2116" s="45">
        <v>1500.9685802031656</v>
      </c>
      <c r="AA2116" s="30" t="s">
        <v>6873</v>
      </c>
      <c r="AB2116" s="36" t="s">
        <v>8485</v>
      </c>
      <c r="IW2116" s="25" t="s">
        <v>4697</v>
      </c>
      <c r="IX2116" s="25" t="s">
        <v>4698</v>
      </c>
      <c r="IY2116" s="25" t="s">
        <v>174</v>
      </c>
      <c r="IZ2116" s="25" t="s">
        <v>4699</v>
      </c>
      <c r="JA2116" s="25" t="s">
        <v>173</v>
      </c>
      <c r="JB2116" s="25">
        <v>31768</v>
      </c>
      <c r="JC2116" s="25" t="s">
        <v>174</v>
      </c>
      <c r="JD2116" s="25" t="s">
        <v>2618</v>
      </c>
      <c r="JE2116" s="25" t="s">
        <v>174</v>
      </c>
      <c r="JG2116" s="25" t="s">
        <v>8519</v>
      </c>
      <c r="JH2116" s="25" t="s">
        <v>8520</v>
      </c>
      <c r="JI2116" s="25" t="s">
        <v>178</v>
      </c>
      <c r="JJ2116" s="25" t="s">
        <v>7550</v>
      </c>
      <c r="JK2116" s="25" t="s">
        <v>8521</v>
      </c>
      <c r="JL2116" s="25" t="s">
        <v>8522</v>
      </c>
      <c r="JM2116" s="25" t="s">
        <v>8483</v>
      </c>
      <c r="JN2116" s="25" t="s">
        <v>8483</v>
      </c>
      <c r="JO2116" s="25" t="s">
        <v>8483</v>
      </c>
      <c r="JP2116" s="25" t="s">
        <v>8523</v>
      </c>
      <c r="SS2116" s="25" t="s">
        <v>4697</v>
      </c>
      <c r="ST2116" s="25" t="s">
        <v>4698</v>
      </c>
      <c r="SU2116" s="25" t="s">
        <v>174</v>
      </c>
      <c r="SV2116" s="25" t="s">
        <v>4699</v>
      </c>
      <c r="SW2116" s="25" t="s">
        <v>173</v>
      </c>
      <c r="SX2116" s="25">
        <v>31768</v>
      </c>
      <c r="SY2116" s="25" t="s">
        <v>174</v>
      </c>
      <c r="SZ2116" s="25" t="s">
        <v>2618</v>
      </c>
      <c r="TA2116" s="25" t="s">
        <v>174</v>
      </c>
      <c r="TC2116" s="25" t="s">
        <v>8519</v>
      </c>
      <c r="TD2116" s="25" t="s">
        <v>8520</v>
      </c>
      <c r="TE2116" s="25" t="s">
        <v>178</v>
      </c>
      <c r="TF2116" s="25" t="s">
        <v>7550</v>
      </c>
      <c r="TG2116" s="25" t="s">
        <v>8521</v>
      </c>
      <c r="TH2116" s="25" t="s">
        <v>8522</v>
      </c>
      <c r="TI2116" s="25" t="s">
        <v>8483</v>
      </c>
      <c r="TJ2116" s="25" t="s">
        <v>8483</v>
      </c>
      <c r="TK2116" s="25" t="s">
        <v>8483</v>
      </c>
      <c r="TL2116" s="25" t="s">
        <v>8523</v>
      </c>
      <c r="ACO2116" s="25" t="s">
        <v>4697</v>
      </c>
      <c r="ACP2116" s="25" t="s">
        <v>4698</v>
      </c>
      <c r="ACQ2116" s="25" t="s">
        <v>174</v>
      </c>
      <c r="ACR2116" s="25" t="s">
        <v>4699</v>
      </c>
      <c r="ACS2116" s="25" t="s">
        <v>173</v>
      </c>
      <c r="ACT2116" s="25">
        <v>31768</v>
      </c>
      <c r="ACU2116" s="25" t="s">
        <v>174</v>
      </c>
      <c r="ACV2116" s="25" t="s">
        <v>2618</v>
      </c>
      <c r="ACW2116" s="25" t="s">
        <v>174</v>
      </c>
      <c r="ACY2116" s="25" t="s">
        <v>8519</v>
      </c>
      <c r="ACZ2116" s="25" t="s">
        <v>8520</v>
      </c>
      <c r="ADA2116" s="25" t="s">
        <v>178</v>
      </c>
      <c r="ADB2116" s="25" t="s">
        <v>7550</v>
      </c>
      <c r="ADC2116" s="25" t="s">
        <v>8521</v>
      </c>
      <c r="ADD2116" s="25" t="s">
        <v>8522</v>
      </c>
      <c r="ADE2116" s="25" t="s">
        <v>8483</v>
      </c>
      <c r="ADF2116" s="25" t="s">
        <v>8483</v>
      </c>
      <c r="ADG2116" s="25" t="s">
        <v>8483</v>
      </c>
      <c r="ADH2116" s="25" t="s">
        <v>8523</v>
      </c>
      <c r="AMK2116" s="25" t="s">
        <v>4697</v>
      </c>
      <c r="AML2116" s="25" t="s">
        <v>4698</v>
      </c>
      <c r="AMM2116" s="25" t="s">
        <v>174</v>
      </c>
      <c r="AMN2116" s="25" t="s">
        <v>4699</v>
      </c>
      <c r="AMO2116" s="25" t="s">
        <v>173</v>
      </c>
      <c r="AMP2116" s="25">
        <v>31768</v>
      </c>
      <c r="AMQ2116" s="25" t="s">
        <v>174</v>
      </c>
      <c r="AMR2116" s="25" t="s">
        <v>2618</v>
      </c>
      <c r="AMS2116" s="25" t="s">
        <v>174</v>
      </c>
      <c r="AMU2116" s="25" t="s">
        <v>8519</v>
      </c>
      <c r="AMV2116" s="25" t="s">
        <v>8520</v>
      </c>
      <c r="AMW2116" s="25" t="s">
        <v>178</v>
      </c>
      <c r="AMX2116" s="25" t="s">
        <v>7550</v>
      </c>
      <c r="AMY2116" s="25" t="s">
        <v>8521</v>
      </c>
      <c r="AMZ2116" s="25" t="s">
        <v>8522</v>
      </c>
      <c r="ANA2116" s="25" t="s">
        <v>8483</v>
      </c>
      <c r="ANB2116" s="25" t="s">
        <v>8483</v>
      </c>
      <c r="ANC2116" s="25" t="s">
        <v>8483</v>
      </c>
      <c r="AND2116" s="25" t="s">
        <v>8523</v>
      </c>
      <c r="AWG2116" s="25" t="s">
        <v>4697</v>
      </c>
      <c r="AWH2116" s="25" t="s">
        <v>4698</v>
      </c>
      <c r="AWI2116" s="25" t="s">
        <v>174</v>
      </c>
      <c r="AWJ2116" s="25" t="s">
        <v>4699</v>
      </c>
      <c r="AWK2116" s="25" t="s">
        <v>173</v>
      </c>
      <c r="AWL2116" s="25">
        <v>31768</v>
      </c>
      <c r="AWM2116" s="25" t="s">
        <v>174</v>
      </c>
      <c r="AWN2116" s="25" t="s">
        <v>2618</v>
      </c>
      <c r="AWO2116" s="25" t="s">
        <v>174</v>
      </c>
      <c r="AWQ2116" s="25" t="s">
        <v>8519</v>
      </c>
      <c r="AWR2116" s="25" t="s">
        <v>8520</v>
      </c>
      <c r="AWS2116" s="25" t="s">
        <v>178</v>
      </c>
      <c r="AWT2116" s="25" t="s">
        <v>7550</v>
      </c>
      <c r="AWU2116" s="25" t="s">
        <v>8521</v>
      </c>
      <c r="AWV2116" s="25" t="s">
        <v>8522</v>
      </c>
      <c r="AWW2116" s="25" t="s">
        <v>8483</v>
      </c>
      <c r="AWX2116" s="25" t="s">
        <v>8483</v>
      </c>
      <c r="AWY2116" s="25" t="s">
        <v>8483</v>
      </c>
      <c r="AWZ2116" s="25" t="s">
        <v>8523</v>
      </c>
      <c r="BGC2116" s="25" t="s">
        <v>4697</v>
      </c>
      <c r="BGD2116" s="25" t="s">
        <v>4698</v>
      </c>
      <c r="BGE2116" s="25" t="s">
        <v>174</v>
      </c>
      <c r="BGF2116" s="25" t="s">
        <v>4699</v>
      </c>
      <c r="BGG2116" s="25" t="s">
        <v>173</v>
      </c>
      <c r="BGH2116" s="25">
        <v>31768</v>
      </c>
      <c r="BGI2116" s="25" t="s">
        <v>174</v>
      </c>
      <c r="BGJ2116" s="25" t="s">
        <v>2618</v>
      </c>
      <c r="BGK2116" s="25" t="s">
        <v>174</v>
      </c>
      <c r="BGM2116" s="25" t="s">
        <v>8519</v>
      </c>
      <c r="BGN2116" s="25" t="s">
        <v>8520</v>
      </c>
      <c r="BGO2116" s="25" t="s">
        <v>178</v>
      </c>
      <c r="BGP2116" s="25" t="s">
        <v>7550</v>
      </c>
      <c r="BGQ2116" s="25" t="s">
        <v>8521</v>
      </c>
      <c r="BGR2116" s="25" t="s">
        <v>8522</v>
      </c>
      <c r="BGS2116" s="25" t="s">
        <v>8483</v>
      </c>
      <c r="BGT2116" s="25" t="s">
        <v>8483</v>
      </c>
      <c r="BGU2116" s="25" t="s">
        <v>8483</v>
      </c>
      <c r="BGV2116" s="25" t="s">
        <v>8523</v>
      </c>
      <c r="BPY2116" s="25" t="s">
        <v>4697</v>
      </c>
      <c r="BPZ2116" s="25" t="s">
        <v>4698</v>
      </c>
      <c r="BQA2116" s="25" t="s">
        <v>174</v>
      </c>
      <c r="BQB2116" s="25" t="s">
        <v>4699</v>
      </c>
      <c r="BQC2116" s="25" t="s">
        <v>173</v>
      </c>
      <c r="BQD2116" s="25">
        <v>31768</v>
      </c>
      <c r="BQE2116" s="25" t="s">
        <v>174</v>
      </c>
      <c r="BQF2116" s="25" t="s">
        <v>2618</v>
      </c>
      <c r="BQG2116" s="25" t="s">
        <v>174</v>
      </c>
      <c r="BQI2116" s="25" t="s">
        <v>8519</v>
      </c>
      <c r="BQJ2116" s="25" t="s">
        <v>8520</v>
      </c>
      <c r="BQK2116" s="25" t="s">
        <v>178</v>
      </c>
      <c r="BQL2116" s="25" t="s">
        <v>7550</v>
      </c>
      <c r="BQM2116" s="25" t="s">
        <v>8521</v>
      </c>
      <c r="BQN2116" s="25" t="s">
        <v>8522</v>
      </c>
      <c r="BQO2116" s="25" t="s">
        <v>8483</v>
      </c>
      <c r="BQP2116" s="25" t="s">
        <v>8483</v>
      </c>
      <c r="BQQ2116" s="25" t="s">
        <v>8483</v>
      </c>
      <c r="BQR2116" s="25" t="s">
        <v>8523</v>
      </c>
      <c r="BZU2116" s="25" t="s">
        <v>4697</v>
      </c>
      <c r="BZV2116" s="25" t="s">
        <v>4698</v>
      </c>
      <c r="BZW2116" s="25" t="s">
        <v>174</v>
      </c>
      <c r="BZX2116" s="25" t="s">
        <v>4699</v>
      </c>
      <c r="BZY2116" s="25" t="s">
        <v>173</v>
      </c>
      <c r="BZZ2116" s="25">
        <v>31768</v>
      </c>
      <c r="CAA2116" s="25" t="s">
        <v>174</v>
      </c>
      <c r="CAB2116" s="25" t="s">
        <v>2618</v>
      </c>
      <c r="CAC2116" s="25" t="s">
        <v>174</v>
      </c>
      <c r="CAE2116" s="25" t="s">
        <v>8519</v>
      </c>
      <c r="CAF2116" s="25" t="s">
        <v>8520</v>
      </c>
      <c r="CAG2116" s="25" t="s">
        <v>178</v>
      </c>
      <c r="CAH2116" s="25" t="s">
        <v>7550</v>
      </c>
      <c r="CAI2116" s="25" t="s">
        <v>8521</v>
      </c>
      <c r="CAJ2116" s="25" t="s">
        <v>8522</v>
      </c>
      <c r="CAK2116" s="25" t="s">
        <v>8483</v>
      </c>
      <c r="CAL2116" s="25" t="s">
        <v>8483</v>
      </c>
      <c r="CAM2116" s="25" t="s">
        <v>8483</v>
      </c>
      <c r="CAN2116" s="25" t="s">
        <v>8523</v>
      </c>
      <c r="CJQ2116" s="25" t="s">
        <v>4697</v>
      </c>
      <c r="CJR2116" s="25" t="s">
        <v>4698</v>
      </c>
      <c r="CJS2116" s="25" t="s">
        <v>174</v>
      </c>
      <c r="CJT2116" s="25" t="s">
        <v>4699</v>
      </c>
      <c r="CJU2116" s="25" t="s">
        <v>173</v>
      </c>
      <c r="CJV2116" s="25">
        <v>31768</v>
      </c>
      <c r="CJW2116" s="25" t="s">
        <v>174</v>
      </c>
      <c r="CJX2116" s="25" t="s">
        <v>2618</v>
      </c>
      <c r="CJY2116" s="25" t="s">
        <v>174</v>
      </c>
      <c r="CKA2116" s="25" t="s">
        <v>8519</v>
      </c>
      <c r="CKB2116" s="25" t="s">
        <v>8520</v>
      </c>
      <c r="CKC2116" s="25" t="s">
        <v>178</v>
      </c>
      <c r="CKD2116" s="25" t="s">
        <v>7550</v>
      </c>
      <c r="CKE2116" s="25" t="s">
        <v>8521</v>
      </c>
      <c r="CKF2116" s="25" t="s">
        <v>8522</v>
      </c>
      <c r="CKG2116" s="25" t="s">
        <v>8483</v>
      </c>
      <c r="CKH2116" s="25" t="s">
        <v>8483</v>
      </c>
      <c r="CKI2116" s="25" t="s">
        <v>8483</v>
      </c>
      <c r="CKJ2116" s="25" t="s">
        <v>8523</v>
      </c>
      <c r="CTM2116" s="25" t="s">
        <v>4697</v>
      </c>
      <c r="CTN2116" s="25" t="s">
        <v>4698</v>
      </c>
      <c r="CTO2116" s="25" t="s">
        <v>174</v>
      </c>
      <c r="CTP2116" s="25" t="s">
        <v>4699</v>
      </c>
      <c r="CTQ2116" s="25" t="s">
        <v>173</v>
      </c>
      <c r="CTR2116" s="25">
        <v>31768</v>
      </c>
      <c r="CTS2116" s="25" t="s">
        <v>174</v>
      </c>
      <c r="CTT2116" s="25" t="s">
        <v>2618</v>
      </c>
      <c r="CTU2116" s="25" t="s">
        <v>174</v>
      </c>
      <c r="CTW2116" s="25" t="s">
        <v>8519</v>
      </c>
      <c r="CTX2116" s="25" t="s">
        <v>8520</v>
      </c>
      <c r="CTY2116" s="25" t="s">
        <v>178</v>
      </c>
      <c r="CTZ2116" s="25" t="s">
        <v>7550</v>
      </c>
      <c r="CUA2116" s="25" t="s">
        <v>8521</v>
      </c>
      <c r="CUB2116" s="25" t="s">
        <v>8522</v>
      </c>
      <c r="CUC2116" s="25" t="s">
        <v>8483</v>
      </c>
      <c r="CUD2116" s="25" t="s">
        <v>8483</v>
      </c>
      <c r="CUE2116" s="25" t="s">
        <v>8483</v>
      </c>
      <c r="CUF2116" s="25" t="s">
        <v>8523</v>
      </c>
      <c r="DDI2116" s="25" t="s">
        <v>4697</v>
      </c>
      <c r="DDJ2116" s="25" t="s">
        <v>4698</v>
      </c>
      <c r="DDK2116" s="25" t="s">
        <v>174</v>
      </c>
      <c r="DDL2116" s="25" t="s">
        <v>4699</v>
      </c>
      <c r="DDM2116" s="25" t="s">
        <v>173</v>
      </c>
      <c r="DDN2116" s="25">
        <v>31768</v>
      </c>
      <c r="DDO2116" s="25" t="s">
        <v>174</v>
      </c>
      <c r="DDP2116" s="25" t="s">
        <v>2618</v>
      </c>
      <c r="DDQ2116" s="25" t="s">
        <v>174</v>
      </c>
      <c r="DDS2116" s="25" t="s">
        <v>8519</v>
      </c>
      <c r="DDT2116" s="25" t="s">
        <v>8520</v>
      </c>
      <c r="DDU2116" s="25" t="s">
        <v>178</v>
      </c>
      <c r="DDV2116" s="25" t="s">
        <v>7550</v>
      </c>
      <c r="DDW2116" s="25" t="s">
        <v>8521</v>
      </c>
      <c r="DDX2116" s="25" t="s">
        <v>8522</v>
      </c>
      <c r="DDY2116" s="25" t="s">
        <v>8483</v>
      </c>
      <c r="DDZ2116" s="25" t="s">
        <v>8483</v>
      </c>
      <c r="DEA2116" s="25" t="s">
        <v>8483</v>
      </c>
      <c r="DEB2116" s="25" t="s">
        <v>8523</v>
      </c>
      <c r="DNE2116" s="25" t="s">
        <v>4697</v>
      </c>
      <c r="DNF2116" s="25" t="s">
        <v>4698</v>
      </c>
      <c r="DNG2116" s="25" t="s">
        <v>174</v>
      </c>
      <c r="DNH2116" s="25" t="s">
        <v>4699</v>
      </c>
      <c r="DNI2116" s="25" t="s">
        <v>173</v>
      </c>
      <c r="DNJ2116" s="25">
        <v>31768</v>
      </c>
      <c r="DNK2116" s="25" t="s">
        <v>174</v>
      </c>
      <c r="DNL2116" s="25" t="s">
        <v>2618</v>
      </c>
      <c r="DNM2116" s="25" t="s">
        <v>174</v>
      </c>
      <c r="DNO2116" s="25" t="s">
        <v>8519</v>
      </c>
      <c r="DNP2116" s="25" t="s">
        <v>8520</v>
      </c>
      <c r="DNQ2116" s="25" t="s">
        <v>178</v>
      </c>
      <c r="DNR2116" s="25" t="s">
        <v>7550</v>
      </c>
      <c r="DNS2116" s="25" t="s">
        <v>8521</v>
      </c>
      <c r="DNT2116" s="25" t="s">
        <v>8522</v>
      </c>
      <c r="DNU2116" s="25" t="s">
        <v>8483</v>
      </c>
      <c r="DNV2116" s="25" t="s">
        <v>8483</v>
      </c>
      <c r="DNW2116" s="25" t="s">
        <v>8483</v>
      </c>
      <c r="DNX2116" s="25" t="s">
        <v>8523</v>
      </c>
      <c r="DXA2116" s="25" t="s">
        <v>4697</v>
      </c>
      <c r="DXB2116" s="25" t="s">
        <v>4698</v>
      </c>
      <c r="DXC2116" s="25" t="s">
        <v>174</v>
      </c>
      <c r="DXD2116" s="25" t="s">
        <v>4699</v>
      </c>
      <c r="DXE2116" s="25" t="s">
        <v>173</v>
      </c>
      <c r="DXF2116" s="25">
        <v>31768</v>
      </c>
      <c r="DXG2116" s="25" t="s">
        <v>174</v>
      </c>
      <c r="DXH2116" s="25" t="s">
        <v>2618</v>
      </c>
      <c r="DXI2116" s="25" t="s">
        <v>174</v>
      </c>
      <c r="DXK2116" s="25" t="s">
        <v>8519</v>
      </c>
      <c r="DXL2116" s="25" t="s">
        <v>8520</v>
      </c>
      <c r="DXM2116" s="25" t="s">
        <v>178</v>
      </c>
      <c r="DXN2116" s="25" t="s">
        <v>7550</v>
      </c>
      <c r="DXO2116" s="25" t="s">
        <v>8521</v>
      </c>
      <c r="DXP2116" s="25" t="s">
        <v>8522</v>
      </c>
      <c r="DXQ2116" s="25" t="s">
        <v>8483</v>
      </c>
      <c r="DXR2116" s="25" t="s">
        <v>8483</v>
      </c>
      <c r="DXS2116" s="25" t="s">
        <v>8483</v>
      </c>
      <c r="DXT2116" s="25" t="s">
        <v>8523</v>
      </c>
      <c r="EGW2116" s="25" t="s">
        <v>4697</v>
      </c>
      <c r="EGX2116" s="25" t="s">
        <v>4698</v>
      </c>
      <c r="EGY2116" s="25" t="s">
        <v>174</v>
      </c>
      <c r="EGZ2116" s="25" t="s">
        <v>4699</v>
      </c>
      <c r="EHA2116" s="25" t="s">
        <v>173</v>
      </c>
      <c r="EHB2116" s="25">
        <v>31768</v>
      </c>
      <c r="EHC2116" s="25" t="s">
        <v>174</v>
      </c>
      <c r="EHD2116" s="25" t="s">
        <v>2618</v>
      </c>
      <c r="EHE2116" s="25" t="s">
        <v>174</v>
      </c>
      <c r="EHG2116" s="25" t="s">
        <v>8519</v>
      </c>
      <c r="EHH2116" s="25" t="s">
        <v>8520</v>
      </c>
      <c r="EHI2116" s="25" t="s">
        <v>178</v>
      </c>
      <c r="EHJ2116" s="25" t="s">
        <v>7550</v>
      </c>
      <c r="EHK2116" s="25" t="s">
        <v>8521</v>
      </c>
      <c r="EHL2116" s="25" t="s">
        <v>8522</v>
      </c>
      <c r="EHM2116" s="25" t="s">
        <v>8483</v>
      </c>
      <c r="EHN2116" s="25" t="s">
        <v>8483</v>
      </c>
      <c r="EHO2116" s="25" t="s">
        <v>8483</v>
      </c>
      <c r="EHP2116" s="25" t="s">
        <v>8523</v>
      </c>
      <c r="EQS2116" s="25" t="s">
        <v>4697</v>
      </c>
      <c r="EQT2116" s="25" t="s">
        <v>4698</v>
      </c>
      <c r="EQU2116" s="25" t="s">
        <v>174</v>
      </c>
      <c r="EQV2116" s="25" t="s">
        <v>4699</v>
      </c>
      <c r="EQW2116" s="25" t="s">
        <v>173</v>
      </c>
      <c r="EQX2116" s="25">
        <v>31768</v>
      </c>
      <c r="EQY2116" s="25" t="s">
        <v>174</v>
      </c>
      <c r="EQZ2116" s="25" t="s">
        <v>2618</v>
      </c>
      <c r="ERA2116" s="25" t="s">
        <v>174</v>
      </c>
      <c r="ERC2116" s="25" t="s">
        <v>8519</v>
      </c>
      <c r="ERD2116" s="25" t="s">
        <v>8520</v>
      </c>
      <c r="ERE2116" s="25" t="s">
        <v>178</v>
      </c>
      <c r="ERF2116" s="25" t="s">
        <v>7550</v>
      </c>
      <c r="ERG2116" s="25" t="s">
        <v>8521</v>
      </c>
      <c r="ERH2116" s="25" t="s">
        <v>8522</v>
      </c>
      <c r="ERI2116" s="25" t="s">
        <v>8483</v>
      </c>
      <c r="ERJ2116" s="25" t="s">
        <v>8483</v>
      </c>
      <c r="ERK2116" s="25" t="s">
        <v>8483</v>
      </c>
      <c r="ERL2116" s="25" t="s">
        <v>8523</v>
      </c>
      <c r="FAO2116" s="25" t="s">
        <v>4697</v>
      </c>
      <c r="FAP2116" s="25" t="s">
        <v>4698</v>
      </c>
      <c r="FAQ2116" s="25" t="s">
        <v>174</v>
      </c>
      <c r="FAR2116" s="25" t="s">
        <v>4699</v>
      </c>
      <c r="FAS2116" s="25" t="s">
        <v>173</v>
      </c>
      <c r="FAT2116" s="25">
        <v>31768</v>
      </c>
      <c r="FAU2116" s="25" t="s">
        <v>174</v>
      </c>
      <c r="FAV2116" s="25" t="s">
        <v>2618</v>
      </c>
      <c r="FAW2116" s="25" t="s">
        <v>174</v>
      </c>
      <c r="FAY2116" s="25" t="s">
        <v>8519</v>
      </c>
      <c r="FAZ2116" s="25" t="s">
        <v>8520</v>
      </c>
      <c r="FBA2116" s="25" t="s">
        <v>178</v>
      </c>
      <c r="FBB2116" s="25" t="s">
        <v>7550</v>
      </c>
      <c r="FBC2116" s="25" t="s">
        <v>8521</v>
      </c>
      <c r="FBD2116" s="25" t="s">
        <v>8522</v>
      </c>
      <c r="FBE2116" s="25" t="s">
        <v>8483</v>
      </c>
      <c r="FBF2116" s="25" t="s">
        <v>8483</v>
      </c>
      <c r="FBG2116" s="25" t="s">
        <v>8483</v>
      </c>
      <c r="FBH2116" s="25" t="s">
        <v>8523</v>
      </c>
      <c r="FKK2116" s="25" t="s">
        <v>4697</v>
      </c>
      <c r="FKL2116" s="25" t="s">
        <v>4698</v>
      </c>
      <c r="FKM2116" s="25" t="s">
        <v>174</v>
      </c>
      <c r="FKN2116" s="25" t="s">
        <v>4699</v>
      </c>
      <c r="FKO2116" s="25" t="s">
        <v>173</v>
      </c>
      <c r="FKP2116" s="25">
        <v>31768</v>
      </c>
      <c r="FKQ2116" s="25" t="s">
        <v>174</v>
      </c>
      <c r="FKR2116" s="25" t="s">
        <v>2618</v>
      </c>
      <c r="FKS2116" s="25" t="s">
        <v>174</v>
      </c>
      <c r="FKU2116" s="25" t="s">
        <v>8519</v>
      </c>
      <c r="FKV2116" s="25" t="s">
        <v>8520</v>
      </c>
      <c r="FKW2116" s="25" t="s">
        <v>178</v>
      </c>
      <c r="FKX2116" s="25" t="s">
        <v>7550</v>
      </c>
      <c r="FKY2116" s="25" t="s">
        <v>8521</v>
      </c>
      <c r="FKZ2116" s="25" t="s">
        <v>8522</v>
      </c>
      <c r="FLA2116" s="25" t="s">
        <v>8483</v>
      </c>
      <c r="FLB2116" s="25" t="s">
        <v>8483</v>
      </c>
      <c r="FLC2116" s="25" t="s">
        <v>8483</v>
      </c>
      <c r="FLD2116" s="25" t="s">
        <v>8523</v>
      </c>
      <c r="FUG2116" s="25" t="s">
        <v>4697</v>
      </c>
      <c r="FUH2116" s="25" t="s">
        <v>4698</v>
      </c>
      <c r="FUI2116" s="25" t="s">
        <v>174</v>
      </c>
      <c r="FUJ2116" s="25" t="s">
        <v>4699</v>
      </c>
      <c r="FUK2116" s="25" t="s">
        <v>173</v>
      </c>
      <c r="FUL2116" s="25">
        <v>31768</v>
      </c>
      <c r="FUM2116" s="25" t="s">
        <v>174</v>
      </c>
      <c r="FUN2116" s="25" t="s">
        <v>2618</v>
      </c>
      <c r="FUO2116" s="25" t="s">
        <v>174</v>
      </c>
      <c r="FUQ2116" s="25" t="s">
        <v>8519</v>
      </c>
      <c r="FUR2116" s="25" t="s">
        <v>8520</v>
      </c>
      <c r="FUS2116" s="25" t="s">
        <v>178</v>
      </c>
      <c r="FUT2116" s="25" t="s">
        <v>7550</v>
      </c>
      <c r="FUU2116" s="25" t="s">
        <v>8521</v>
      </c>
      <c r="FUV2116" s="25" t="s">
        <v>8522</v>
      </c>
      <c r="FUW2116" s="25" t="s">
        <v>8483</v>
      </c>
      <c r="FUX2116" s="25" t="s">
        <v>8483</v>
      </c>
      <c r="FUY2116" s="25" t="s">
        <v>8483</v>
      </c>
      <c r="FUZ2116" s="25" t="s">
        <v>8523</v>
      </c>
      <c r="GEC2116" s="25" t="s">
        <v>4697</v>
      </c>
      <c r="GED2116" s="25" t="s">
        <v>4698</v>
      </c>
      <c r="GEE2116" s="25" t="s">
        <v>174</v>
      </c>
      <c r="GEF2116" s="25" t="s">
        <v>4699</v>
      </c>
      <c r="GEG2116" s="25" t="s">
        <v>173</v>
      </c>
      <c r="GEH2116" s="25">
        <v>31768</v>
      </c>
      <c r="GEI2116" s="25" t="s">
        <v>174</v>
      </c>
      <c r="GEJ2116" s="25" t="s">
        <v>2618</v>
      </c>
      <c r="GEK2116" s="25" t="s">
        <v>174</v>
      </c>
      <c r="GEM2116" s="25" t="s">
        <v>8519</v>
      </c>
      <c r="GEN2116" s="25" t="s">
        <v>8520</v>
      </c>
      <c r="GEO2116" s="25" t="s">
        <v>178</v>
      </c>
      <c r="GEP2116" s="25" t="s">
        <v>7550</v>
      </c>
      <c r="GEQ2116" s="25" t="s">
        <v>8521</v>
      </c>
      <c r="GER2116" s="25" t="s">
        <v>8522</v>
      </c>
      <c r="GES2116" s="25" t="s">
        <v>8483</v>
      </c>
      <c r="GET2116" s="25" t="s">
        <v>8483</v>
      </c>
      <c r="GEU2116" s="25" t="s">
        <v>8483</v>
      </c>
      <c r="GEV2116" s="25" t="s">
        <v>8523</v>
      </c>
      <c r="GNY2116" s="25" t="s">
        <v>4697</v>
      </c>
      <c r="GNZ2116" s="25" t="s">
        <v>4698</v>
      </c>
      <c r="GOA2116" s="25" t="s">
        <v>174</v>
      </c>
      <c r="GOB2116" s="25" t="s">
        <v>4699</v>
      </c>
      <c r="GOC2116" s="25" t="s">
        <v>173</v>
      </c>
      <c r="GOD2116" s="25">
        <v>31768</v>
      </c>
      <c r="GOE2116" s="25" t="s">
        <v>174</v>
      </c>
      <c r="GOF2116" s="25" t="s">
        <v>2618</v>
      </c>
      <c r="GOG2116" s="25" t="s">
        <v>174</v>
      </c>
      <c r="GOI2116" s="25" t="s">
        <v>8519</v>
      </c>
      <c r="GOJ2116" s="25" t="s">
        <v>8520</v>
      </c>
      <c r="GOK2116" s="25" t="s">
        <v>178</v>
      </c>
      <c r="GOL2116" s="25" t="s">
        <v>7550</v>
      </c>
      <c r="GOM2116" s="25" t="s">
        <v>8521</v>
      </c>
      <c r="GON2116" s="25" t="s">
        <v>8522</v>
      </c>
      <c r="GOO2116" s="25" t="s">
        <v>8483</v>
      </c>
      <c r="GOP2116" s="25" t="s">
        <v>8483</v>
      </c>
      <c r="GOQ2116" s="25" t="s">
        <v>8483</v>
      </c>
      <c r="GOR2116" s="25" t="s">
        <v>8523</v>
      </c>
      <c r="GXU2116" s="25" t="s">
        <v>4697</v>
      </c>
      <c r="GXV2116" s="25" t="s">
        <v>4698</v>
      </c>
      <c r="GXW2116" s="25" t="s">
        <v>174</v>
      </c>
      <c r="GXX2116" s="25" t="s">
        <v>4699</v>
      </c>
      <c r="GXY2116" s="25" t="s">
        <v>173</v>
      </c>
      <c r="GXZ2116" s="25">
        <v>31768</v>
      </c>
      <c r="GYA2116" s="25" t="s">
        <v>174</v>
      </c>
      <c r="GYB2116" s="25" t="s">
        <v>2618</v>
      </c>
      <c r="GYC2116" s="25" t="s">
        <v>174</v>
      </c>
      <c r="GYE2116" s="25" t="s">
        <v>8519</v>
      </c>
      <c r="GYF2116" s="25" t="s">
        <v>8520</v>
      </c>
      <c r="GYG2116" s="25" t="s">
        <v>178</v>
      </c>
      <c r="GYH2116" s="25" t="s">
        <v>7550</v>
      </c>
      <c r="GYI2116" s="25" t="s">
        <v>8521</v>
      </c>
      <c r="GYJ2116" s="25" t="s">
        <v>8522</v>
      </c>
      <c r="GYK2116" s="25" t="s">
        <v>8483</v>
      </c>
      <c r="GYL2116" s="25" t="s">
        <v>8483</v>
      </c>
      <c r="GYM2116" s="25" t="s">
        <v>8483</v>
      </c>
      <c r="GYN2116" s="25" t="s">
        <v>8523</v>
      </c>
      <c r="HHQ2116" s="25" t="s">
        <v>4697</v>
      </c>
      <c r="HHR2116" s="25" t="s">
        <v>4698</v>
      </c>
      <c r="HHS2116" s="25" t="s">
        <v>174</v>
      </c>
      <c r="HHT2116" s="25" t="s">
        <v>4699</v>
      </c>
      <c r="HHU2116" s="25" t="s">
        <v>173</v>
      </c>
      <c r="HHV2116" s="25">
        <v>31768</v>
      </c>
      <c r="HHW2116" s="25" t="s">
        <v>174</v>
      </c>
      <c r="HHX2116" s="25" t="s">
        <v>2618</v>
      </c>
      <c r="HHY2116" s="25" t="s">
        <v>174</v>
      </c>
      <c r="HIA2116" s="25" t="s">
        <v>8519</v>
      </c>
      <c r="HIB2116" s="25" t="s">
        <v>8520</v>
      </c>
      <c r="HIC2116" s="25" t="s">
        <v>178</v>
      </c>
      <c r="HID2116" s="25" t="s">
        <v>7550</v>
      </c>
      <c r="HIE2116" s="25" t="s">
        <v>8521</v>
      </c>
      <c r="HIF2116" s="25" t="s">
        <v>8522</v>
      </c>
      <c r="HIG2116" s="25" t="s">
        <v>8483</v>
      </c>
      <c r="HIH2116" s="25" t="s">
        <v>8483</v>
      </c>
      <c r="HII2116" s="25" t="s">
        <v>8483</v>
      </c>
      <c r="HIJ2116" s="25" t="s">
        <v>8523</v>
      </c>
      <c r="HRM2116" s="25" t="s">
        <v>4697</v>
      </c>
      <c r="HRN2116" s="25" t="s">
        <v>4698</v>
      </c>
      <c r="HRO2116" s="25" t="s">
        <v>174</v>
      </c>
      <c r="HRP2116" s="25" t="s">
        <v>4699</v>
      </c>
      <c r="HRQ2116" s="25" t="s">
        <v>173</v>
      </c>
      <c r="HRR2116" s="25">
        <v>31768</v>
      </c>
      <c r="HRS2116" s="25" t="s">
        <v>174</v>
      </c>
      <c r="HRT2116" s="25" t="s">
        <v>2618</v>
      </c>
      <c r="HRU2116" s="25" t="s">
        <v>174</v>
      </c>
      <c r="HRW2116" s="25" t="s">
        <v>8519</v>
      </c>
      <c r="HRX2116" s="25" t="s">
        <v>8520</v>
      </c>
      <c r="HRY2116" s="25" t="s">
        <v>178</v>
      </c>
      <c r="HRZ2116" s="25" t="s">
        <v>7550</v>
      </c>
      <c r="HSA2116" s="25" t="s">
        <v>8521</v>
      </c>
      <c r="HSB2116" s="25" t="s">
        <v>8522</v>
      </c>
      <c r="HSC2116" s="25" t="s">
        <v>8483</v>
      </c>
      <c r="HSD2116" s="25" t="s">
        <v>8483</v>
      </c>
      <c r="HSE2116" s="25" t="s">
        <v>8483</v>
      </c>
      <c r="HSF2116" s="25" t="s">
        <v>8523</v>
      </c>
      <c r="IBI2116" s="25" t="s">
        <v>4697</v>
      </c>
      <c r="IBJ2116" s="25" t="s">
        <v>4698</v>
      </c>
      <c r="IBK2116" s="25" t="s">
        <v>174</v>
      </c>
      <c r="IBL2116" s="25" t="s">
        <v>4699</v>
      </c>
      <c r="IBM2116" s="25" t="s">
        <v>173</v>
      </c>
      <c r="IBN2116" s="25">
        <v>31768</v>
      </c>
      <c r="IBO2116" s="25" t="s">
        <v>174</v>
      </c>
      <c r="IBP2116" s="25" t="s">
        <v>2618</v>
      </c>
      <c r="IBQ2116" s="25" t="s">
        <v>174</v>
      </c>
      <c r="IBS2116" s="25" t="s">
        <v>8519</v>
      </c>
      <c r="IBT2116" s="25" t="s">
        <v>8520</v>
      </c>
      <c r="IBU2116" s="25" t="s">
        <v>178</v>
      </c>
      <c r="IBV2116" s="25" t="s">
        <v>7550</v>
      </c>
      <c r="IBW2116" s="25" t="s">
        <v>8521</v>
      </c>
      <c r="IBX2116" s="25" t="s">
        <v>8522</v>
      </c>
      <c r="IBY2116" s="25" t="s">
        <v>8483</v>
      </c>
      <c r="IBZ2116" s="25" t="s">
        <v>8483</v>
      </c>
      <c r="ICA2116" s="25" t="s">
        <v>8483</v>
      </c>
      <c r="ICB2116" s="25" t="s">
        <v>8523</v>
      </c>
      <c r="ILE2116" s="25" t="s">
        <v>4697</v>
      </c>
      <c r="ILF2116" s="25" t="s">
        <v>4698</v>
      </c>
      <c r="ILG2116" s="25" t="s">
        <v>174</v>
      </c>
      <c r="ILH2116" s="25" t="s">
        <v>4699</v>
      </c>
      <c r="ILI2116" s="25" t="s">
        <v>173</v>
      </c>
      <c r="ILJ2116" s="25">
        <v>31768</v>
      </c>
      <c r="ILK2116" s="25" t="s">
        <v>174</v>
      </c>
      <c r="ILL2116" s="25" t="s">
        <v>2618</v>
      </c>
      <c r="ILM2116" s="25" t="s">
        <v>174</v>
      </c>
      <c r="ILO2116" s="25" t="s">
        <v>8519</v>
      </c>
      <c r="ILP2116" s="25" t="s">
        <v>8520</v>
      </c>
      <c r="ILQ2116" s="25" t="s">
        <v>178</v>
      </c>
      <c r="ILR2116" s="25" t="s">
        <v>7550</v>
      </c>
      <c r="ILS2116" s="25" t="s">
        <v>8521</v>
      </c>
      <c r="ILT2116" s="25" t="s">
        <v>8522</v>
      </c>
      <c r="ILU2116" s="25" t="s">
        <v>8483</v>
      </c>
      <c r="ILV2116" s="25" t="s">
        <v>8483</v>
      </c>
      <c r="ILW2116" s="25" t="s">
        <v>8483</v>
      </c>
      <c r="ILX2116" s="25" t="s">
        <v>8523</v>
      </c>
      <c r="IVA2116" s="25" t="s">
        <v>4697</v>
      </c>
      <c r="IVB2116" s="25" t="s">
        <v>4698</v>
      </c>
      <c r="IVC2116" s="25" t="s">
        <v>174</v>
      </c>
      <c r="IVD2116" s="25" t="s">
        <v>4699</v>
      </c>
      <c r="IVE2116" s="25" t="s">
        <v>173</v>
      </c>
      <c r="IVF2116" s="25">
        <v>31768</v>
      </c>
      <c r="IVG2116" s="25" t="s">
        <v>174</v>
      </c>
      <c r="IVH2116" s="25" t="s">
        <v>2618</v>
      </c>
      <c r="IVI2116" s="25" t="s">
        <v>174</v>
      </c>
      <c r="IVK2116" s="25" t="s">
        <v>8519</v>
      </c>
      <c r="IVL2116" s="25" t="s">
        <v>8520</v>
      </c>
      <c r="IVM2116" s="25" t="s">
        <v>178</v>
      </c>
      <c r="IVN2116" s="25" t="s">
        <v>7550</v>
      </c>
      <c r="IVO2116" s="25" t="s">
        <v>8521</v>
      </c>
      <c r="IVP2116" s="25" t="s">
        <v>8522</v>
      </c>
      <c r="IVQ2116" s="25" t="s">
        <v>8483</v>
      </c>
      <c r="IVR2116" s="25" t="s">
        <v>8483</v>
      </c>
      <c r="IVS2116" s="25" t="s">
        <v>8483</v>
      </c>
      <c r="IVT2116" s="25" t="s">
        <v>8523</v>
      </c>
      <c r="JEW2116" s="25" t="s">
        <v>4697</v>
      </c>
      <c r="JEX2116" s="25" t="s">
        <v>4698</v>
      </c>
      <c r="JEY2116" s="25" t="s">
        <v>174</v>
      </c>
      <c r="JEZ2116" s="25" t="s">
        <v>4699</v>
      </c>
      <c r="JFA2116" s="25" t="s">
        <v>173</v>
      </c>
      <c r="JFB2116" s="25">
        <v>31768</v>
      </c>
      <c r="JFC2116" s="25" t="s">
        <v>174</v>
      </c>
      <c r="JFD2116" s="25" t="s">
        <v>2618</v>
      </c>
      <c r="JFE2116" s="25" t="s">
        <v>174</v>
      </c>
      <c r="JFG2116" s="25" t="s">
        <v>8519</v>
      </c>
      <c r="JFH2116" s="25" t="s">
        <v>8520</v>
      </c>
      <c r="JFI2116" s="25" t="s">
        <v>178</v>
      </c>
      <c r="JFJ2116" s="25" t="s">
        <v>7550</v>
      </c>
      <c r="JFK2116" s="25" t="s">
        <v>8521</v>
      </c>
      <c r="JFL2116" s="25" t="s">
        <v>8522</v>
      </c>
      <c r="JFM2116" s="25" t="s">
        <v>8483</v>
      </c>
      <c r="JFN2116" s="25" t="s">
        <v>8483</v>
      </c>
      <c r="JFO2116" s="25" t="s">
        <v>8483</v>
      </c>
      <c r="JFP2116" s="25" t="s">
        <v>8523</v>
      </c>
      <c r="JOS2116" s="25" t="s">
        <v>4697</v>
      </c>
      <c r="JOT2116" s="25" t="s">
        <v>4698</v>
      </c>
      <c r="JOU2116" s="25" t="s">
        <v>174</v>
      </c>
      <c r="JOV2116" s="25" t="s">
        <v>4699</v>
      </c>
      <c r="JOW2116" s="25" t="s">
        <v>173</v>
      </c>
      <c r="JOX2116" s="25">
        <v>31768</v>
      </c>
      <c r="JOY2116" s="25" t="s">
        <v>174</v>
      </c>
      <c r="JOZ2116" s="25" t="s">
        <v>2618</v>
      </c>
      <c r="JPA2116" s="25" t="s">
        <v>174</v>
      </c>
      <c r="JPC2116" s="25" t="s">
        <v>8519</v>
      </c>
      <c r="JPD2116" s="25" t="s">
        <v>8520</v>
      </c>
      <c r="JPE2116" s="25" t="s">
        <v>178</v>
      </c>
      <c r="JPF2116" s="25" t="s">
        <v>7550</v>
      </c>
      <c r="JPG2116" s="25" t="s">
        <v>8521</v>
      </c>
      <c r="JPH2116" s="25" t="s">
        <v>8522</v>
      </c>
      <c r="JPI2116" s="25" t="s">
        <v>8483</v>
      </c>
      <c r="JPJ2116" s="25" t="s">
        <v>8483</v>
      </c>
      <c r="JPK2116" s="25" t="s">
        <v>8483</v>
      </c>
      <c r="JPL2116" s="25" t="s">
        <v>8523</v>
      </c>
      <c r="JYO2116" s="25" t="s">
        <v>4697</v>
      </c>
      <c r="JYP2116" s="25" t="s">
        <v>4698</v>
      </c>
      <c r="JYQ2116" s="25" t="s">
        <v>174</v>
      </c>
      <c r="JYR2116" s="25" t="s">
        <v>4699</v>
      </c>
      <c r="JYS2116" s="25" t="s">
        <v>173</v>
      </c>
      <c r="JYT2116" s="25">
        <v>31768</v>
      </c>
      <c r="JYU2116" s="25" t="s">
        <v>174</v>
      </c>
      <c r="JYV2116" s="25" t="s">
        <v>2618</v>
      </c>
      <c r="JYW2116" s="25" t="s">
        <v>174</v>
      </c>
      <c r="JYY2116" s="25" t="s">
        <v>8519</v>
      </c>
      <c r="JYZ2116" s="25" t="s">
        <v>8520</v>
      </c>
      <c r="JZA2116" s="25" t="s">
        <v>178</v>
      </c>
      <c r="JZB2116" s="25" t="s">
        <v>7550</v>
      </c>
      <c r="JZC2116" s="25" t="s">
        <v>8521</v>
      </c>
      <c r="JZD2116" s="25" t="s">
        <v>8522</v>
      </c>
      <c r="JZE2116" s="25" t="s">
        <v>8483</v>
      </c>
      <c r="JZF2116" s="25" t="s">
        <v>8483</v>
      </c>
      <c r="JZG2116" s="25" t="s">
        <v>8483</v>
      </c>
      <c r="JZH2116" s="25" t="s">
        <v>8523</v>
      </c>
      <c r="KIK2116" s="25" t="s">
        <v>4697</v>
      </c>
      <c r="KIL2116" s="25" t="s">
        <v>4698</v>
      </c>
      <c r="KIM2116" s="25" t="s">
        <v>174</v>
      </c>
      <c r="KIN2116" s="25" t="s">
        <v>4699</v>
      </c>
      <c r="KIO2116" s="25" t="s">
        <v>173</v>
      </c>
      <c r="KIP2116" s="25">
        <v>31768</v>
      </c>
      <c r="KIQ2116" s="25" t="s">
        <v>174</v>
      </c>
      <c r="KIR2116" s="25" t="s">
        <v>2618</v>
      </c>
      <c r="KIS2116" s="25" t="s">
        <v>174</v>
      </c>
      <c r="KIU2116" s="25" t="s">
        <v>8519</v>
      </c>
      <c r="KIV2116" s="25" t="s">
        <v>8520</v>
      </c>
      <c r="KIW2116" s="25" t="s">
        <v>178</v>
      </c>
      <c r="KIX2116" s="25" t="s">
        <v>7550</v>
      </c>
      <c r="KIY2116" s="25" t="s">
        <v>8521</v>
      </c>
      <c r="KIZ2116" s="25" t="s">
        <v>8522</v>
      </c>
      <c r="KJA2116" s="25" t="s">
        <v>8483</v>
      </c>
      <c r="KJB2116" s="25" t="s">
        <v>8483</v>
      </c>
      <c r="KJC2116" s="25" t="s">
        <v>8483</v>
      </c>
      <c r="KJD2116" s="25" t="s">
        <v>8523</v>
      </c>
      <c r="KSG2116" s="25" t="s">
        <v>4697</v>
      </c>
      <c r="KSH2116" s="25" t="s">
        <v>4698</v>
      </c>
      <c r="KSI2116" s="25" t="s">
        <v>174</v>
      </c>
      <c r="KSJ2116" s="25" t="s">
        <v>4699</v>
      </c>
      <c r="KSK2116" s="25" t="s">
        <v>173</v>
      </c>
      <c r="KSL2116" s="25">
        <v>31768</v>
      </c>
      <c r="KSM2116" s="25" t="s">
        <v>174</v>
      </c>
      <c r="KSN2116" s="25" t="s">
        <v>2618</v>
      </c>
      <c r="KSO2116" s="25" t="s">
        <v>174</v>
      </c>
      <c r="KSQ2116" s="25" t="s">
        <v>8519</v>
      </c>
      <c r="KSR2116" s="25" t="s">
        <v>8520</v>
      </c>
      <c r="KSS2116" s="25" t="s">
        <v>178</v>
      </c>
      <c r="KST2116" s="25" t="s">
        <v>7550</v>
      </c>
      <c r="KSU2116" s="25" t="s">
        <v>8521</v>
      </c>
      <c r="KSV2116" s="25" t="s">
        <v>8522</v>
      </c>
      <c r="KSW2116" s="25" t="s">
        <v>8483</v>
      </c>
      <c r="KSX2116" s="25" t="s">
        <v>8483</v>
      </c>
      <c r="KSY2116" s="25" t="s">
        <v>8483</v>
      </c>
      <c r="KSZ2116" s="25" t="s">
        <v>8523</v>
      </c>
      <c r="LCC2116" s="25" t="s">
        <v>4697</v>
      </c>
      <c r="LCD2116" s="25" t="s">
        <v>4698</v>
      </c>
      <c r="LCE2116" s="25" t="s">
        <v>174</v>
      </c>
      <c r="LCF2116" s="25" t="s">
        <v>4699</v>
      </c>
      <c r="LCG2116" s="25" t="s">
        <v>173</v>
      </c>
      <c r="LCH2116" s="25">
        <v>31768</v>
      </c>
      <c r="LCI2116" s="25" t="s">
        <v>174</v>
      </c>
      <c r="LCJ2116" s="25" t="s">
        <v>2618</v>
      </c>
      <c r="LCK2116" s="25" t="s">
        <v>174</v>
      </c>
      <c r="LCM2116" s="25" t="s">
        <v>8519</v>
      </c>
      <c r="LCN2116" s="25" t="s">
        <v>8520</v>
      </c>
      <c r="LCO2116" s="25" t="s">
        <v>178</v>
      </c>
      <c r="LCP2116" s="25" t="s">
        <v>7550</v>
      </c>
      <c r="LCQ2116" s="25" t="s">
        <v>8521</v>
      </c>
      <c r="LCR2116" s="25" t="s">
        <v>8522</v>
      </c>
      <c r="LCS2116" s="25" t="s">
        <v>8483</v>
      </c>
      <c r="LCT2116" s="25" t="s">
        <v>8483</v>
      </c>
      <c r="LCU2116" s="25" t="s">
        <v>8483</v>
      </c>
      <c r="LCV2116" s="25" t="s">
        <v>8523</v>
      </c>
      <c r="LLY2116" s="25" t="s">
        <v>4697</v>
      </c>
      <c r="LLZ2116" s="25" t="s">
        <v>4698</v>
      </c>
      <c r="LMA2116" s="25" t="s">
        <v>174</v>
      </c>
      <c r="LMB2116" s="25" t="s">
        <v>4699</v>
      </c>
      <c r="LMC2116" s="25" t="s">
        <v>173</v>
      </c>
      <c r="LMD2116" s="25">
        <v>31768</v>
      </c>
      <c r="LME2116" s="25" t="s">
        <v>174</v>
      </c>
      <c r="LMF2116" s="25" t="s">
        <v>2618</v>
      </c>
      <c r="LMG2116" s="25" t="s">
        <v>174</v>
      </c>
      <c r="LMI2116" s="25" t="s">
        <v>8519</v>
      </c>
      <c r="LMJ2116" s="25" t="s">
        <v>8520</v>
      </c>
      <c r="LMK2116" s="25" t="s">
        <v>178</v>
      </c>
      <c r="LML2116" s="25" t="s">
        <v>7550</v>
      </c>
      <c r="LMM2116" s="25" t="s">
        <v>8521</v>
      </c>
      <c r="LMN2116" s="25" t="s">
        <v>8522</v>
      </c>
      <c r="LMO2116" s="25" t="s">
        <v>8483</v>
      </c>
      <c r="LMP2116" s="25" t="s">
        <v>8483</v>
      </c>
      <c r="LMQ2116" s="25" t="s">
        <v>8483</v>
      </c>
      <c r="LMR2116" s="25" t="s">
        <v>8523</v>
      </c>
      <c r="LVU2116" s="25" t="s">
        <v>4697</v>
      </c>
      <c r="LVV2116" s="25" t="s">
        <v>4698</v>
      </c>
      <c r="LVW2116" s="25" t="s">
        <v>174</v>
      </c>
      <c r="LVX2116" s="25" t="s">
        <v>4699</v>
      </c>
      <c r="LVY2116" s="25" t="s">
        <v>173</v>
      </c>
      <c r="LVZ2116" s="25">
        <v>31768</v>
      </c>
      <c r="LWA2116" s="25" t="s">
        <v>174</v>
      </c>
      <c r="LWB2116" s="25" t="s">
        <v>2618</v>
      </c>
      <c r="LWC2116" s="25" t="s">
        <v>174</v>
      </c>
      <c r="LWE2116" s="25" t="s">
        <v>8519</v>
      </c>
      <c r="LWF2116" s="25" t="s">
        <v>8520</v>
      </c>
      <c r="LWG2116" s="25" t="s">
        <v>178</v>
      </c>
      <c r="LWH2116" s="25" t="s">
        <v>7550</v>
      </c>
      <c r="LWI2116" s="25" t="s">
        <v>8521</v>
      </c>
      <c r="LWJ2116" s="25" t="s">
        <v>8522</v>
      </c>
      <c r="LWK2116" s="25" t="s">
        <v>8483</v>
      </c>
      <c r="LWL2116" s="25" t="s">
        <v>8483</v>
      </c>
      <c r="LWM2116" s="25" t="s">
        <v>8483</v>
      </c>
      <c r="LWN2116" s="25" t="s">
        <v>8523</v>
      </c>
      <c r="MFQ2116" s="25" t="s">
        <v>4697</v>
      </c>
      <c r="MFR2116" s="25" t="s">
        <v>4698</v>
      </c>
      <c r="MFS2116" s="25" t="s">
        <v>174</v>
      </c>
      <c r="MFT2116" s="25" t="s">
        <v>4699</v>
      </c>
      <c r="MFU2116" s="25" t="s">
        <v>173</v>
      </c>
      <c r="MFV2116" s="25">
        <v>31768</v>
      </c>
      <c r="MFW2116" s="25" t="s">
        <v>174</v>
      </c>
      <c r="MFX2116" s="25" t="s">
        <v>2618</v>
      </c>
      <c r="MFY2116" s="25" t="s">
        <v>174</v>
      </c>
      <c r="MGA2116" s="25" t="s">
        <v>8519</v>
      </c>
      <c r="MGB2116" s="25" t="s">
        <v>8520</v>
      </c>
      <c r="MGC2116" s="25" t="s">
        <v>178</v>
      </c>
      <c r="MGD2116" s="25" t="s">
        <v>7550</v>
      </c>
      <c r="MGE2116" s="25" t="s">
        <v>8521</v>
      </c>
      <c r="MGF2116" s="25" t="s">
        <v>8522</v>
      </c>
      <c r="MGG2116" s="25" t="s">
        <v>8483</v>
      </c>
      <c r="MGH2116" s="25" t="s">
        <v>8483</v>
      </c>
      <c r="MGI2116" s="25" t="s">
        <v>8483</v>
      </c>
      <c r="MGJ2116" s="25" t="s">
        <v>8523</v>
      </c>
      <c r="MPM2116" s="25" t="s">
        <v>4697</v>
      </c>
      <c r="MPN2116" s="25" t="s">
        <v>4698</v>
      </c>
      <c r="MPO2116" s="25" t="s">
        <v>174</v>
      </c>
      <c r="MPP2116" s="25" t="s">
        <v>4699</v>
      </c>
      <c r="MPQ2116" s="25" t="s">
        <v>173</v>
      </c>
      <c r="MPR2116" s="25">
        <v>31768</v>
      </c>
      <c r="MPS2116" s="25" t="s">
        <v>174</v>
      </c>
      <c r="MPT2116" s="25" t="s">
        <v>2618</v>
      </c>
      <c r="MPU2116" s="25" t="s">
        <v>174</v>
      </c>
      <c r="MPW2116" s="25" t="s">
        <v>8519</v>
      </c>
      <c r="MPX2116" s="25" t="s">
        <v>8520</v>
      </c>
      <c r="MPY2116" s="25" t="s">
        <v>178</v>
      </c>
      <c r="MPZ2116" s="25" t="s">
        <v>7550</v>
      </c>
      <c r="MQA2116" s="25" t="s">
        <v>8521</v>
      </c>
      <c r="MQB2116" s="25" t="s">
        <v>8522</v>
      </c>
      <c r="MQC2116" s="25" t="s">
        <v>8483</v>
      </c>
      <c r="MQD2116" s="25" t="s">
        <v>8483</v>
      </c>
      <c r="MQE2116" s="25" t="s">
        <v>8483</v>
      </c>
      <c r="MQF2116" s="25" t="s">
        <v>8523</v>
      </c>
      <c r="MZI2116" s="25" t="s">
        <v>4697</v>
      </c>
      <c r="MZJ2116" s="25" t="s">
        <v>4698</v>
      </c>
      <c r="MZK2116" s="25" t="s">
        <v>174</v>
      </c>
      <c r="MZL2116" s="25" t="s">
        <v>4699</v>
      </c>
      <c r="MZM2116" s="25" t="s">
        <v>173</v>
      </c>
      <c r="MZN2116" s="25">
        <v>31768</v>
      </c>
      <c r="MZO2116" s="25" t="s">
        <v>174</v>
      </c>
      <c r="MZP2116" s="25" t="s">
        <v>2618</v>
      </c>
      <c r="MZQ2116" s="25" t="s">
        <v>174</v>
      </c>
      <c r="MZS2116" s="25" t="s">
        <v>8519</v>
      </c>
      <c r="MZT2116" s="25" t="s">
        <v>8520</v>
      </c>
      <c r="MZU2116" s="25" t="s">
        <v>178</v>
      </c>
      <c r="MZV2116" s="25" t="s">
        <v>7550</v>
      </c>
      <c r="MZW2116" s="25" t="s">
        <v>8521</v>
      </c>
      <c r="MZX2116" s="25" t="s">
        <v>8522</v>
      </c>
      <c r="MZY2116" s="25" t="s">
        <v>8483</v>
      </c>
      <c r="MZZ2116" s="25" t="s">
        <v>8483</v>
      </c>
      <c r="NAA2116" s="25" t="s">
        <v>8483</v>
      </c>
      <c r="NAB2116" s="25" t="s">
        <v>8523</v>
      </c>
      <c r="NJE2116" s="25" t="s">
        <v>4697</v>
      </c>
      <c r="NJF2116" s="25" t="s">
        <v>4698</v>
      </c>
      <c r="NJG2116" s="25" t="s">
        <v>174</v>
      </c>
      <c r="NJH2116" s="25" t="s">
        <v>4699</v>
      </c>
      <c r="NJI2116" s="25" t="s">
        <v>173</v>
      </c>
      <c r="NJJ2116" s="25">
        <v>31768</v>
      </c>
      <c r="NJK2116" s="25" t="s">
        <v>174</v>
      </c>
      <c r="NJL2116" s="25" t="s">
        <v>2618</v>
      </c>
      <c r="NJM2116" s="25" t="s">
        <v>174</v>
      </c>
      <c r="NJO2116" s="25" t="s">
        <v>8519</v>
      </c>
      <c r="NJP2116" s="25" t="s">
        <v>8520</v>
      </c>
      <c r="NJQ2116" s="25" t="s">
        <v>178</v>
      </c>
      <c r="NJR2116" s="25" t="s">
        <v>7550</v>
      </c>
      <c r="NJS2116" s="25" t="s">
        <v>8521</v>
      </c>
      <c r="NJT2116" s="25" t="s">
        <v>8522</v>
      </c>
      <c r="NJU2116" s="25" t="s">
        <v>8483</v>
      </c>
      <c r="NJV2116" s="25" t="s">
        <v>8483</v>
      </c>
      <c r="NJW2116" s="25" t="s">
        <v>8483</v>
      </c>
      <c r="NJX2116" s="25" t="s">
        <v>8523</v>
      </c>
      <c r="NTA2116" s="25" t="s">
        <v>4697</v>
      </c>
      <c r="NTB2116" s="25" t="s">
        <v>4698</v>
      </c>
      <c r="NTC2116" s="25" t="s">
        <v>174</v>
      </c>
      <c r="NTD2116" s="25" t="s">
        <v>4699</v>
      </c>
      <c r="NTE2116" s="25" t="s">
        <v>173</v>
      </c>
      <c r="NTF2116" s="25">
        <v>31768</v>
      </c>
      <c r="NTG2116" s="25" t="s">
        <v>174</v>
      </c>
      <c r="NTH2116" s="25" t="s">
        <v>2618</v>
      </c>
      <c r="NTI2116" s="25" t="s">
        <v>174</v>
      </c>
      <c r="NTK2116" s="25" t="s">
        <v>8519</v>
      </c>
      <c r="NTL2116" s="25" t="s">
        <v>8520</v>
      </c>
      <c r="NTM2116" s="25" t="s">
        <v>178</v>
      </c>
      <c r="NTN2116" s="25" t="s">
        <v>7550</v>
      </c>
      <c r="NTO2116" s="25" t="s">
        <v>8521</v>
      </c>
      <c r="NTP2116" s="25" t="s">
        <v>8522</v>
      </c>
      <c r="NTQ2116" s="25" t="s">
        <v>8483</v>
      </c>
      <c r="NTR2116" s="25" t="s">
        <v>8483</v>
      </c>
      <c r="NTS2116" s="25" t="s">
        <v>8483</v>
      </c>
      <c r="NTT2116" s="25" t="s">
        <v>8523</v>
      </c>
      <c r="OCW2116" s="25" t="s">
        <v>4697</v>
      </c>
      <c r="OCX2116" s="25" t="s">
        <v>4698</v>
      </c>
      <c r="OCY2116" s="25" t="s">
        <v>174</v>
      </c>
      <c r="OCZ2116" s="25" t="s">
        <v>4699</v>
      </c>
      <c r="ODA2116" s="25" t="s">
        <v>173</v>
      </c>
      <c r="ODB2116" s="25">
        <v>31768</v>
      </c>
      <c r="ODC2116" s="25" t="s">
        <v>174</v>
      </c>
      <c r="ODD2116" s="25" t="s">
        <v>2618</v>
      </c>
      <c r="ODE2116" s="25" t="s">
        <v>174</v>
      </c>
      <c r="ODG2116" s="25" t="s">
        <v>8519</v>
      </c>
      <c r="ODH2116" s="25" t="s">
        <v>8520</v>
      </c>
      <c r="ODI2116" s="25" t="s">
        <v>178</v>
      </c>
      <c r="ODJ2116" s="25" t="s">
        <v>7550</v>
      </c>
      <c r="ODK2116" s="25" t="s">
        <v>8521</v>
      </c>
      <c r="ODL2116" s="25" t="s">
        <v>8522</v>
      </c>
      <c r="ODM2116" s="25" t="s">
        <v>8483</v>
      </c>
      <c r="ODN2116" s="25" t="s">
        <v>8483</v>
      </c>
      <c r="ODO2116" s="25" t="s">
        <v>8483</v>
      </c>
      <c r="ODP2116" s="25" t="s">
        <v>8523</v>
      </c>
      <c r="OMS2116" s="25" t="s">
        <v>4697</v>
      </c>
      <c r="OMT2116" s="25" t="s">
        <v>4698</v>
      </c>
      <c r="OMU2116" s="25" t="s">
        <v>174</v>
      </c>
      <c r="OMV2116" s="25" t="s">
        <v>4699</v>
      </c>
      <c r="OMW2116" s="25" t="s">
        <v>173</v>
      </c>
      <c r="OMX2116" s="25">
        <v>31768</v>
      </c>
      <c r="OMY2116" s="25" t="s">
        <v>174</v>
      </c>
      <c r="OMZ2116" s="25" t="s">
        <v>2618</v>
      </c>
      <c r="ONA2116" s="25" t="s">
        <v>174</v>
      </c>
      <c r="ONC2116" s="25" t="s">
        <v>8519</v>
      </c>
      <c r="OND2116" s="25" t="s">
        <v>8520</v>
      </c>
      <c r="ONE2116" s="25" t="s">
        <v>178</v>
      </c>
      <c r="ONF2116" s="25" t="s">
        <v>7550</v>
      </c>
      <c r="ONG2116" s="25" t="s">
        <v>8521</v>
      </c>
      <c r="ONH2116" s="25" t="s">
        <v>8522</v>
      </c>
      <c r="ONI2116" s="25" t="s">
        <v>8483</v>
      </c>
      <c r="ONJ2116" s="25" t="s">
        <v>8483</v>
      </c>
      <c r="ONK2116" s="25" t="s">
        <v>8483</v>
      </c>
      <c r="ONL2116" s="25" t="s">
        <v>8523</v>
      </c>
      <c r="OWO2116" s="25" t="s">
        <v>4697</v>
      </c>
      <c r="OWP2116" s="25" t="s">
        <v>4698</v>
      </c>
      <c r="OWQ2116" s="25" t="s">
        <v>174</v>
      </c>
      <c r="OWR2116" s="25" t="s">
        <v>4699</v>
      </c>
      <c r="OWS2116" s="25" t="s">
        <v>173</v>
      </c>
      <c r="OWT2116" s="25">
        <v>31768</v>
      </c>
      <c r="OWU2116" s="25" t="s">
        <v>174</v>
      </c>
      <c r="OWV2116" s="25" t="s">
        <v>2618</v>
      </c>
      <c r="OWW2116" s="25" t="s">
        <v>174</v>
      </c>
      <c r="OWY2116" s="25" t="s">
        <v>8519</v>
      </c>
      <c r="OWZ2116" s="25" t="s">
        <v>8520</v>
      </c>
      <c r="OXA2116" s="25" t="s">
        <v>178</v>
      </c>
      <c r="OXB2116" s="25" t="s">
        <v>7550</v>
      </c>
      <c r="OXC2116" s="25" t="s">
        <v>8521</v>
      </c>
      <c r="OXD2116" s="25" t="s">
        <v>8522</v>
      </c>
      <c r="OXE2116" s="25" t="s">
        <v>8483</v>
      </c>
      <c r="OXF2116" s="25" t="s">
        <v>8483</v>
      </c>
      <c r="OXG2116" s="25" t="s">
        <v>8483</v>
      </c>
      <c r="OXH2116" s="25" t="s">
        <v>8523</v>
      </c>
      <c r="PGK2116" s="25" t="s">
        <v>4697</v>
      </c>
      <c r="PGL2116" s="25" t="s">
        <v>4698</v>
      </c>
      <c r="PGM2116" s="25" t="s">
        <v>174</v>
      </c>
      <c r="PGN2116" s="25" t="s">
        <v>4699</v>
      </c>
      <c r="PGO2116" s="25" t="s">
        <v>173</v>
      </c>
      <c r="PGP2116" s="25">
        <v>31768</v>
      </c>
      <c r="PGQ2116" s="25" t="s">
        <v>174</v>
      </c>
      <c r="PGR2116" s="25" t="s">
        <v>2618</v>
      </c>
      <c r="PGS2116" s="25" t="s">
        <v>174</v>
      </c>
      <c r="PGU2116" s="25" t="s">
        <v>8519</v>
      </c>
      <c r="PGV2116" s="25" t="s">
        <v>8520</v>
      </c>
      <c r="PGW2116" s="25" t="s">
        <v>178</v>
      </c>
      <c r="PGX2116" s="25" t="s">
        <v>7550</v>
      </c>
      <c r="PGY2116" s="25" t="s">
        <v>8521</v>
      </c>
      <c r="PGZ2116" s="25" t="s">
        <v>8522</v>
      </c>
      <c r="PHA2116" s="25" t="s">
        <v>8483</v>
      </c>
      <c r="PHB2116" s="25" t="s">
        <v>8483</v>
      </c>
      <c r="PHC2116" s="25" t="s">
        <v>8483</v>
      </c>
      <c r="PHD2116" s="25" t="s">
        <v>8523</v>
      </c>
      <c r="PQG2116" s="25" t="s">
        <v>4697</v>
      </c>
      <c r="PQH2116" s="25" t="s">
        <v>4698</v>
      </c>
      <c r="PQI2116" s="25" t="s">
        <v>174</v>
      </c>
      <c r="PQJ2116" s="25" t="s">
        <v>4699</v>
      </c>
      <c r="PQK2116" s="25" t="s">
        <v>173</v>
      </c>
      <c r="PQL2116" s="25">
        <v>31768</v>
      </c>
      <c r="PQM2116" s="25" t="s">
        <v>174</v>
      </c>
      <c r="PQN2116" s="25" t="s">
        <v>2618</v>
      </c>
      <c r="PQO2116" s="25" t="s">
        <v>174</v>
      </c>
      <c r="PQQ2116" s="25" t="s">
        <v>8519</v>
      </c>
      <c r="PQR2116" s="25" t="s">
        <v>8520</v>
      </c>
      <c r="PQS2116" s="25" t="s">
        <v>178</v>
      </c>
      <c r="PQT2116" s="25" t="s">
        <v>7550</v>
      </c>
      <c r="PQU2116" s="25" t="s">
        <v>8521</v>
      </c>
      <c r="PQV2116" s="25" t="s">
        <v>8522</v>
      </c>
      <c r="PQW2116" s="25" t="s">
        <v>8483</v>
      </c>
      <c r="PQX2116" s="25" t="s">
        <v>8483</v>
      </c>
      <c r="PQY2116" s="25" t="s">
        <v>8483</v>
      </c>
      <c r="PQZ2116" s="25" t="s">
        <v>8523</v>
      </c>
      <c r="QAC2116" s="25" t="s">
        <v>4697</v>
      </c>
      <c r="QAD2116" s="25" t="s">
        <v>4698</v>
      </c>
      <c r="QAE2116" s="25" t="s">
        <v>174</v>
      </c>
      <c r="QAF2116" s="25" t="s">
        <v>4699</v>
      </c>
      <c r="QAG2116" s="25" t="s">
        <v>173</v>
      </c>
      <c r="QAH2116" s="25">
        <v>31768</v>
      </c>
      <c r="QAI2116" s="25" t="s">
        <v>174</v>
      </c>
      <c r="QAJ2116" s="25" t="s">
        <v>2618</v>
      </c>
      <c r="QAK2116" s="25" t="s">
        <v>174</v>
      </c>
      <c r="QAM2116" s="25" t="s">
        <v>8519</v>
      </c>
      <c r="QAN2116" s="25" t="s">
        <v>8520</v>
      </c>
      <c r="QAO2116" s="25" t="s">
        <v>178</v>
      </c>
      <c r="QAP2116" s="25" t="s">
        <v>7550</v>
      </c>
      <c r="QAQ2116" s="25" t="s">
        <v>8521</v>
      </c>
      <c r="QAR2116" s="25" t="s">
        <v>8522</v>
      </c>
      <c r="QAS2116" s="25" t="s">
        <v>8483</v>
      </c>
      <c r="QAT2116" s="25" t="s">
        <v>8483</v>
      </c>
      <c r="QAU2116" s="25" t="s">
        <v>8483</v>
      </c>
      <c r="QAV2116" s="25" t="s">
        <v>8523</v>
      </c>
      <c r="QJY2116" s="25" t="s">
        <v>4697</v>
      </c>
      <c r="QJZ2116" s="25" t="s">
        <v>4698</v>
      </c>
      <c r="QKA2116" s="25" t="s">
        <v>174</v>
      </c>
      <c r="QKB2116" s="25" t="s">
        <v>4699</v>
      </c>
      <c r="QKC2116" s="25" t="s">
        <v>173</v>
      </c>
      <c r="QKD2116" s="25">
        <v>31768</v>
      </c>
      <c r="QKE2116" s="25" t="s">
        <v>174</v>
      </c>
      <c r="QKF2116" s="25" t="s">
        <v>2618</v>
      </c>
      <c r="QKG2116" s="25" t="s">
        <v>174</v>
      </c>
      <c r="QKI2116" s="25" t="s">
        <v>8519</v>
      </c>
      <c r="QKJ2116" s="25" t="s">
        <v>8520</v>
      </c>
      <c r="QKK2116" s="25" t="s">
        <v>178</v>
      </c>
      <c r="QKL2116" s="25" t="s">
        <v>7550</v>
      </c>
      <c r="QKM2116" s="25" t="s">
        <v>8521</v>
      </c>
      <c r="QKN2116" s="25" t="s">
        <v>8522</v>
      </c>
      <c r="QKO2116" s="25" t="s">
        <v>8483</v>
      </c>
      <c r="QKP2116" s="25" t="s">
        <v>8483</v>
      </c>
      <c r="QKQ2116" s="25" t="s">
        <v>8483</v>
      </c>
      <c r="QKR2116" s="25" t="s">
        <v>8523</v>
      </c>
      <c r="QTU2116" s="25" t="s">
        <v>4697</v>
      </c>
      <c r="QTV2116" s="25" t="s">
        <v>4698</v>
      </c>
      <c r="QTW2116" s="25" t="s">
        <v>174</v>
      </c>
      <c r="QTX2116" s="25" t="s">
        <v>4699</v>
      </c>
      <c r="QTY2116" s="25" t="s">
        <v>173</v>
      </c>
      <c r="QTZ2116" s="25">
        <v>31768</v>
      </c>
      <c r="QUA2116" s="25" t="s">
        <v>174</v>
      </c>
      <c r="QUB2116" s="25" t="s">
        <v>2618</v>
      </c>
      <c r="QUC2116" s="25" t="s">
        <v>174</v>
      </c>
      <c r="QUE2116" s="25" t="s">
        <v>8519</v>
      </c>
      <c r="QUF2116" s="25" t="s">
        <v>8520</v>
      </c>
      <c r="QUG2116" s="25" t="s">
        <v>178</v>
      </c>
      <c r="QUH2116" s="25" t="s">
        <v>7550</v>
      </c>
      <c r="QUI2116" s="25" t="s">
        <v>8521</v>
      </c>
      <c r="QUJ2116" s="25" t="s">
        <v>8522</v>
      </c>
      <c r="QUK2116" s="25" t="s">
        <v>8483</v>
      </c>
      <c r="QUL2116" s="25" t="s">
        <v>8483</v>
      </c>
      <c r="QUM2116" s="25" t="s">
        <v>8483</v>
      </c>
      <c r="QUN2116" s="25" t="s">
        <v>8523</v>
      </c>
      <c r="RDQ2116" s="25" t="s">
        <v>4697</v>
      </c>
      <c r="RDR2116" s="25" t="s">
        <v>4698</v>
      </c>
      <c r="RDS2116" s="25" t="s">
        <v>174</v>
      </c>
      <c r="RDT2116" s="25" t="s">
        <v>4699</v>
      </c>
      <c r="RDU2116" s="25" t="s">
        <v>173</v>
      </c>
      <c r="RDV2116" s="25">
        <v>31768</v>
      </c>
      <c r="RDW2116" s="25" t="s">
        <v>174</v>
      </c>
      <c r="RDX2116" s="25" t="s">
        <v>2618</v>
      </c>
      <c r="RDY2116" s="25" t="s">
        <v>174</v>
      </c>
      <c r="REA2116" s="25" t="s">
        <v>8519</v>
      </c>
      <c r="REB2116" s="25" t="s">
        <v>8520</v>
      </c>
      <c r="REC2116" s="25" t="s">
        <v>178</v>
      </c>
      <c r="RED2116" s="25" t="s">
        <v>7550</v>
      </c>
      <c r="REE2116" s="25" t="s">
        <v>8521</v>
      </c>
      <c r="REF2116" s="25" t="s">
        <v>8522</v>
      </c>
      <c r="REG2116" s="25" t="s">
        <v>8483</v>
      </c>
      <c r="REH2116" s="25" t="s">
        <v>8483</v>
      </c>
      <c r="REI2116" s="25" t="s">
        <v>8483</v>
      </c>
      <c r="REJ2116" s="25" t="s">
        <v>8523</v>
      </c>
      <c r="RNM2116" s="25" t="s">
        <v>4697</v>
      </c>
      <c r="RNN2116" s="25" t="s">
        <v>4698</v>
      </c>
      <c r="RNO2116" s="25" t="s">
        <v>174</v>
      </c>
      <c r="RNP2116" s="25" t="s">
        <v>4699</v>
      </c>
      <c r="RNQ2116" s="25" t="s">
        <v>173</v>
      </c>
      <c r="RNR2116" s="25">
        <v>31768</v>
      </c>
      <c r="RNS2116" s="25" t="s">
        <v>174</v>
      </c>
      <c r="RNT2116" s="25" t="s">
        <v>2618</v>
      </c>
      <c r="RNU2116" s="25" t="s">
        <v>174</v>
      </c>
      <c r="RNW2116" s="25" t="s">
        <v>8519</v>
      </c>
      <c r="RNX2116" s="25" t="s">
        <v>8520</v>
      </c>
      <c r="RNY2116" s="25" t="s">
        <v>178</v>
      </c>
      <c r="RNZ2116" s="25" t="s">
        <v>7550</v>
      </c>
      <c r="ROA2116" s="25" t="s">
        <v>8521</v>
      </c>
      <c r="ROB2116" s="25" t="s">
        <v>8522</v>
      </c>
      <c r="ROC2116" s="25" t="s">
        <v>8483</v>
      </c>
      <c r="ROD2116" s="25" t="s">
        <v>8483</v>
      </c>
      <c r="ROE2116" s="25" t="s">
        <v>8483</v>
      </c>
      <c r="ROF2116" s="25" t="s">
        <v>8523</v>
      </c>
      <c r="RXI2116" s="25" t="s">
        <v>4697</v>
      </c>
      <c r="RXJ2116" s="25" t="s">
        <v>4698</v>
      </c>
      <c r="RXK2116" s="25" t="s">
        <v>174</v>
      </c>
      <c r="RXL2116" s="25" t="s">
        <v>4699</v>
      </c>
      <c r="RXM2116" s="25" t="s">
        <v>173</v>
      </c>
      <c r="RXN2116" s="25">
        <v>31768</v>
      </c>
      <c r="RXO2116" s="25" t="s">
        <v>174</v>
      </c>
      <c r="RXP2116" s="25" t="s">
        <v>2618</v>
      </c>
      <c r="RXQ2116" s="25" t="s">
        <v>174</v>
      </c>
      <c r="RXS2116" s="25" t="s">
        <v>8519</v>
      </c>
      <c r="RXT2116" s="25" t="s">
        <v>8520</v>
      </c>
      <c r="RXU2116" s="25" t="s">
        <v>178</v>
      </c>
      <c r="RXV2116" s="25" t="s">
        <v>7550</v>
      </c>
      <c r="RXW2116" s="25" t="s">
        <v>8521</v>
      </c>
      <c r="RXX2116" s="25" t="s">
        <v>8522</v>
      </c>
      <c r="RXY2116" s="25" t="s">
        <v>8483</v>
      </c>
      <c r="RXZ2116" s="25" t="s">
        <v>8483</v>
      </c>
      <c r="RYA2116" s="25" t="s">
        <v>8483</v>
      </c>
      <c r="RYB2116" s="25" t="s">
        <v>8523</v>
      </c>
      <c r="SHE2116" s="25" t="s">
        <v>4697</v>
      </c>
      <c r="SHF2116" s="25" t="s">
        <v>4698</v>
      </c>
      <c r="SHG2116" s="25" t="s">
        <v>174</v>
      </c>
      <c r="SHH2116" s="25" t="s">
        <v>4699</v>
      </c>
      <c r="SHI2116" s="25" t="s">
        <v>173</v>
      </c>
      <c r="SHJ2116" s="25">
        <v>31768</v>
      </c>
      <c r="SHK2116" s="25" t="s">
        <v>174</v>
      </c>
      <c r="SHL2116" s="25" t="s">
        <v>2618</v>
      </c>
      <c r="SHM2116" s="25" t="s">
        <v>174</v>
      </c>
      <c r="SHO2116" s="25" t="s">
        <v>8519</v>
      </c>
      <c r="SHP2116" s="25" t="s">
        <v>8520</v>
      </c>
      <c r="SHQ2116" s="25" t="s">
        <v>178</v>
      </c>
      <c r="SHR2116" s="25" t="s">
        <v>7550</v>
      </c>
      <c r="SHS2116" s="25" t="s">
        <v>8521</v>
      </c>
      <c r="SHT2116" s="25" t="s">
        <v>8522</v>
      </c>
      <c r="SHU2116" s="25" t="s">
        <v>8483</v>
      </c>
      <c r="SHV2116" s="25" t="s">
        <v>8483</v>
      </c>
      <c r="SHW2116" s="25" t="s">
        <v>8483</v>
      </c>
      <c r="SHX2116" s="25" t="s">
        <v>8523</v>
      </c>
      <c r="SRA2116" s="25" t="s">
        <v>4697</v>
      </c>
      <c r="SRB2116" s="25" t="s">
        <v>4698</v>
      </c>
      <c r="SRC2116" s="25" t="s">
        <v>174</v>
      </c>
      <c r="SRD2116" s="25" t="s">
        <v>4699</v>
      </c>
      <c r="SRE2116" s="25" t="s">
        <v>173</v>
      </c>
      <c r="SRF2116" s="25">
        <v>31768</v>
      </c>
      <c r="SRG2116" s="25" t="s">
        <v>174</v>
      </c>
      <c r="SRH2116" s="25" t="s">
        <v>2618</v>
      </c>
      <c r="SRI2116" s="25" t="s">
        <v>174</v>
      </c>
      <c r="SRK2116" s="25" t="s">
        <v>8519</v>
      </c>
      <c r="SRL2116" s="25" t="s">
        <v>8520</v>
      </c>
      <c r="SRM2116" s="25" t="s">
        <v>178</v>
      </c>
      <c r="SRN2116" s="25" t="s">
        <v>7550</v>
      </c>
      <c r="SRO2116" s="25" t="s">
        <v>8521</v>
      </c>
      <c r="SRP2116" s="25" t="s">
        <v>8522</v>
      </c>
      <c r="SRQ2116" s="25" t="s">
        <v>8483</v>
      </c>
      <c r="SRR2116" s="25" t="s">
        <v>8483</v>
      </c>
      <c r="SRS2116" s="25" t="s">
        <v>8483</v>
      </c>
      <c r="SRT2116" s="25" t="s">
        <v>8523</v>
      </c>
      <c r="TAW2116" s="25" t="s">
        <v>4697</v>
      </c>
      <c r="TAX2116" s="25" t="s">
        <v>4698</v>
      </c>
      <c r="TAY2116" s="25" t="s">
        <v>174</v>
      </c>
      <c r="TAZ2116" s="25" t="s">
        <v>4699</v>
      </c>
      <c r="TBA2116" s="25" t="s">
        <v>173</v>
      </c>
      <c r="TBB2116" s="25">
        <v>31768</v>
      </c>
      <c r="TBC2116" s="25" t="s">
        <v>174</v>
      </c>
      <c r="TBD2116" s="25" t="s">
        <v>2618</v>
      </c>
      <c r="TBE2116" s="25" t="s">
        <v>174</v>
      </c>
      <c r="TBG2116" s="25" t="s">
        <v>8519</v>
      </c>
      <c r="TBH2116" s="25" t="s">
        <v>8520</v>
      </c>
      <c r="TBI2116" s="25" t="s">
        <v>178</v>
      </c>
      <c r="TBJ2116" s="25" t="s">
        <v>7550</v>
      </c>
      <c r="TBK2116" s="25" t="s">
        <v>8521</v>
      </c>
      <c r="TBL2116" s="25" t="s">
        <v>8522</v>
      </c>
      <c r="TBM2116" s="25" t="s">
        <v>8483</v>
      </c>
      <c r="TBN2116" s="25" t="s">
        <v>8483</v>
      </c>
      <c r="TBO2116" s="25" t="s">
        <v>8483</v>
      </c>
      <c r="TBP2116" s="25" t="s">
        <v>8523</v>
      </c>
      <c r="TKS2116" s="25" t="s">
        <v>4697</v>
      </c>
      <c r="TKT2116" s="25" t="s">
        <v>4698</v>
      </c>
      <c r="TKU2116" s="25" t="s">
        <v>174</v>
      </c>
      <c r="TKV2116" s="25" t="s">
        <v>4699</v>
      </c>
      <c r="TKW2116" s="25" t="s">
        <v>173</v>
      </c>
      <c r="TKX2116" s="25">
        <v>31768</v>
      </c>
      <c r="TKY2116" s="25" t="s">
        <v>174</v>
      </c>
      <c r="TKZ2116" s="25" t="s">
        <v>2618</v>
      </c>
      <c r="TLA2116" s="25" t="s">
        <v>174</v>
      </c>
      <c r="TLC2116" s="25" t="s">
        <v>8519</v>
      </c>
      <c r="TLD2116" s="25" t="s">
        <v>8520</v>
      </c>
      <c r="TLE2116" s="25" t="s">
        <v>178</v>
      </c>
      <c r="TLF2116" s="25" t="s">
        <v>7550</v>
      </c>
      <c r="TLG2116" s="25" t="s">
        <v>8521</v>
      </c>
      <c r="TLH2116" s="25" t="s">
        <v>8522</v>
      </c>
      <c r="TLI2116" s="25" t="s">
        <v>8483</v>
      </c>
      <c r="TLJ2116" s="25" t="s">
        <v>8483</v>
      </c>
      <c r="TLK2116" s="25" t="s">
        <v>8483</v>
      </c>
      <c r="TLL2116" s="25" t="s">
        <v>8523</v>
      </c>
      <c r="TUO2116" s="25" t="s">
        <v>4697</v>
      </c>
      <c r="TUP2116" s="25" t="s">
        <v>4698</v>
      </c>
      <c r="TUQ2116" s="25" t="s">
        <v>174</v>
      </c>
      <c r="TUR2116" s="25" t="s">
        <v>4699</v>
      </c>
      <c r="TUS2116" s="25" t="s">
        <v>173</v>
      </c>
      <c r="TUT2116" s="25">
        <v>31768</v>
      </c>
      <c r="TUU2116" s="25" t="s">
        <v>174</v>
      </c>
      <c r="TUV2116" s="25" t="s">
        <v>2618</v>
      </c>
      <c r="TUW2116" s="25" t="s">
        <v>174</v>
      </c>
      <c r="TUY2116" s="25" t="s">
        <v>8519</v>
      </c>
      <c r="TUZ2116" s="25" t="s">
        <v>8520</v>
      </c>
      <c r="TVA2116" s="25" t="s">
        <v>178</v>
      </c>
      <c r="TVB2116" s="25" t="s">
        <v>7550</v>
      </c>
      <c r="TVC2116" s="25" t="s">
        <v>8521</v>
      </c>
      <c r="TVD2116" s="25" t="s">
        <v>8522</v>
      </c>
      <c r="TVE2116" s="25" t="s">
        <v>8483</v>
      </c>
      <c r="TVF2116" s="25" t="s">
        <v>8483</v>
      </c>
      <c r="TVG2116" s="25" t="s">
        <v>8483</v>
      </c>
      <c r="TVH2116" s="25" t="s">
        <v>8523</v>
      </c>
      <c r="UEK2116" s="25" t="s">
        <v>4697</v>
      </c>
      <c r="UEL2116" s="25" t="s">
        <v>4698</v>
      </c>
      <c r="UEM2116" s="25" t="s">
        <v>174</v>
      </c>
      <c r="UEN2116" s="25" t="s">
        <v>4699</v>
      </c>
      <c r="UEO2116" s="25" t="s">
        <v>173</v>
      </c>
      <c r="UEP2116" s="25">
        <v>31768</v>
      </c>
      <c r="UEQ2116" s="25" t="s">
        <v>174</v>
      </c>
      <c r="UER2116" s="25" t="s">
        <v>2618</v>
      </c>
      <c r="UES2116" s="25" t="s">
        <v>174</v>
      </c>
      <c r="UEU2116" s="25" t="s">
        <v>8519</v>
      </c>
      <c r="UEV2116" s="25" t="s">
        <v>8520</v>
      </c>
      <c r="UEW2116" s="25" t="s">
        <v>178</v>
      </c>
      <c r="UEX2116" s="25" t="s">
        <v>7550</v>
      </c>
      <c r="UEY2116" s="25" t="s">
        <v>8521</v>
      </c>
      <c r="UEZ2116" s="25" t="s">
        <v>8522</v>
      </c>
      <c r="UFA2116" s="25" t="s">
        <v>8483</v>
      </c>
      <c r="UFB2116" s="25" t="s">
        <v>8483</v>
      </c>
      <c r="UFC2116" s="25" t="s">
        <v>8483</v>
      </c>
      <c r="UFD2116" s="25" t="s">
        <v>8523</v>
      </c>
      <c r="UOG2116" s="25" t="s">
        <v>4697</v>
      </c>
      <c r="UOH2116" s="25" t="s">
        <v>4698</v>
      </c>
      <c r="UOI2116" s="25" t="s">
        <v>174</v>
      </c>
      <c r="UOJ2116" s="25" t="s">
        <v>4699</v>
      </c>
      <c r="UOK2116" s="25" t="s">
        <v>173</v>
      </c>
      <c r="UOL2116" s="25">
        <v>31768</v>
      </c>
      <c r="UOM2116" s="25" t="s">
        <v>174</v>
      </c>
      <c r="UON2116" s="25" t="s">
        <v>2618</v>
      </c>
      <c r="UOO2116" s="25" t="s">
        <v>174</v>
      </c>
      <c r="UOQ2116" s="25" t="s">
        <v>8519</v>
      </c>
      <c r="UOR2116" s="25" t="s">
        <v>8520</v>
      </c>
      <c r="UOS2116" s="25" t="s">
        <v>178</v>
      </c>
      <c r="UOT2116" s="25" t="s">
        <v>7550</v>
      </c>
      <c r="UOU2116" s="25" t="s">
        <v>8521</v>
      </c>
      <c r="UOV2116" s="25" t="s">
        <v>8522</v>
      </c>
      <c r="UOW2116" s="25" t="s">
        <v>8483</v>
      </c>
      <c r="UOX2116" s="25" t="s">
        <v>8483</v>
      </c>
      <c r="UOY2116" s="25" t="s">
        <v>8483</v>
      </c>
      <c r="UOZ2116" s="25" t="s">
        <v>8523</v>
      </c>
      <c r="UYC2116" s="25" t="s">
        <v>4697</v>
      </c>
      <c r="UYD2116" s="25" t="s">
        <v>4698</v>
      </c>
      <c r="UYE2116" s="25" t="s">
        <v>174</v>
      </c>
      <c r="UYF2116" s="25" t="s">
        <v>4699</v>
      </c>
      <c r="UYG2116" s="25" t="s">
        <v>173</v>
      </c>
      <c r="UYH2116" s="25">
        <v>31768</v>
      </c>
      <c r="UYI2116" s="25" t="s">
        <v>174</v>
      </c>
      <c r="UYJ2116" s="25" t="s">
        <v>2618</v>
      </c>
      <c r="UYK2116" s="25" t="s">
        <v>174</v>
      </c>
      <c r="UYM2116" s="25" t="s">
        <v>8519</v>
      </c>
      <c r="UYN2116" s="25" t="s">
        <v>8520</v>
      </c>
      <c r="UYO2116" s="25" t="s">
        <v>178</v>
      </c>
      <c r="UYP2116" s="25" t="s">
        <v>7550</v>
      </c>
      <c r="UYQ2116" s="25" t="s">
        <v>8521</v>
      </c>
      <c r="UYR2116" s="25" t="s">
        <v>8522</v>
      </c>
      <c r="UYS2116" s="25" t="s">
        <v>8483</v>
      </c>
      <c r="UYT2116" s="25" t="s">
        <v>8483</v>
      </c>
      <c r="UYU2116" s="25" t="s">
        <v>8483</v>
      </c>
      <c r="UYV2116" s="25" t="s">
        <v>8523</v>
      </c>
      <c r="VHY2116" s="25" t="s">
        <v>4697</v>
      </c>
      <c r="VHZ2116" s="25" t="s">
        <v>4698</v>
      </c>
      <c r="VIA2116" s="25" t="s">
        <v>174</v>
      </c>
      <c r="VIB2116" s="25" t="s">
        <v>4699</v>
      </c>
      <c r="VIC2116" s="25" t="s">
        <v>173</v>
      </c>
      <c r="VID2116" s="25">
        <v>31768</v>
      </c>
      <c r="VIE2116" s="25" t="s">
        <v>174</v>
      </c>
      <c r="VIF2116" s="25" t="s">
        <v>2618</v>
      </c>
      <c r="VIG2116" s="25" t="s">
        <v>174</v>
      </c>
      <c r="VII2116" s="25" t="s">
        <v>8519</v>
      </c>
      <c r="VIJ2116" s="25" t="s">
        <v>8520</v>
      </c>
      <c r="VIK2116" s="25" t="s">
        <v>178</v>
      </c>
      <c r="VIL2116" s="25" t="s">
        <v>7550</v>
      </c>
      <c r="VIM2116" s="25" t="s">
        <v>8521</v>
      </c>
      <c r="VIN2116" s="25" t="s">
        <v>8522</v>
      </c>
      <c r="VIO2116" s="25" t="s">
        <v>8483</v>
      </c>
      <c r="VIP2116" s="25" t="s">
        <v>8483</v>
      </c>
      <c r="VIQ2116" s="25" t="s">
        <v>8483</v>
      </c>
      <c r="VIR2116" s="25" t="s">
        <v>8523</v>
      </c>
      <c r="VRU2116" s="25" t="s">
        <v>4697</v>
      </c>
      <c r="VRV2116" s="25" t="s">
        <v>4698</v>
      </c>
      <c r="VRW2116" s="25" t="s">
        <v>174</v>
      </c>
      <c r="VRX2116" s="25" t="s">
        <v>4699</v>
      </c>
      <c r="VRY2116" s="25" t="s">
        <v>173</v>
      </c>
      <c r="VRZ2116" s="25">
        <v>31768</v>
      </c>
      <c r="VSA2116" s="25" t="s">
        <v>174</v>
      </c>
      <c r="VSB2116" s="25" t="s">
        <v>2618</v>
      </c>
      <c r="VSC2116" s="25" t="s">
        <v>174</v>
      </c>
      <c r="VSE2116" s="25" t="s">
        <v>8519</v>
      </c>
      <c r="VSF2116" s="25" t="s">
        <v>8520</v>
      </c>
      <c r="VSG2116" s="25" t="s">
        <v>178</v>
      </c>
      <c r="VSH2116" s="25" t="s">
        <v>7550</v>
      </c>
      <c r="VSI2116" s="25" t="s">
        <v>8521</v>
      </c>
      <c r="VSJ2116" s="25" t="s">
        <v>8522</v>
      </c>
      <c r="VSK2116" s="25" t="s">
        <v>8483</v>
      </c>
      <c r="VSL2116" s="25" t="s">
        <v>8483</v>
      </c>
      <c r="VSM2116" s="25" t="s">
        <v>8483</v>
      </c>
      <c r="VSN2116" s="25" t="s">
        <v>8523</v>
      </c>
      <c r="WBQ2116" s="25" t="s">
        <v>4697</v>
      </c>
      <c r="WBR2116" s="25" t="s">
        <v>4698</v>
      </c>
      <c r="WBS2116" s="25" t="s">
        <v>174</v>
      </c>
      <c r="WBT2116" s="25" t="s">
        <v>4699</v>
      </c>
      <c r="WBU2116" s="25" t="s">
        <v>173</v>
      </c>
      <c r="WBV2116" s="25">
        <v>31768</v>
      </c>
      <c r="WBW2116" s="25" t="s">
        <v>174</v>
      </c>
      <c r="WBX2116" s="25" t="s">
        <v>2618</v>
      </c>
      <c r="WBY2116" s="25" t="s">
        <v>174</v>
      </c>
      <c r="WCA2116" s="25" t="s">
        <v>8519</v>
      </c>
      <c r="WCB2116" s="25" t="s">
        <v>8520</v>
      </c>
      <c r="WCC2116" s="25" t="s">
        <v>178</v>
      </c>
      <c r="WCD2116" s="25" t="s">
        <v>7550</v>
      </c>
      <c r="WCE2116" s="25" t="s">
        <v>8521</v>
      </c>
      <c r="WCF2116" s="25" t="s">
        <v>8522</v>
      </c>
      <c r="WCG2116" s="25" t="s">
        <v>8483</v>
      </c>
      <c r="WCH2116" s="25" t="s">
        <v>8483</v>
      </c>
      <c r="WCI2116" s="25" t="s">
        <v>8483</v>
      </c>
      <c r="WCJ2116" s="25" t="s">
        <v>8523</v>
      </c>
      <c r="WLM2116" s="25" t="s">
        <v>4697</v>
      </c>
      <c r="WLN2116" s="25" t="s">
        <v>4698</v>
      </c>
      <c r="WLO2116" s="25" t="s">
        <v>174</v>
      </c>
      <c r="WLP2116" s="25" t="s">
        <v>4699</v>
      </c>
      <c r="WLQ2116" s="25" t="s">
        <v>173</v>
      </c>
      <c r="WLR2116" s="25">
        <v>31768</v>
      </c>
      <c r="WLS2116" s="25" t="s">
        <v>174</v>
      </c>
      <c r="WLT2116" s="25" t="s">
        <v>2618</v>
      </c>
      <c r="WLU2116" s="25" t="s">
        <v>174</v>
      </c>
      <c r="WLW2116" s="25" t="s">
        <v>8519</v>
      </c>
      <c r="WLX2116" s="25" t="s">
        <v>8520</v>
      </c>
      <c r="WLY2116" s="25" t="s">
        <v>178</v>
      </c>
      <c r="WLZ2116" s="25" t="s">
        <v>7550</v>
      </c>
      <c r="WMA2116" s="25" t="s">
        <v>8521</v>
      </c>
      <c r="WMB2116" s="25" t="s">
        <v>8522</v>
      </c>
      <c r="WMC2116" s="25" t="s">
        <v>8483</v>
      </c>
      <c r="WMD2116" s="25" t="s">
        <v>8483</v>
      </c>
      <c r="WME2116" s="25" t="s">
        <v>8483</v>
      </c>
      <c r="WMF2116" s="25" t="s">
        <v>8523</v>
      </c>
      <c r="WVI2116" s="25" t="s">
        <v>4697</v>
      </c>
      <c r="WVJ2116" s="25" t="s">
        <v>4698</v>
      </c>
      <c r="WVK2116" s="25" t="s">
        <v>174</v>
      </c>
      <c r="WVL2116" s="25" t="s">
        <v>4699</v>
      </c>
      <c r="WVM2116" s="25" t="s">
        <v>173</v>
      </c>
      <c r="WVN2116" s="25">
        <v>31768</v>
      </c>
      <c r="WVO2116" s="25" t="s">
        <v>174</v>
      </c>
      <c r="WVP2116" s="25" t="s">
        <v>2618</v>
      </c>
      <c r="WVQ2116" s="25" t="s">
        <v>174</v>
      </c>
      <c r="WVS2116" s="25" t="s">
        <v>8519</v>
      </c>
      <c r="WVT2116" s="25" t="s">
        <v>8520</v>
      </c>
      <c r="WVU2116" s="25" t="s">
        <v>178</v>
      </c>
      <c r="WVV2116" s="25" t="s">
        <v>7550</v>
      </c>
      <c r="WVW2116" s="25" t="s">
        <v>8521</v>
      </c>
      <c r="WVX2116" s="25" t="s">
        <v>8522</v>
      </c>
      <c r="WVY2116" s="25" t="s">
        <v>8483</v>
      </c>
      <c r="WVZ2116" s="25" t="s">
        <v>8483</v>
      </c>
      <c r="WWA2116" s="25" t="s">
        <v>8483</v>
      </c>
      <c r="WWB2116" s="25" t="s">
        <v>8523</v>
      </c>
    </row>
    <row r="2117" spans="1:788 1025:1812 2049:2836 3073:3860 4097:4884 5121:5908 6145:6932 7169:7956 8193:8980 9217:10004 10241:11028 11265:12052 12289:13076 13313:14100 14337:15124 15361:16148">
      <c r="A2117" s="26" t="s">
        <v>2775</v>
      </c>
      <c r="B2117" s="26" t="s">
        <v>2776</v>
      </c>
      <c r="F2117" s="44">
        <v>248608.49</v>
      </c>
      <c r="Q2117" s="31" t="s">
        <v>8526</v>
      </c>
      <c r="R2117" s="31" t="s">
        <v>8526</v>
      </c>
      <c r="S2117" s="31" t="s">
        <v>8526</v>
      </c>
      <c r="V2117" s="41">
        <v>44545</v>
      </c>
      <c r="W2117" s="47">
        <v>2760</v>
      </c>
      <c r="X2117" s="18" t="s">
        <v>174</v>
      </c>
      <c r="Y2117" s="33"/>
      <c r="Z2117" s="45">
        <v>0</v>
      </c>
      <c r="AA2117" s="30" t="s">
        <v>6873</v>
      </c>
      <c r="AB2117" s="36" t="s">
        <v>8485</v>
      </c>
    </row>
    <row r="2118" spans="1:788 1025:1812 2049:2836 3073:3860 4097:4884 5121:5908 6145:6932 7169:7956 8193:8980 9217:10004 10241:11028 11265:12052 12289:13076 13313:14100 14337:15124 15361:16148">
      <c r="A2118" s="26" t="s">
        <v>2812</v>
      </c>
      <c r="B2118" s="26" t="s">
        <v>2813</v>
      </c>
      <c r="F2118" s="44">
        <v>729753.86</v>
      </c>
      <c r="Q2118" s="31" t="s">
        <v>8526</v>
      </c>
      <c r="R2118" s="31" t="s">
        <v>8526</v>
      </c>
      <c r="S2118" s="31" t="s">
        <v>8526</v>
      </c>
      <c r="V2118" s="41">
        <v>44545</v>
      </c>
      <c r="W2118" s="47">
        <v>826</v>
      </c>
      <c r="X2118" s="18" t="s">
        <v>7351</v>
      </c>
      <c r="Y2118" s="33">
        <v>4.702562896778744E-2</v>
      </c>
      <c r="Z2118" s="45">
        <v>34317.134258170699</v>
      </c>
      <c r="AA2118" s="30" t="s">
        <v>6873</v>
      </c>
      <c r="AB2118" s="36" t="s">
        <v>8485</v>
      </c>
    </row>
    <row r="2119" spans="1:788 1025:1812 2049:2836 3073:3860 4097:4884 5121:5908 6145:6932 7169:7956 8193:8980 9217:10004 10241:11028 11265:12052 12289:13076 13313:14100 14337:15124 15361:16148">
      <c r="A2119" s="26" t="s">
        <v>2804</v>
      </c>
      <c r="B2119" s="26" t="s">
        <v>2805</v>
      </c>
      <c r="F2119" s="44">
        <v>193691.3</v>
      </c>
      <c r="Q2119" s="31" t="s">
        <v>8526</v>
      </c>
      <c r="R2119" s="31" t="s">
        <v>8526</v>
      </c>
      <c r="S2119" s="31" t="s">
        <v>8526</v>
      </c>
      <c r="V2119" s="41">
        <v>44545</v>
      </c>
      <c r="W2119" s="47">
        <v>827</v>
      </c>
      <c r="X2119" s="18" t="s">
        <v>7352</v>
      </c>
      <c r="Y2119" s="33">
        <v>4.702562896778744E-2</v>
      </c>
      <c r="Z2119" s="45">
        <v>9108.4552080884077</v>
      </c>
      <c r="AA2119" s="30" t="s">
        <v>6873</v>
      </c>
      <c r="AB2119" s="36" t="s">
        <v>8485</v>
      </c>
    </row>
    <row r="2120" spans="1:788 1025:1812 2049:2836 3073:3860 4097:4884 5121:5908 6145:6932 7169:7956 8193:8980 9217:10004 10241:11028 11265:12052 12289:13076 13313:14100 14337:15124 15361:16148">
      <c r="A2120" s="26" t="s">
        <v>3506</v>
      </c>
      <c r="B2120" s="26" t="s">
        <v>3507</v>
      </c>
      <c r="F2120" s="44">
        <v>100000</v>
      </c>
      <c r="Q2120" s="31" t="s">
        <v>8526</v>
      </c>
      <c r="R2120" s="31" t="s">
        <v>8526</v>
      </c>
      <c r="S2120" s="31" t="s">
        <v>8526</v>
      </c>
      <c r="V2120" s="41">
        <v>44545</v>
      </c>
      <c r="W2120" s="47">
        <v>734</v>
      </c>
      <c r="X2120" s="18" t="s">
        <v>7318</v>
      </c>
      <c r="Y2120" s="33">
        <v>4.702562896778744E-2</v>
      </c>
      <c r="Z2120" s="45">
        <v>4702.5628967787443</v>
      </c>
      <c r="AA2120" s="30" t="s">
        <v>6873</v>
      </c>
      <c r="AB2120" s="36" t="s">
        <v>8485</v>
      </c>
    </row>
    <row r="2121" spans="1:788 1025:1812 2049:2836 3073:3860 4097:4884 5121:5908 6145:6932 7169:7956 8193:8980 9217:10004 10241:11028 11265:12052 12289:13076 13313:14100 14337:15124 15361:16148">
      <c r="A2121" s="26" t="s">
        <v>2968</v>
      </c>
      <c r="B2121" s="26" t="s">
        <v>2969</v>
      </c>
      <c r="F2121" s="44">
        <v>30000</v>
      </c>
      <c r="Q2121" s="31" t="s">
        <v>8526</v>
      </c>
      <c r="R2121" s="31" t="s">
        <v>8526</v>
      </c>
      <c r="S2121" s="31" t="s">
        <v>8526</v>
      </c>
      <c r="V2121" s="41">
        <v>44545</v>
      </c>
      <c r="W2121" s="47">
        <v>767</v>
      </c>
      <c r="X2121" s="18" t="s">
        <v>8247</v>
      </c>
      <c r="Y2121" s="33">
        <v>4.9370415542211749E-2</v>
      </c>
      <c r="Z2121" s="45">
        <v>1481.1124662663524</v>
      </c>
      <c r="AA2121" s="30" t="s">
        <v>8466</v>
      </c>
    </row>
    <row r="2122" spans="1:788 1025:1812 2049:2836 3073:3860 4097:4884 5121:5908 6145:6932 7169:7956 8193:8980 9217:10004 10241:11028 11265:12052 12289:13076 13313:14100 14337:15124 15361:16148">
      <c r="A2122" s="26" t="s">
        <v>7027</v>
      </c>
      <c r="B2122" s="26" t="s">
        <v>7028</v>
      </c>
      <c r="F2122" s="44">
        <v>3111.41</v>
      </c>
      <c r="Q2122" s="31" t="s">
        <v>8526</v>
      </c>
      <c r="R2122" s="31" t="s">
        <v>8526</v>
      </c>
      <c r="S2122" s="31" t="s">
        <v>8526</v>
      </c>
      <c r="V2122" s="41">
        <v>44545</v>
      </c>
      <c r="W2122" s="47">
        <v>1544</v>
      </c>
      <c r="X2122" s="18" t="s">
        <v>8391</v>
      </c>
      <c r="Y2122" s="33">
        <v>4.702562896778744E-2</v>
      </c>
      <c r="Z2122" s="45">
        <v>146.3160122266635</v>
      </c>
      <c r="AA2122" s="30" t="s">
        <v>6873</v>
      </c>
      <c r="AB2122" s="36" t="s">
        <v>8485</v>
      </c>
    </row>
    <row r="2123" spans="1:788 1025:1812 2049:2836 3073:3860 4097:4884 5121:5908 6145:6932 7169:7956 8193:8980 9217:10004 10241:11028 11265:12052 12289:13076 13313:14100 14337:15124 15361:16148">
      <c r="A2123" s="26" t="s">
        <v>1539</v>
      </c>
      <c r="B2123" s="26" t="s">
        <v>1540</v>
      </c>
      <c r="F2123" s="44">
        <v>444298.63</v>
      </c>
      <c r="Q2123" s="31" t="s">
        <v>8526</v>
      </c>
      <c r="R2123" s="31" t="s">
        <v>8526</v>
      </c>
      <c r="S2123" s="31" t="s">
        <v>8526</v>
      </c>
      <c r="V2123" s="41">
        <v>44545</v>
      </c>
      <c r="W2123" s="47">
        <v>67</v>
      </c>
      <c r="X2123" s="18" t="s">
        <v>7166</v>
      </c>
      <c r="Y2123" s="33">
        <v>4.7578402963614937E-2</v>
      </c>
      <c r="Z2123" s="45">
        <v>21139.019254322055</v>
      </c>
      <c r="AA2123" s="30" t="s">
        <v>8466</v>
      </c>
    </row>
    <row r="2124" spans="1:788 1025:1812 2049:2836 3073:3860 4097:4884 5121:5908 6145:6932 7169:7956 8193:8980 9217:10004 10241:11028 11265:12052 12289:13076 13313:14100 14337:15124 15361:16148">
      <c r="A2124" s="26" t="s">
        <v>889</v>
      </c>
      <c r="B2124" s="26" t="s">
        <v>890</v>
      </c>
      <c r="F2124" s="44">
        <v>8000</v>
      </c>
      <c r="Q2124" s="31" t="s">
        <v>8526</v>
      </c>
      <c r="R2124" s="31" t="s">
        <v>8526</v>
      </c>
      <c r="S2124" s="31" t="s">
        <v>8526</v>
      </c>
      <c r="V2124" s="41">
        <v>44545</v>
      </c>
      <c r="W2124" s="47">
        <v>378</v>
      </c>
      <c r="X2124" s="18" t="s">
        <v>7264</v>
      </c>
      <c r="Y2124" s="33">
        <v>4.702562896778744E-2</v>
      </c>
      <c r="Z2124" s="45">
        <v>376.20503174229952</v>
      </c>
      <c r="AA2124" s="30" t="s">
        <v>6873</v>
      </c>
      <c r="AB2124" s="36" t="s">
        <v>8485</v>
      </c>
    </row>
    <row r="2125" spans="1:788 1025:1812 2049:2836 3073:3860 4097:4884 5121:5908 6145:6932 7169:7956 8193:8980 9217:10004 10241:11028 11265:12052 12289:13076 13313:14100 14337:15124 15361:16148">
      <c r="A2125" s="26" t="s">
        <v>2925</v>
      </c>
      <c r="B2125" s="26" t="s">
        <v>2926</v>
      </c>
      <c r="F2125" s="44">
        <v>2000000</v>
      </c>
      <c r="Q2125" s="31" t="s">
        <v>8526</v>
      </c>
      <c r="R2125" s="31" t="s">
        <v>8526</v>
      </c>
      <c r="S2125" s="31" t="s">
        <v>8526</v>
      </c>
      <c r="V2125" s="41">
        <v>44545</v>
      </c>
      <c r="W2125" s="47">
        <v>666</v>
      </c>
      <c r="X2125" s="18" t="s">
        <v>7305</v>
      </c>
      <c r="Y2125" s="33">
        <v>4.702562896778744E-2</v>
      </c>
      <c r="Z2125" s="45">
        <v>94051.257935574875</v>
      </c>
      <c r="AA2125" s="30" t="s">
        <v>6873</v>
      </c>
      <c r="AB2125" s="36" t="s">
        <v>8485</v>
      </c>
    </row>
    <row r="2126" spans="1:788 1025:1812 2049:2836 3073:3860 4097:4884 5121:5908 6145:6932 7169:7956 8193:8980 9217:10004 10241:11028 11265:12052 12289:13076 13313:14100 14337:15124 15361:16148">
      <c r="A2126" s="26" t="s">
        <v>3910</v>
      </c>
      <c r="B2126" s="26" t="s">
        <v>3911</v>
      </c>
      <c r="F2126" s="44">
        <v>5805.94</v>
      </c>
      <c r="Q2126" s="31" t="s">
        <v>8526</v>
      </c>
      <c r="R2126" s="31" t="s">
        <v>8526</v>
      </c>
      <c r="S2126" s="31" t="s">
        <v>8526</v>
      </c>
      <c r="V2126" s="41">
        <v>44545</v>
      </c>
      <c r="W2126" s="47">
        <v>743</v>
      </c>
      <c r="X2126" s="18" t="s">
        <v>7323</v>
      </c>
      <c r="Y2126" s="33">
        <v>4.641797882857901E-2</v>
      </c>
      <c r="Z2126" s="45">
        <v>269.5</v>
      </c>
      <c r="AA2126" s="30" t="s">
        <v>8214</v>
      </c>
      <c r="AB2126" s="36" t="s">
        <v>8485</v>
      </c>
    </row>
    <row r="2127" spans="1:788 1025:1812 2049:2836 3073:3860 4097:4884 5121:5908 6145:6932 7169:7956 8193:8980 9217:10004 10241:11028 11265:12052 12289:13076 13313:14100 14337:15124 15361:16148">
      <c r="A2127" s="26" t="s">
        <v>8524</v>
      </c>
      <c r="B2127" s="26" t="s">
        <v>8525</v>
      </c>
      <c r="F2127" s="44">
        <v>8218.15</v>
      </c>
      <c r="Q2127" s="31" t="s">
        <v>8526</v>
      </c>
      <c r="R2127" s="31" t="s">
        <v>8526</v>
      </c>
      <c r="S2127" s="31" t="s">
        <v>8526</v>
      </c>
      <c r="V2127" s="41">
        <v>44545</v>
      </c>
      <c r="W2127" s="47">
        <v>2177</v>
      </c>
      <c r="X2127" s="18" t="s">
        <v>8397</v>
      </c>
      <c r="Y2127" s="33">
        <v>4.702562896778744E-2</v>
      </c>
      <c r="Z2127" s="45">
        <v>386.46367270162233</v>
      </c>
      <c r="AA2127" s="30" t="s">
        <v>6873</v>
      </c>
      <c r="AB2127" s="36" t="s">
        <v>8485</v>
      </c>
    </row>
    <row r="2128" spans="1:788 1025:1812 2049:2836 3073:3860 4097:4884 5121:5908 6145:6932 7169:7956 8193:8980 9217:10004 10241:11028 11265:12052 12289:13076 13313:14100 14337:15124 15361:16148">
      <c r="A2128" s="26" t="s">
        <v>147</v>
      </c>
      <c r="B2128" s="26" t="s">
        <v>8530</v>
      </c>
      <c r="C2128" s="26" t="s">
        <v>173</v>
      </c>
      <c r="D2128" s="26" t="s">
        <v>5262</v>
      </c>
      <c r="E2128" s="26" t="s">
        <v>173</v>
      </c>
      <c r="F2128" s="44">
        <v>42330</v>
      </c>
      <c r="V2128" s="41">
        <v>44545</v>
      </c>
      <c r="W2128" s="47">
        <v>584</v>
      </c>
      <c r="X2128" s="19" t="s">
        <v>147</v>
      </c>
      <c r="AA2128" s="30" t="s">
        <v>8214</v>
      </c>
      <c r="AB2128" s="36" t="s">
        <v>8531</v>
      </c>
    </row>
    <row r="2129" spans="1:28">
      <c r="A2129" s="26" t="s">
        <v>7027</v>
      </c>
      <c r="B2129" s="26" t="s">
        <v>7028</v>
      </c>
      <c r="C2129" s="26" t="s">
        <v>173</v>
      </c>
      <c r="D2129" s="26" t="s">
        <v>6718</v>
      </c>
      <c r="E2129" s="26" t="s">
        <v>173</v>
      </c>
      <c r="F2129" s="44">
        <v>292</v>
      </c>
      <c r="V2129" s="41">
        <v>44545</v>
      </c>
      <c r="W2129" s="47">
        <v>1544</v>
      </c>
      <c r="X2129" s="19" t="s">
        <v>8391</v>
      </c>
      <c r="Y2129" s="30">
        <v>4.702562896778744E-2</v>
      </c>
      <c r="Z2129" s="39">
        <v>13.731483658593932</v>
      </c>
      <c r="AA2129" s="30" t="s">
        <v>6873</v>
      </c>
      <c r="AB2129" s="36" t="s">
        <v>8531</v>
      </c>
    </row>
    <row r="2130" spans="1:28">
      <c r="A2130" s="26" t="s">
        <v>981</v>
      </c>
      <c r="B2130" s="26" t="s">
        <v>982</v>
      </c>
      <c r="C2130" s="26" t="s">
        <v>174</v>
      </c>
      <c r="D2130" s="26" t="s">
        <v>983</v>
      </c>
      <c r="E2130" s="26" t="s">
        <v>173</v>
      </c>
      <c r="F2130" s="44">
        <v>5107300</v>
      </c>
      <c r="V2130" s="41">
        <v>44545</v>
      </c>
      <c r="W2130" s="47">
        <v>430</v>
      </c>
      <c r="X2130" s="19" t="s">
        <v>52</v>
      </c>
      <c r="Y2130" s="30">
        <v>5.0434433374031251E-2</v>
      </c>
      <c r="Z2130" s="39">
        <v>257583.78157118981</v>
      </c>
      <c r="AA2130" s="30" t="s">
        <v>8466</v>
      </c>
    </row>
    <row r="2131" spans="1:28">
      <c r="A2131" s="26" t="s">
        <v>174</v>
      </c>
      <c r="B2131" s="26" t="s">
        <v>174</v>
      </c>
      <c r="C2131" s="26" t="s">
        <v>174</v>
      </c>
      <c r="D2131" s="26" t="s">
        <v>174</v>
      </c>
      <c r="E2131" s="26" t="s">
        <v>174</v>
      </c>
      <c r="F2131" s="44">
        <v>600</v>
      </c>
      <c r="V2131" s="41">
        <v>44545</v>
      </c>
      <c r="Y2131" s="30" t="s">
        <v>174</v>
      </c>
      <c r="Z2131" s="39" t="s">
        <v>174</v>
      </c>
    </row>
    <row r="2132" spans="1:28">
      <c r="A2132" s="26" t="s">
        <v>8527</v>
      </c>
      <c r="B2132" s="26" t="s">
        <v>8528</v>
      </c>
      <c r="D2132" s="26" t="s">
        <v>8529</v>
      </c>
      <c r="F2132" s="44">
        <v>354.92</v>
      </c>
      <c r="V2132" s="41">
        <v>44546</v>
      </c>
      <c r="W2132" s="47">
        <v>1787</v>
      </c>
      <c r="X2132" s="19" t="s">
        <v>7486</v>
      </c>
      <c r="Y2132" s="30">
        <v>0.17629324918291445</v>
      </c>
      <c r="Z2132" s="39">
        <v>62.57</v>
      </c>
      <c r="AA2132" s="30" t="s">
        <v>8214</v>
      </c>
      <c r="AB2132" s="36" t="s">
        <v>8531</v>
      </c>
    </row>
    <row r="2133" spans="1:28">
      <c r="A2133" s="26" t="s">
        <v>2812</v>
      </c>
      <c r="B2133" s="26" t="s">
        <v>2813</v>
      </c>
      <c r="D2133" s="26" t="s">
        <v>2814</v>
      </c>
      <c r="F2133" s="44">
        <v>4275502.72</v>
      </c>
      <c r="V2133" s="41">
        <v>44546</v>
      </c>
      <c r="W2133" s="47">
        <v>826</v>
      </c>
      <c r="X2133" s="19" t="s">
        <v>7351</v>
      </c>
      <c r="Y2133" s="30">
        <v>4.7523005887149972E-2</v>
      </c>
      <c r="Z2133" s="39">
        <v>203184.7409330857</v>
      </c>
      <c r="AA2133" s="25" t="s">
        <v>6873</v>
      </c>
      <c r="AB2133" s="36" t="s">
        <v>8531</v>
      </c>
    </row>
    <row r="2134" spans="1:28">
      <c r="A2134" s="26" t="s">
        <v>2775</v>
      </c>
      <c r="B2134" s="26" t="s">
        <v>2776</v>
      </c>
      <c r="D2134" s="26" t="s">
        <v>2799</v>
      </c>
      <c r="F2134" s="44">
        <v>3744332.18</v>
      </c>
      <c r="V2134" s="41">
        <v>44546</v>
      </c>
      <c r="W2134" s="47">
        <v>2760</v>
      </c>
      <c r="X2134" s="19" t="s">
        <v>174</v>
      </c>
      <c r="Y2134" s="30">
        <v>4.7792465995660442E-2</v>
      </c>
      <c r="Z2134" s="39">
        <v>178950.86838910714</v>
      </c>
      <c r="AA2134" s="30" t="s">
        <v>6873</v>
      </c>
      <c r="AB2134" s="36" t="s">
        <v>8531</v>
      </c>
    </row>
    <row r="2135" spans="1:28">
      <c r="A2135" s="26" t="s">
        <v>1646</v>
      </c>
      <c r="B2135" s="26" t="s">
        <v>1647</v>
      </c>
      <c r="D2135" s="26" t="s">
        <v>1648</v>
      </c>
      <c r="F2135" s="44">
        <v>866525</v>
      </c>
      <c r="V2135" s="41">
        <v>44546</v>
      </c>
      <c r="W2135" s="47">
        <v>147</v>
      </c>
      <c r="X2135" s="19" t="s">
        <v>140</v>
      </c>
      <c r="Y2135" s="30">
        <v>5.9512669356155873E-2</v>
      </c>
      <c r="Z2135" s="39">
        <v>51569.215813842966</v>
      </c>
      <c r="AA2135" s="30" t="s">
        <v>8466</v>
      </c>
    </row>
    <row r="2136" spans="1:28">
      <c r="A2136" s="26" t="s">
        <v>3059</v>
      </c>
      <c r="B2136" s="26" t="s">
        <v>3060</v>
      </c>
      <c r="D2136" s="26" t="s">
        <v>5115</v>
      </c>
      <c r="F2136" s="44">
        <v>20232000</v>
      </c>
      <c r="V2136" s="41">
        <v>44546</v>
      </c>
      <c r="W2136" s="47">
        <v>750</v>
      </c>
      <c r="X2136" s="19" t="s">
        <v>7325</v>
      </c>
      <c r="Y2136" s="30">
        <v>4.3539199531741395E-2</v>
      </c>
      <c r="Z2136" s="39">
        <v>880885.08492619195</v>
      </c>
      <c r="AA2136" s="30" t="s">
        <v>8466</v>
      </c>
    </row>
    <row r="2137" spans="1:28">
      <c r="A2137" s="26" t="s">
        <v>4296</v>
      </c>
      <c r="B2137" s="26" t="s">
        <v>4297</v>
      </c>
      <c r="D2137" s="26" t="s">
        <v>4298</v>
      </c>
      <c r="F2137" s="44">
        <v>111.75</v>
      </c>
      <c r="V2137" s="41">
        <v>44546</v>
      </c>
      <c r="W2137" s="47">
        <v>755</v>
      </c>
      <c r="X2137" s="19" t="s">
        <v>7326</v>
      </c>
      <c r="Y2137" s="30">
        <v>0.26924535456958665</v>
      </c>
      <c r="Z2137" s="39">
        <v>30.088168373151309</v>
      </c>
      <c r="AA2137" s="30" t="s">
        <v>8214</v>
      </c>
      <c r="AB2137" s="36" t="s">
        <v>8531</v>
      </c>
    </row>
    <row r="2138" spans="1:28">
      <c r="A2138" s="26" t="s">
        <v>4315</v>
      </c>
      <c r="B2138" s="26" t="s">
        <v>4316</v>
      </c>
      <c r="C2138" s="26" t="s">
        <v>192</v>
      </c>
      <c r="D2138" s="26" t="s">
        <v>192</v>
      </c>
      <c r="E2138" s="26" t="s">
        <v>173</v>
      </c>
      <c r="F2138" s="44">
        <v>14000</v>
      </c>
      <c r="G2138" s="26" t="s">
        <v>174</v>
      </c>
      <c r="H2138" s="26" t="s">
        <v>782</v>
      </c>
      <c r="I2138" s="26" t="s">
        <v>174</v>
      </c>
      <c r="K2138" s="26" t="s">
        <v>8532</v>
      </c>
      <c r="L2138" s="26" t="s">
        <v>363</v>
      </c>
      <c r="M2138" s="26" t="s">
        <v>178</v>
      </c>
      <c r="N2138" s="26" t="s">
        <v>120</v>
      </c>
      <c r="O2138" s="26" t="s">
        <v>8533</v>
      </c>
      <c r="P2138" s="26" t="s">
        <v>8534</v>
      </c>
      <c r="Q2138" s="26" t="s">
        <v>8535</v>
      </c>
      <c r="R2138" s="26" t="s">
        <v>8535</v>
      </c>
      <c r="S2138" s="26" t="s">
        <v>8535</v>
      </c>
      <c r="T2138" s="26" t="s">
        <v>8536</v>
      </c>
      <c r="V2138" s="41">
        <v>44546</v>
      </c>
      <c r="W2138" s="38">
        <v>1089</v>
      </c>
      <c r="X2138" s="20" t="s">
        <v>7404</v>
      </c>
      <c r="Y2138" s="30">
        <v>4.7523005887149972E-2</v>
      </c>
      <c r="Z2138" s="39">
        <v>665.3220824200996</v>
      </c>
      <c r="AA2138" s="37" t="s">
        <v>6873</v>
      </c>
      <c r="AB2138" s="36" t="s">
        <v>8679</v>
      </c>
    </row>
    <row r="2139" spans="1:28">
      <c r="A2139" s="26" t="s">
        <v>3059</v>
      </c>
      <c r="B2139" s="26" t="s">
        <v>3060</v>
      </c>
      <c r="C2139" s="26" t="s">
        <v>174</v>
      </c>
      <c r="D2139" s="26" t="s">
        <v>5115</v>
      </c>
      <c r="E2139" s="26" t="s">
        <v>173</v>
      </c>
      <c r="F2139" s="44">
        <v>13296468.91</v>
      </c>
      <c r="G2139" s="26" t="s">
        <v>174</v>
      </c>
      <c r="H2139" s="26" t="s">
        <v>8537</v>
      </c>
      <c r="I2139" s="26" t="s">
        <v>174</v>
      </c>
      <c r="K2139" s="26" t="s">
        <v>8538</v>
      </c>
      <c r="L2139" s="26" t="s">
        <v>2100</v>
      </c>
      <c r="M2139" s="26" t="s">
        <v>178</v>
      </c>
      <c r="N2139" s="26" t="s">
        <v>7550</v>
      </c>
      <c r="O2139" s="26" t="s">
        <v>8539</v>
      </c>
      <c r="P2139" s="26" t="s">
        <v>8540</v>
      </c>
      <c r="Q2139" s="26" t="s">
        <v>8535</v>
      </c>
      <c r="R2139" s="26" t="s">
        <v>8535</v>
      </c>
      <c r="S2139" s="26" t="s">
        <v>8535</v>
      </c>
      <c r="T2139" s="26" t="s">
        <v>8541</v>
      </c>
      <c r="V2139" s="41">
        <v>44546</v>
      </c>
      <c r="W2139" s="38">
        <v>750</v>
      </c>
      <c r="X2139" s="20" t="s">
        <v>7325</v>
      </c>
      <c r="Y2139" s="30">
        <v>4.3539199531741395E-2</v>
      </c>
      <c r="Z2139" s="39">
        <v>578917.61294008605</v>
      </c>
      <c r="AA2139" s="37" t="s">
        <v>8466</v>
      </c>
    </row>
    <row r="2140" spans="1:28">
      <c r="A2140" s="26" t="s">
        <v>3910</v>
      </c>
      <c r="B2140" s="26" t="s">
        <v>3911</v>
      </c>
      <c r="C2140" s="26" t="s">
        <v>174</v>
      </c>
      <c r="D2140" s="26" t="s">
        <v>3912</v>
      </c>
      <c r="E2140" s="26" t="s">
        <v>173</v>
      </c>
      <c r="F2140" s="44">
        <v>290.3</v>
      </c>
      <c r="G2140" s="26" t="s">
        <v>174</v>
      </c>
      <c r="H2140" s="26" t="s">
        <v>782</v>
      </c>
      <c r="I2140" s="26" t="s">
        <v>174</v>
      </c>
      <c r="K2140" s="26" t="s">
        <v>8542</v>
      </c>
      <c r="L2140" s="26" t="s">
        <v>1638</v>
      </c>
      <c r="M2140" s="26" t="s">
        <v>178</v>
      </c>
      <c r="N2140" s="26" t="s">
        <v>7550</v>
      </c>
      <c r="O2140" s="26" t="s">
        <v>8543</v>
      </c>
      <c r="P2140" s="26" t="s">
        <v>8544</v>
      </c>
      <c r="Q2140" s="26" t="s">
        <v>8535</v>
      </c>
      <c r="R2140" s="26" t="s">
        <v>8535</v>
      </c>
      <c r="S2140" s="26" t="s">
        <v>8535</v>
      </c>
      <c r="T2140" s="26" t="s">
        <v>8545</v>
      </c>
      <c r="V2140" s="41">
        <v>44546</v>
      </c>
      <c r="W2140" s="38">
        <v>743</v>
      </c>
      <c r="X2140" s="20" t="s">
        <v>7323</v>
      </c>
      <c r="Y2140" s="30">
        <v>4.7523005887149972E-2</v>
      </c>
      <c r="Z2140" s="39">
        <v>13.795928609039636</v>
      </c>
      <c r="AA2140" s="37" t="s">
        <v>6873</v>
      </c>
      <c r="AB2140" s="36" t="s">
        <v>8679</v>
      </c>
    </row>
    <row r="2141" spans="1:28">
      <c r="A2141" s="26" t="s">
        <v>8546</v>
      </c>
      <c r="B2141" s="26" t="s">
        <v>8547</v>
      </c>
      <c r="C2141" s="26" t="s">
        <v>173</v>
      </c>
      <c r="D2141" s="26" t="s">
        <v>8548</v>
      </c>
      <c r="E2141" s="26" t="s">
        <v>173</v>
      </c>
      <c r="F2141" s="44">
        <v>9850</v>
      </c>
      <c r="G2141" s="26" t="s">
        <v>174</v>
      </c>
      <c r="H2141" s="26" t="s">
        <v>8549</v>
      </c>
      <c r="I2141" s="26" t="s">
        <v>174</v>
      </c>
      <c r="K2141" s="26" t="s">
        <v>8550</v>
      </c>
      <c r="L2141" s="26" t="s">
        <v>177</v>
      </c>
      <c r="M2141" s="26" t="s">
        <v>178</v>
      </c>
      <c r="N2141" s="26" t="s">
        <v>451</v>
      </c>
      <c r="O2141" s="26" t="s">
        <v>8551</v>
      </c>
      <c r="P2141" s="26" t="s">
        <v>8552</v>
      </c>
      <c r="Q2141" s="26" t="s">
        <v>8535</v>
      </c>
      <c r="R2141" s="26" t="s">
        <v>8535</v>
      </c>
      <c r="S2141" s="26" t="s">
        <v>8535</v>
      </c>
      <c r="T2141" s="26" t="s">
        <v>8553</v>
      </c>
      <c r="V2141" s="41">
        <v>44546</v>
      </c>
      <c r="W2141" s="38">
        <v>2280</v>
      </c>
      <c r="X2141" s="20" t="s">
        <v>8398</v>
      </c>
      <c r="Y2141" s="30">
        <v>4.7523005887149972E-2</v>
      </c>
      <c r="Z2141" s="39">
        <v>468.10160798842725</v>
      </c>
      <c r="AA2141" s="37" t="s">
        <v>6873</v>
      </c>
      <c r="AB2141" s="36" t="s">
        <v>8679</v>
      </c>
    </row>
    <row r="2142" spans="1:28">
      <c r="A2142" s="26" t="s">
        <v>2968</v>
      </c>
      <c r="B2142" s="26" t="s">
        <v>2969</v>
      </c>
      <c r="C2142" s="26" t="s">
        <v>192</v>
      </c>
      <c r="D2142" s="26" t="s">
        <v>192</v>
      </c>
      <c r="E2142" s="26" t="s">
        <v>173</v>
      </c>
      <c r="F2142" s="44">
        <v>886225</v>
      </c>
      <c r="G2142" s="26" t="s">
        <v>174</v>
      </c>
      <c r="H2142" s="26" t="s">
        <v>8336</v>
      </c>
      <c r="I2142" s="26" t="s">
        <v>174</v>
      </c>
      <c r="K2142" s="26" t="s">
        <v>8554</v>
      </c>
      <c r="L2142" s="26" t="s">
        <v>264</v>
      </c>
      <c r="M2142" s="26" t="s">
        <v>178</v>
      </c>
      <c r="N2142" s="26" t="s">
        <v>120</v>
      </c>
      <c r="O2142" s="26" t="s">
        <v>8555</v>
      </c>
      <c r="P2142" s="26" t="s">
        <v>8556</v>
      </c>
      <c r="Q2142" s="26" t="s">
        <v>8535</v>
      </c>
      <c r="R2142" s="26" t="s">
        <v>8535</v>
      </c>
      <c r="S2142" s="26" t="s">
        <v>8535</v>
      </c>
      <c r="T2142" s="26" t="s">
        <v>8557</v>
      </c>
      <c r="V2142" s="41">
        <v>44546</v>
      </c>
      <c r="W2142" s="38">
        <v>767</v>
      </c>
      <c r="X2142" s="20" t="s">
        <v>8247</v>
      </c>
      <c r="Y2142" s="30">
        <v>4.9370415542211749E-2</v>
      </c>
      <c r="Z2142" s="39">
        <v>43753.29651389661</v>
      </c>
      <c r="AA2142" s="37" t="s">
        <v>8466</v>
      </c>
    </row>
    <row r="2143" spans="1:28">
      <c r="A2143" s="26" t="s">
        <v>2601</v>
      </c>
      <c r="B2143" s="26" t="s">
        <v>2602</v>
      </c>
      <c r="C2143" s="26" t="s">
        <v>174</v>
      </c>
      <c r="D2143" s="26" t="s">
        <v>2603</v>
      </c>
      <c r="E2143" s="26" t="s">
        <v>173</v>
      </c>
      <c r="F2143" s="44">
        <v>90000</v>
      </c>
      <c r="G2143" s="26" t="s">
        <v>174</v>
      </c>
      <c r="H2143" s="26" t="s">
        <v>3152</v>
      </c>
      <c r="I2143" s="26" t="s">
        <v>174</v>
      </c>
      <c r="K2143" s="26" t="s">
        <v>8558</v>
      </c>
      <c r="L2143" s="26" t="s">
        <v>4364</v>
      </c>
      <c r="M2143" s="26" t="s">
        <v>178</v>
      </c>
      <c r="N2143" s="26" t="s">
        <v>7550</v>
      </c>
      <c r="O2143" s="26" t="s">
        <v>8559</v>
      </c>
      <c r="P2143" s="26" t="s">
        <v>8560</v>
      </c>
      <c r="Q2143" s="26" t="s">
        <v>8535</v>
      </c>
      <c r="R2143" s="26" t="s">
        <v>8535</v>
      </c>
      <c r="S2143" s="26" t="s">
        <v>8535</v>
      </c>
      <c r="T2143" s="26" t="s">
        <v>8561</v>
      </c>
      <c r="V2143" s="41">
        <v>44546</v>
      </c>
      <c r="W2143" s="38">
        <v>441</v>
      </c>
      <c r="X2143" s="20" t="s">
        <v>7277</v>
      </c>
      <c r="Y2143" s="30">
        <v>4.7523005887149972E-2</v>
      </c>
      <c r="Z2143" s="39">
        <v>4277.0705298434978</v>
      </c>
      <c r="AA2143" s="37" t="s">
        <v>6873</v>
      </c>
      <c r="AB2143" s="36" t="s">
        <v>8679</v>
      </c>
    </row>
    <row r="2144" spans="1:28">
      <c r="A2144" s="26" t="s">
        <v>3313</v>
      </c>
      <c r="B2144" s="26" t="s">
        <v>3314</v>
      </c>
      <c r="C2144" s="26" t="s">
        <v>174</v>
      </c>
      <c r="D2144" s="26" t="s">
        <v>4807</v>
      </c>
      <c r="E2144" s="26" t="s">
        <v>173</v>
      </c>
      <c r="F2144" s="44">
        <v>15000000</v>
      </c>
      <c r="G2144" s="26" t="s">
        <v>174</v>
      </c>
      <c r="H2144" s="26" t="s">
        <v>8562</v>
      </c>
      <c r="I2144" s="26" t="s">
        <v>174</v>
      </c>
      <c r="K2144" s="26" t="s">
        <v>8563</v>
      </c>
      <c r="L2144" s="26" t="s">
        <v>264</v>
      </c>
      <c r="M2144" s="26" t="s">
        <v>178</v>
      </c>
      <c r="N2144" s="26" t="s">
        <v>7550</v>
      </c>
      <c r="O2144" s="26" t="s">
        <v>8564</v>
      </c>
      <c r="P2144" s="26" t="s">
        <v>8565</v>
      </c>
      <c r="Q2144" s="26" t="s">
        <v>8535</v>
      </c>
      <c r="R2144" s="26" t="s">
        <v>8535</v>
      </c>
      <c r="S2144" s="26" t="s">
        <v>8535</v>
      </c>
      <c r="T2144" s="26" t="s">
        <v>8566</v>
      </c>
      <c r="V2144" s="41">
        <v>44546</v>
      </c>
      <c r="W2144" s="38">
        <v>120</v>
      </c>
      <c r="X2144" s="20" t="s">
        <v>7189</v>
      </c>
      <c r="Y2144" s="30">
        <v>4.884006444753701E-2</v>
      </c>
      <c r="Z2144" s="39">
        <v>732600.96671305515</v>
      </c>
      <c r="AA2144" s="37" t="s">
        <v>8466</v>
      </c>
    </row>
    <row r="2145" spans="1:28">
      <c r="A2145" s="26" t="s">
        <v>1043</v>
      </c>
      <c r="B2145" s="26" t="s">
        <v>1044</v>
      </c>
      <c r="C2145" s="26" t="s">
        <v>174</v>
      </c>
      <c r="D2145" s="26" t="s">
        <v>1045</v>
      </c>
      <c r="E2145" s="26" t="s">
        <v>173</v>
      </c>
      <c r="F2145" s="44">
        <v>200000</v>
      </c>
      <c r="G2145" s="26" t="s">
        <v>174</v>
      </c>
      <c r="H2145" s="26" t="s">
        <v>8567</v>
      </c>
      <c r="I2145" s="26" t="s">
        <v>174</v>
      </c>
      <c r="K2145" s="26" t="s">
        <v>8568</v>
      </c>
      <c r="L2145" s="26" t="s">
        <v>3928</v>
      </c>
      <c r="M2145" s="26" t="s">
        <v>178</v>
      </c>
      <c r="N2145" s="26" t="s">
        <v>7550</v>
      </c>
      <c r="O2145" s="26" t="s">
        <v>8569</v>
      </c>
      <c r="P2145" s="26" t="s">
        <v>8570</v>
      </c>
      <c r="Q2145" s="26" t="s">
        <v>8535</v>
      </c>
      <c r="R2145" s="26" t="s">
        <v>8535</v>
      </c>
      <c r="S2145" s="26" t="s">
        <v>8535</v>
      </c>
      <c r="T2145" s="26" t="s">
        <v>8571</v>
      </c>
      <c r="V2145" s="41">
        <v>44546</v>
      </c>
      <c r="W2145" s="38">
        <v>263</v>
      </c>
      <c r="X2145" s="20" t="s">
        <v>7234</v>
      </c>
      <c r="Y2145" s="30">
        <v>4.7523005887149972E-2</v>
      </c>
      <c r="Z2145" s="39">
        <v>9504.601177429995</v>
      </c>
      <c r="AA2145" s="37" t="s">
        <v>6873</v>
      </c>
      <c r="AB2145" s="36" t="s">
        <v>8679</v>
      </c>
    </row>
    <row r="2146" spans="1:28">
      <c r="A2146" s="26" t="s">
        <v>2960</v>
      </c>
      <c r="B2146" s="26" t="s">
        <v>2961</v>
      </c>
      <c r="C2146" s="26" t="s">
        <v>192</v>
      </c>
      <c r="D2146" s="26" t="s">
        <v>192</v>
      </c>
      <c r="E2146" s="26" t="s">
        <v>173</v>
      </c>
      <c r="F2146" s="44">
        <v>886525</v>
      </c>
      <c r="G2146" s="26" t="s">
        <v>174</v>
      </c>
      <c r="H2146" s="26" t="s">
        <v>6886</v>
      </c>
      <c r="I2146" s="26" t="s">
        <v>174</v>
      </c>
      <c r="K2146" s="26" t="s">
        <v>8572</v>
      </c>
      <c r="L2146" s="26" t="s">
        <v>502</v>
      </c>
      <c r="M2146" s="26" t="s">
        <v>178</v>
      </c>
      <c r="N2146" s="26" t="s">
        <v>120</v>
      </c>
      <c r="O2146" s="26" t="s">
        <v>8573</v>
      </c>
      <c r="P2146" s="26" t="s">
        <v>8574</v>
      </c>
      <c r="Q2146" s="26" t="s">
        <v>8535</v>
      </c>
      <c r="R2146" s="26" t="s">
        <v>8535</v>
      </c>
      <c r="S2146" s="26" t="s">
        <v>8535</v>
      </c>
      <c r="T2146" s="26" t="s">
        <v>8575</v>
      </c>
      <c r="V2146" s="41">
        <v>44546</v>
      </c>
      <c r="W2146" s="38">
        <v>776</v>
      </c>
      <c r="X2146" s="20" t="s">
        <v>7332</v>
      </c>
      <c r="Y2146" s="30">
        <v>4.7523005887149972E-2</v>
      </c>
      <c r="Z2146" s="39">
        <v>42130.332794105627</v>
      </c>
      <c r="AA2146" s="37" t="s">
        <v>6873</v>
      </c>
      <c r="AB2146" s="36" t="s">
        <v>8679</v>
      </c>
    </row>
    <row r="2147" spans="1:28">
      <c r="A2147" s="26" t="s">
        <v>4428</v>
      </c>
      <c r="B2147" s="26" t="s">
        <v>5038</v>
      </c>
      <c r="C2147" s="26" t="s">
        <v>174</v>
      </c>
      <c r="D2147" s="26" t="s">
        <v>4430</v>
      </c>
      <c r="E2147" s="26" t="s">
        <v>173</v>
      </c>
      <c r="F2147" s="44">
        <v>300000</v>
      </c>
      <c r="G2147" s="26" t="s">
        <v>174</v>
      </c>
      <c r="H2147" s="26" t="s">
        <v>8576</v>
      </c>
      <c r="I2147" s="26" t="s">
        <v>174</v>
      </c>
      <c r="K2147" s="26" t="s">
        <v>8577</v>
      </c>
      <c r="L2147" s="26" t="s">
        <v>926</v>
      </c>
      <c r="M2147" s="26" t="s">
        <v>178</v>
      </c>
      <c r="N2147" s="26" t="s">
        <v>7550</v>
      </c>
      <c r="O2147" s="26" t="s">
        <v>8578</v>
      </c>
      <c r="P2147" s="26" t="s">
        <v>8579</v>
      </c>
      <c r="Q2147" s="26" t="s">
        <v>8535</v>
      </c>
      <c r="R2147" s="26" t="s">
        <v>8535</v>
      </c>
      <c r="S2147" s="26" t="s">
        <v>8535</v>
      </c>
      <c r="T2147" s="26" t="s">
        <v>8580</v>
      </c>
      <c r="V2147" s="41">
        <v>44546</v>
      </c>
      <c r="W2147" s="38">
        <v>982</v>
      </c>
      <c r="X2147" s="20" t="s">
        <v>7387</v>
      </c>
      <c r="Y2147" s="30">
        <v>4.8852084295541671E-2</v>
      </c>
      <c r="Z2147" s="39">
        <v>14655.625288662501</v>
      </c>
      <c r="AA2147" s="37" t="s">
        <v>8466</v>
      </c>
    </row>
    <row r="2148" spans="1:28">
      <c r="A2148" s="26" t="s">
        <v>4428</v>
      </c>
      <c r="B2148" s="26" t="s">
        <v>5038</v>
      </c>
      <c r="C2148" s="26" t="s">
        <v>174</v>
      </c>
      <c r="D2148" s="26" t="s">
        <v>4430</v>
      </c>
      <c r="E2148" s="26" t="s">
        <v>173</v>
      </c>
      <c r="F2148" s="44">
        <v>300000</v>
      </c>
      <c r="G2148" s="26" t="s">
        <v>174</v>
      </c>
      <c r="H2148" s="26" t="s">
        <v>8581</v>
      </c>
      <c r="I2148" s="26" t="s">
        <v>174</v>
      </c>
      <c r="K2148" s="26" t="s">
        <v>8582</v>
      </c>
      <c r="L2148" s="26" t="s">
        <v>177</v>
      </c>
      <c r="M2148" s="26" t="s">
        <v>178</v>
      </c>
      <c r="N2148" s="26" t="s">
        <v>7550</v>
      </c>
      <c r="O2148" s="26" t="s">
        <v>8583</v>
      </c>
      <c r="P2148" s="26" t="s">
        <v>8584</v>
      </c>
      <c r="Q2148" s="26" t="s">
        <v>8535</v>
      </c>
      <c r="R2148" s="26" t="s">
        <v>8535</v>
      </c>
      <c r="S2148" s="26" t="s">
        <v>8535</v>
      </c>
      <c r="T2148" s="26" t="s">
        <v>8585</v>
      </c>
      <c r="V2148" s="41">
        <v>44546</v>
      </c>
      <c r="W2148" s="38">
        <v>982</v>
      </c>
      <c r="X2148" s="20" t="s">
        <v>7387</v>
      </c>
      <c r="Y2148" s="30">
        <v>4.8852084295541671E-2</v>
      </c>
      <c r="Z2148" s="39">
        <v>14655.625288662501</v>
      </c>
      <c r="AA2148" s="37" t="s">
        <v>8466</v>
      </c>
    </row>
    <row r="2149" spans="1:28">
      <c r="A2149" s="26" t="s">
        <v>4428</v>
      </c>
      <c r="B2149" s="26" t="s">
        <v>5038</v>
      </c>
      <c r="C2149" s="26" t="s">
        <v>174</v>
      </c>
      <c r="D2149" s="26" t="s">
        <v>4430</v>
      </c>
      <c r="E2149" s="26" t="s">
        <v>173</v>
      </c>
      <c r="F2149" s="44">
        <v>300000</v>
      </c>
      <c r="G2149" s="26" t="s">
        <v>174</v>
      </c>
      <c r="H2149" s="26" t="s">
        <v>8586</v>
      </c>
      <c r="I2149" s="26" t="s">
        <v>174</v>
      </c>
      <c r="K2149" s="26" t="s">
        <v>8587</v>
      </c>
      <c r="L2149" s="26" t="s">
        <v>264</v>
      </c>
      <c r="M2149" s="26" t="s">
        <v>178</v>
      </c>
      <c r="N2149" s="26" t="s">
        <v>7550</v>
      </c>
      <c r="O2149" s="26" t="s">
        <v>8588</v>
      </c>
      <c r="P2149" s="26" t="s">
        <v>8589</v>
      </c>
      <c r="Q2149" s="26" t="s">
        <v>8535</v>
      </c>
      <c r="R2149" s="26" t="s">
        <v>8535</v>
      </c>
      <c r="S2149" s="26" t="s">
        <v>8535</v>
      </c>
      <c r="T2149" s="26" t="s">
        <v>8590</v>
      </c>
      <c r="V2149" s="41">
        <v>44546</v>
      </c>
      <c r="W2149" s="38">
        <v>982</v>
      </c>
      <c r="X2149" s="20" t="s">
        <v>7387</v>
      </c>
      <c r="Y2149" s="30">
        <v>4.8852084295541671E-2</v>
      </c>
      <c r="Z2149" s="39">
        <v>14655.625288662501</v>
      </c>
      <c r="AA2149" s="37" t="s">
        <v>8466</v>
      </c>
    </row>
    <row r="2150" spans="1:28">
      <c r="A2150" s="26" t="s">
        <v>4610</v>
      </c>
      <c r="B2150" s="26" t="s">
        <v>4611</v>
      </c>
      <c r="C2150" s="26" t="s">
        <v>174</v>
      </c>
      <c r="D2150" s="26" t="s">
        <v>6910</v>
      </c>
      <c r="E2150" s="26" t="s">
        <v>173</v>
      </c>
      <c r="F2150" s="44">
        <v>1019140</v>
      </c>
      <c r="G2150" s="26" t="s">
        <v>174</v>
      </c>
      <c r="H2150" s="26" t="s">
        <v>4612</v>
      </c>
      <c r="I2150" s="26" t="s">
        <v>174</v>
      </c>
      <c r="K2150" s="26" t="s">
        <v>8591</v>
      </c>
      <c r="L2150" s="26" t="s">
        <v>502</v>
      </c>
      <c r="M2150" s="26" t="s">
        <v>178</v>
      </c>
      <c r="N2150" s="26" t="s">
        <v>7550</v>
      </c>
      <c r="O2150" s="26" t="s">
        <v>8592</v>
      </c>
      <c r="P2150" s="26" t="s">
        <v>8593</v>
      </c>
      <c r="Q2150" s="26" t="s">
        <v>8535</v>
      </c>
      <c r="R2150" s="26" t="s">
        <v>8535</v>
      </c>
      <c r="S2150" s="26" t="s">
        <v>8535</v>
      </c>
      <c r="T2150" s="26" t="s">
        <v>8594</v>
      </c>
      <c r="V2150" s="41">
        <v>44546</v>
      </c>
      <c r="W2150" s="38">
        <v>697</v>
      </c>
      <c r="X2150" s="20" t="s">
        <v>7311</v>
      </c>
      <c r="Y2150" s="30">
        <v>5.0176006302463695E-2</v>
      </c>
      <c r="Z2150" s="39">
        <v>51136.375063092848</v>
      </c>
      <c r="AA2150" s="37" t="s">
        <v>8466</v>
      </c>
    </row>
    <row r="2151" spans="1:28">
      <c r="A2151" s="26" t="s">
        <v>8595</v>
      </c>
      <c r="B2151" s="26" t="s">
        <v>8596</v>
      </c>
      <c r="C2151" s="26" t="s">
        <v>173</v>
      </c>
      <c r="D2151" s="26" t="s">
        <v>473</v>
      </c>
      <c r="E2151" s="26" t="s">
        <v>173</v>
      </c>
      <c r="F2151" s="44">
        <v>6114840</v>
      </c>
      <c r="G2151" s="26" t="s">
        <v>174</v>
      </c>
      <c r="H2151" s="26" t="s">
        <v>8597</v>
      </c>
      <c r="I2151" s="26" t="s">
        <v>174</v>
      </c>
      <c r="K2151" s="26" t="s">
        <v>8598</v>
      </c>
      <c r="L2151" s="26" t="s">
        <v>177</v>
      </c>
      <c r="M2151" s="26" t="s">
        <v>178</v>
      </c>
      <c r="N2151" s="26" t="s">
        <v>122</v>
      </c>
      <c r="O2151" s="26" t="s">
        <v>8599</v>
      </c>
      <c r="P2151" s="26" t="s">
        <v>8600</v>
      </c>
      <c r="Q2151" s="26" t="s">
        <v>8535</v>
      </c>
      <c r="R2151" s="26" t="s">
        <v>8535</v>
      </c>
      <c r="S2151" s="26" t="s">
        <v>8535</v>
      </c>
      <c r="T2151" s="26" t="s">
        <v>8601</v>
      </c>
      <c r="V2151" s="41">
        <v>44546</v>
      </c>
      <c r="W2151" s="38">
        <v>442</v>
      </c>
      <c r="X2151" s="20" t="s">
        <v>61</v>
      </c>
      <c r="Y2151" s="30">
        <v>5.0166620824246715E-2</v>
      </c>
      <c r="Z2151" s="39">
        <v>306760.85968093679</v>
      </c>
      <c r="AA2151" s="37" t="s">
        <v>8214</v>
      </c>
      <c r="AB2151" s="36" t="s">
        <v>8679</v>
      </c>
    </row>
    <row r="2152" spans="1:28">
      <c r="A2152" s="26" t="s">
        <v>8602</v>
      </c>
      <c r="B2152" s="26" t="s">
        <v>8603</v>
      </c>
      <c r="C2152" s="26" t="s">
        <v>174</v>
      </c>
      <c r="D2152" s="26" t="s">
        <v>8604</v>
      </c>
      <c r="E2152" s="26" t="s">
        <v>173</v>
      </c>
      <c r="F2152" s="44">
        <v>15196.33</v>
      </c>
      <c r="G2152" s="26" t="s">
        <v>174</v>
      </c>
      <c r="H2152" s="26" t="s">
        <v>8605</v>
      </c>
      <c r="I2152" s="26" t="s">
        <v>174</v>
      </c>
      <c r="K2152" s="26" t="s">
        <v>8606</v>
      </c>
      <c r="L2152" s="26" t="s">
        <v>196</v>
      </c>
      <c r="M2152" s="26" t="s">
        <v>178</v>
      </c>
      <c r="N2152" s="26" t="s">
        <v>7550</v>
      </c>
      <c r="O2152" s="26" t="s">
        <v>8607</v>
      </c>
      <c r="P2152" s="26" t="s">
        <v>8608</v>
      </c>
      <c r="Q2152" s="26" t="s">
        <v>8535</v>
      </c>
      <c r="R2152" s="26" t="s">
        <v>8535</v>
      </c>
      <c r="S2152" s="26" t="s">
        <v>8535</v>
      </c>
      <c r="T2152" s="26" t="s">
        <v>8609</v>
      </c>
      <c r="V2152" s="41">
        <v>44546</v>
      </c>
      <c r="W2152" s="38">
        <v>1484</v>
      </c>
      <c r="X2152" s="20" t="s">
        <v>8394</v>
      </c>
      <c r="Y2152" s="30">
        <v>4.7523005887149972E-2</v>
      </c>
      <c r="Z2152" s="39">
        <v>722.17528005307372</v>
      </c>
      <c r="AA2152" s="37" t="s">
        <v>6873</v>
      </c>
      <c r="AB2152" s="36" t="s">
        <v>8679</v>
      </c>
    </row>
    <row r="2153" spans="1:28">
      <c r="A2153" s="26" t="s">
        <v>660</v>
      </c>
      <c r="B2153" s="26" t="s">
        <v>661</v>
      </c>
      <c r="C2153" s="26" t="s">
        <v>174</v>
      </c>
      <c r="D2153" s="26" t="s">
        <v>662</v>
      </c>
      <c r="E2153" s="26" t="s">
        <v>173</v>
      </c>
      <c r="F2153" s="44">
        <v>70000</v>
      </c>
      <c r="G2153" s="26" t="s">
        <v>174</v>
      </c>
      <c r="H2153" s="26" t="s">
        <v>8610</v>
      </c>
      <c r="I2153" s="26" t="s">
        <v>174</v>
      </c>
      <c r="K2153" s="26" t="s">
        <v>8611</v>
      </c>
      <c r="L2153" s="26" t="s">
        <v>177</v>
      </c>
      <c r="M2153" s="26" t="s">
        <v>178</v>
      </c>
      <c r="N2153" s="26" t="s">
        <v>7550</v>
      </c>
      <c r="O2153" s="26" t="s">
        <v>8612</v>
      </c>
      <c r="P2153" s="26" t="s">
        <v>8613</v>
      </c>
      <c r="Q2153" s="26" t="s">
        <v>8535</v>
      </c>
      <c r="R2153" s="26" t="s">
        <v>8535</v>
      </c>
      <c r="S2153" s="26" t="s">
        <v>8535</v>
      </c>
      <c r="T2153" s="26" t="s">
        <v>8614</v>
      </c>
      <c r="V2153" s="41">
        <v>44546</v>
      </c>
      <c r="W2153" s="38">
        <v>129</v>
      </c>
      <c r="X2153" s="20" t="s">
        <v>7191</v>
      </c>
      <c r="Y2153" s="30">
        <v>4.7068623917044597E-2</v>
      </c>
      <c r="Z2153" s="39">
        <v>3294.8036741931219</v>
      </c>
      <c r="AA2153" s="37"/>
    </row>
    <row r="2154" spans="1:28">
      <c r="A2154" s="26" t="s">
        <v>6406</v>
      </c>
      <c r="B2154" s="26" t="s">
        <v>6407</v>
      </c>
      <c r="C2154" s="26" t="s">
        <v>174</v>
      </c>
      <c r="D2154" s="26" t="s">
        <v>6408</v>
      </c>
      <c r="E2154" s="26" t="s">
        <v>173</v>
      </c>
      <c r="F2154" s="44">
        <v>10000</v>
      </c>
      <c r="G2154" s="26" t="s">
        <v>174</v>
      </c>
      <c r="H2154" s="26" t="s">
        <v>6409</v>
      </c>
      <c r="I2154" s="26" t="s">
        <v>174</v>
      </c>
      <c r="K2154" s="26" t="s">
        <v>8615</v>
      </c>
      <c r="L2154" s="26" t="s">
        <v>8616</v>
      </c>
      <c r="M2154" s="26" t="s">
        <v>178</v>
      </c>
      <c r="N2154" s="26" t="s">
        <v>206</v>
      </c>
      <c r="O2154" s="26" t="s">
        <v>8617</v>
      </c>
      <c r="P2154" s="26" t="s">
        <v>8618</v>
      </c>
      <c r="Q2154" s="31" t="s">
        <v>8678</v>
      </c>
      <c r="R2154" s="31" t="s">
        <v>8678</v>
      </c>
      <c r="S2154" s="31" t="s">
        <v>8678</v>
      </c>
      <c r="T2154" s="26" t="s">
        <v>8619</v>
      </c>
      <c r="V2154" s="41">
        <v>44547</v>
      </c>
      <c r="W2154" s="38">
        <v>1093</v>
      </c>
      <c r="X2154" s="20" t="s">
        <v>7405</v>
      </c>
      <c r="Y2154" s="30">
        <v>4.8230658300255143E-2</v>
      </c>
      <c r="Z2154" s="39">
        <v>482.30658300255141</v>
      </c>
      <c r="AA2154" s="37" t="s">
        <v>6873</v>
      </c>
      <c r="AB2154" s="36" t="s">
        <v>8679</v>
      </c>
    </row>
    <row r="2155" spans="1:28">
      <c r="A2155" s="26" t="s">
        <v>8084</v>
      </c>
      <c r="B2155" s="26" t="s">
        <v>8101</v>
      </c>
      <c r="C2155" s="26" t="s">
        <v>174</v>
      </c>
      <c r="D2155" s="26" t="s">
        <v>8620</v>
      </c>
      <c r="E2155" s="26" t="s">
        <v>174</v>
      </c>
      <c r="F2155" s="44">
        <v>20000</v>
      </c>
      <c r="G2155" s="26" t="s">
        <v>174</v>
      </c>
      <c r="H2155" s="26" t="s">
        <v>8621</v>
      </c>
      <c r="I2155" s="26" t="s">
        <v>174</v>
      </c>
      <c r="K2155" s="26" t="s">
        <v>8622</v>
      </c>
      <c r="L2155" s="26" t="s">
        <v>926</v>
      </c>
      <c r="M2155" s="26" t="s">
        <v>178</v>
      </c>
      <c r="N2155" s="26" t="s">
        <v>7550</v>
      </c>
      <c r="O2155" s="26" t="s">
        <v>8623</v>
      </c>
      <c r="P2155" s="26" t="s">
        <v>8624</v>
      </c>
      <c r="Q2155" s="31" t="s">
        <v>8678</v>
      </c>
      <c r="R2155" s="31" t="s">
        <v>8678</v>
      </c>
      <c r="S2155" s="31" t="s">
        <v>8678</v>
      </c>
      <c r="T2155" s="26" t="s">
        <v>8625</v>
      </c>
      <c r="V2155" s="41">
        <v>44547</v>
      </c>
      <c r="W2155" s="38">
        <v>2158</v>
      </c>
      <c r="X2155" s="20" t="s">
        <v>7471</v>
      </c>
      <c r="Y2155" s="30">
        <v>4.8230658300255143E-2</v>
      </c>
      <c r="Z2155" s="39">
        <v>964.61316600510281</v>
      </c>
      <c r="AA2155" s="37" t="s">
        <v>6873</v>
      </c>
      <c r="AB2155" s="36" t="s">
        <v>8679</v>
      </c>
    </row>
    <row r="2156" spans="1:28">
      <c r="A2156" s="26" t="s">
        <v>4697</v>
      </c>
      <c r="B2156" s="26" t="s">
        <v>4698</v>
      </c>
      <c r="C2156" s="26" t="s">
        <v>174</v>
      </c>
      <c r="D2156" s="26" t="s">
        <v>4699</v>
      </c>
      <c r="E2156" s="26" t="s">
        <v>174</v>
      </c>
      <c r="F2156" s="44">
        <v>36000</v>
      </c>
      <c r="G2156" s="26" t="s">
        <v>174</v>
      </c>
      <c r="H2156" s="26" t="s">
        <v>2618</v>
      </c>
      <c r="I2156" s="26" t="s">
        <v>174</v>
      </c>
      <c r="K2156" s="26" t="s">
        <v>8626</v>
      </c>
      <c r="L2156" s="26" t="s">
        <v>3947</v>
      </c>
      <c r="M2156" s="26" t="s">
        <v>178</v>
      </c>
      <c r="N2156" s="26" t="s">
        <v>7550</v>
      </c>
      <c r="O2156" s="26" t="s">
        <v>8627</v>
      </c>
      <c r="P2156" s="26" t="s">
        <v>8628</v>
      </c>
      <c r="Q2156" s="31" t="s">
        <v>8678</v>
      </c>
      <c r="R2156" s="31" t="s">
        <v>8678</v>
      </c>
      <c r="S2156" s="31" t="s">
        <v>8678</v>
      </c>
      <c r="T2156" s="26" t="s">
        <v>8629</v>
      </c>
      <c r="V2156" s="41">
        <v>44547</v>
      </c>
      <c r="W2156" s="38">
        <v>971</v>
      </c>
      <c r="X2156" s="20" t="s">
        <v>7385</v>
      </c>
      <c r="Y2156" s="30">
        <v>4.8230658300255143E-2</v>
      </c>
      <c r="Z2156" s="39">
        <v>1736.3036988091851</v>
      </c>
      <c r="AA2156" s="37" t="s">
        <v>6873</v>
      </c>
      <c r="AB2156" s="36" t="s">
        <v>8679</v>
      </c>
    </row>
    <row r="2157" spans="1:28">
      <c r="A2157" s="26" t="s">
        <v>7027</v>
      </c>
      <c r="B2157" s="26" t="s">
        <v>7028</v>
      </c>
      <c r="C2157" s="26" t="s">
        <v>173</v>
      </c>
      <c r="D2157" s="26" t="s">
        <v>6718</v>
      </c>
      <c r="E2157" s="26" t="s">
        <v>174</v>
      </c>
      <c r="F2157" s="44">
        <v>2082.2800000000002</v>
      </c>
      <c r="G2157" s="26" t="s">
        <v>174</v>
      </c>
      <c r="H2157" s="26" t="s">
        <v>8274</v>
      </c>
      <c r="I2157" s="26" t="s">
        <v>174</v>
      </c>
      <c r="K2157" s="26" t="s">
        <v>8630</v>
      </c>
      <c r="L2157" s="26" t="s">
        <v>177</v>
      </c>
      <c r="M2157" s="26" t="s">
        <v>178</v>
      </c>
      <c r="N2157" s="26" t="s">
        <v>451</v>
      </c>
      <c r="O2157" s="26" t="s">
        <v>8631</v>
      </c>
      <c r="P2157" s="26" t="s">
        <v>8632</v>
      </c>
      <c r="Q2157" s="31" t="s">
        <v>8678</v>
      </c>
      <c r="R2157" s="31" t="s">
        <v>8678</v>
      </c>
      <c r="S2157" s="31" t="s">
        <v>8678</v>
      </c>
      <c r="T2157" s="26" t="s">
        <v>8633</v>
      </c>
      <c r="V2157" s="41">
        <v>44547</v>
      </c>
      <c r="W2157" s="38">
        <v>1544</v>
      </c>
      <c r="X2157" s="20" t="s">
        <v>8391</v>
      </c>
      <c r="Y2157" s="30">
        <v>4.8230658300255143E-2</v>
      </c>
      <c r="Z2157" s="39">
        <v>100.42973516545528</v>
      </c>
      <c r="AA2157" s="37" t="s">
        <v>6873</v>
      </c>
      <c r="AB2157" s="36" t="s">
        <v>8679</v>
      </c>
    </row>
    <row r="2158" spans="1:28">
      <c r="A2158" s="26" t="s">
        <v>7027</v>
      </c>
      <c r="B2158" s="26" t="s">
        <v>7028</v>
      </c>
      <c r="C2158" s="26" t="s">
        <v>173</v>
      </c>
      <c r="D2158" s="26" t="s">
        <v>6718</v>
      </c>
      <c r="E2158" s="26" t="s">
        <v>174</v>
      </c>
      <c r="F2158" s="44">
        <v>4614.78</v>
      </c>
      <c r="G2158" s="26" t="s">
        <v>174</v>
      </c>
      <c r="H2158" s="26" t="s">
        <v>8274</v>
      </c>
      <c r="I2158" s="26" t="s">
        <v>174</v>
      </c>
      <c r="K2158" s="26" t="s">
        <v>8634</v>
      </c>
      <c r="L2158" s="26" t="s">
        <v>177</v>
      </c>
      <c r="M2158" s="26" t="s">
        <v>178</v>
      </c>
      <c r="N2158" s="26" t="s">
        <v>451</v>
      </c>
      <c r="O2158" s="26" t="s">
        <v>8635</v>
      </c>
      <c r="P2158" s="26" t="s">
        <v>8636</v>
      </c>
      <c r="Q2158" s="31" t="s">
        <v>8678</v>
      </c>
      <c r="R2158" s="31" t="s">
        <v>8678</v>
      </c>
      <c r="S2158" s="31" t="s">
        <v>8678</v>
      </c>
      <c r="T2158" s="26" t="s">
        <v>8633</v>
      </c>
      <c r="V2158" s="41">
        <v>44547</v>
      </c>
      <c r="W2158" s="38">
        <v>1544</v>
      </c>
      <c r="X2158" s="20" t="s">
        <v>8391</v>
      </c>
      <c r="Y2158" s="30">
        <v>4.8230658300255143E-2</v>
      </c>
      <c r="Z2158" s="39">
        <v>222.57387731085143</v>
      </c>
      <c r="AA2158" s="37" t="s">
        <v>6873</v>
      </c>
      <c r="AB2158" s="36" t="s">
        <v>8679</v>
      </c>
    </row>
    <row r="2159" spans="1:28">
      <c r="A2159" s="26" t="s">
        <v>7027</v>
      </c>
      <c r="B2159" s="26" t="s">
        <v>7028</v>
      </c>
      <c r="C2159" s="26" t="s">
        <v>173</v>
      </c>
      <c r="D2159" s="26" t="s">
        <v>6718</v>
      </c>
      <c r="E2159" s="26" t="s">
        <v>174</v>
      </c>
      <c r="F2159" s="44">
        <v>245</v>
      </c>
      <c r="G2159" s="26" t="s">
        <v>174</v>
      </c>
      <c r="H2159" s="26" t="s">
        <v>8274</v>
      </c>
      <c r="I2159" s="26" t="s">
        <v>174</v>
      </c>
      <c r="K2159" s="26" t="s">
        <v>8637</v>
      </c>
      <c r="L2159" s="26" t="s">
        <v>196</v>
      </c>
      <c r="M2159" s="26" t="s">
        <v>178</v>
      </c>
      <c r="N2159" s="26" t="s">
        <v>451</v>
      </c>
      <c r="O2159" s="26" t="s">
        <v>8638</v>
      </c>
      <c r="P2159" s="26" t="s">
        <v>8636</v>
      </c>
      <c r="Q2159" s="31" t="s">
        <v>8678</v>
      </c>
      <c r="R2159" s="31" t="s">
        <v>8678</v>
      </c>
      <c r="S2159" s="31" t="s">
        <v>8678</v>
      </c>
      <c r="T2159" s="26" t="s">
        <v>8633</v>
      </c>
      <c r="V2159" s="41">
        <v>44547</v>
      </c>
      <c r="W2159" s="38">
        <v>1544</v>
      </c>
      <c r="X2159" s="20" t="s">
        <v>8391</v>
      </c>
      <c r="Y2159" s="30">
        <v>4.8230658300255143E-2</v>
      </c>
      <c r="Z2159" s="39">
        <v>11.816511283562511</v>
      </c>
      <c r="AA2159" s="37" t="s">
        <v>6873</v>
      </c>
      <c r="AB2159" s="36" t="s">
        <v>8679</v>
      </c>
    </row>
    <row r="2160" spans="1:28">
      <c r="A2160" s="26" t="s">
        <v>7027</v>
      </c>
      <c r="B2160" s="26" t="s">
        <v>7028</v>
      </c>
      <c r="C2160" s="26" t="s">
        <v>173</v>
      </c>
      <c r="D2160" s="26" t="s">
        <v>6718</v>
      </c>
      <c r="E2160" s="26" t="s">
        <v>174</v>
      </c>
      <c r="F2160" s="44">
        <v>4903.51</v>
      </c>
      <c r="G2160" s="26" t="s">
        <v>174</v>
      </c>
      <c r="H2160" s="26" t="s">
        <v>8639</v>
      </c>
      <c r="I2160" s="26" t="s">
        <v>174</v>
      </c>
      <c r="K2160" s="26" t="s">
        <v>8640</v>
      </c>
      <c r="L2160" s="26" t="s">
        <v>264</v>
      </c>
      <c r="M2160" s="26" t="s">
        <v>178</v>
      </c>
      <c r="N2160" s="26" t="s">
        <v>451</v>
      </c>
      <c r="O2160" s="26" t="s">
        <v>8641</v>
      </c>
      <c r="P2160" s="26" t="s">
        <v>8636</v>
      </c>
      <c r="Q2160" s="31" t="s">
        <v>8678</v>
      </c>
      <c r="R2160" s="31" t="s">
        <v>8678</v>
      </c>
      <c r="S2160" s="31" t="s">
        <v>8678</v>
      </c>
      <c r="T2160" s="26" t="s">
        <v>8633</v>
      </c>
      <c r="V2160" s="41">
        <v>44547</v>
      </c>
      <c r="W2160" s="38">
        <v>1544</v>
      </c>
      <c r="X2160" s="20" t="s">
        <v>8391</v>
      </c>
      <c r="Y2160" s="30">
        <v>4.8230658300255143E-2</v>
      </c>
      <c r="Z2160" s="39">
        <v>236.4995152818841</v>
      </c>
      <c r="AA2160" s="37" t="s">
        <v>6873</v>
      </c>
      <c r="AB2160" s="36" t="s">
        <v>8679</v>
      </c>
    </row>
    <row r="2161" spans="1:28">
      <c r="A2161" s="26" t="s">
        <v>7027</v>
      </c>
      <c r="B2161" s="26" t="s">
        <v>7028</v>
      </c>
      <c r="C2161" s="26" t="s">
        <v>173</v>
      </c>
      <c r="D2161" s="26" t="s">
        <v>6718</v>
      </c>
      <c r="E2161" s="26" t="s">
        <v>174</v>
      </c>
      <c r="F2161" s="44">
        <v>8246</v>
      </c>
      <c r="G2161" s="26" t="s">
        <v>174</v>
      </c>
      <c r="H2161" s="26" t="s">
        <v>8269</v>
      </c>
      <c r="I2161" s="26" t="s">
        <v>174</v>
      </c>
      <c r="K2161" s="26" t="s">
        <v>8642</v>
      </c>
      <c r="L2161" s="26" t="s">
        <v>177</v>
      </c>
      <c r="M2161" s="26" t="s">
        <v>178</v>
      </c>
      <c r="N2161" s="26" t="s">
        <v>451</v>
      </c>
      <c r="O2161" s="26" t="s">
        <v>8643</v>
      </c>
      <c r="P2161" s="26" t="s">
        <v>8644</v>
      </c>
      <c r="Q2161" s="31" t="s">
        <v>8678</v>
      </c>
      <c r="R2161" s="31" t="s">
        <v>8678</v>
      </c>
      <c r="S2161" s="31" t="s">
        <v>8678</v>
      </c>
      <c r="T2161" s="26" t="s">
        <v>8645</v>
      </c>
      <c r="V2161" s="41">
        <v>44547</v>
      </c>
      <c r="W2161" s="38">
        <v>1544</v>
      </c>
      <c r="X2161" s="20" t="s">
        <v>8391</v>
      </c>
      <c r="Y2161" s="30">
        <v>4.8230658300255143E-2</v>
      </c>
      <c r="Z2161" s="39">
        <v>397.71000834390389</v>
      </c>
      <c r="AA2161" s="37" t="s">
        <v>6873</v>
      </c>
      <c r="AB2161" s="36" t="s">
        <v>8679</v>
      </c>
    </row>
    <row r="2162" spans="1:28">
      <c r="A2162" s="26" t="s">
        <v>7027</v>
      </c>
      <c r="B2162" s="26" t="s">
        <v>7028</v>
      </c>
      <c r="C2162" s="26" t="s">
        <v>173</v>
      </c>
      <c r="D2162" s="26" t="s">
        <v>6718</v>
      </c>
      <c r="E2162" s="26" t="s">
        <v>174</v>
      </c>
      <c r="F2162" s="44">
        <v>4534.03</v>
      </c>
      <c r="G2162" s="26" t="s">
        <v>174</v>
      </c>
      <c r="H2162" s="26" t="s">
        <v>8274</v>
      </c>
      <c r="I2162" s="26" t="s">
        <v>174</v>
      </c>
      <c r="K2162" s="26" t="s">
        <v>8646</v>
      </c>
      <c r="L2162" s="26" t="s">
        <v>363</v>
      </c>
      <c r="M2162" s="26" t="s">
        <v>178</v>
      </c>
      <c r="N2162" s="26" t="s">
        <v>451</v>
      </c>
      <c r="O2162" s="26" t="s">
        <v>8647</v>
      </c>
      <c r="P2162" s="26" t="s">
        <v>8644</v>
      </c>
      <c r="Q2162" s="31" t="s">
        <v>8678</v>
      </c>
      <c r="R2162" s="31" t="s">
        <v>8678</v>
      </c>
      <c r="S2162" s="31" t="s">
        <v>8678</v>
      </c>
      <c r="T2162" s="26" t="s">
        <v>8645</v>
      </c>
      <c r="V2162" s="41">
        <v>44547</v>
      </c>
      <c r="W2162" s="38">
        <v>1544</v>
      </c>
      <c r="X2162" s="20" t="s">
        <v>8391</v>
      </c>
      <c r="Y2162" s="30">
        <v>4.8230658300255143E-2</v>
      </c>
      <c r="Z2162" s="39">
        <v>218.67925165310581</v>
      </c>
      <c r="AA2162" s="37" t="s">
        <v>6873</v>
      </c>
      <c r="AB2162" s="36" t="s">
        <v>8679</v>
      </c>
    </row>
    <row r="2163" spans="1:28">
      <c r="A2163" s="26" t="s">
        <v>7027</v>
      </c>
      <c r="B2163" s="26" t="s">
        <v>7028</v>
      </c>
      <c r="C2163" s="26" t="s">
        <v>173</v>
      </c>
      <c r="D2163" s="26" t="s">
        <v>6718</v>
      </c>
      <c r="E2163" s="26" t="s">
        <v>174</v>
      </c>
      <c r="F2163" s="44">
        <v>588</v>
      </c>
      <c r="G2163" s="26" t="s">
        <v>174</v>
      </c>
      <c r="H2163" s="26" t="s">
        <v>8269</v>
      </c>
      <c r="I2163" s="26" t="s">
        <v>174</v>
      </c>
      <c r="K2163" s="26" t="s">
        <v>8648</v>
      </c>
      <c r="L2163" s="26" t="s">
        <v>177</v>
      </c>
      <c r="M2163" s="26" t="s">
        <v>178</v>
      </c>
      <c r="N2163" s="26" t="s">
        <v>451</v>
      </c>
      <c r="O2163" s="26" t="s">
        <v>8649</v>
      </c>
      <c r="P2163" s="26" t="s">
        <v>8650</v>
      </c>
      <c r="Q2163" s="31" t="s">
        <v>8678</v>
      </c>
      <c r="R2163" s="31" t="s">
        <v>8678</v>
      </c>
      <c r="S2163" s="31" t="s">
        <v>8678</v>
      </c>
      <c r="T2163" s="26" t="s">
        <v>8645</v>
      </c>
      <c r="V2163" s="41">
        <v>44547</v>
      </c>
      <c r="W2163" s="38">
        <v>1544</v>
      </c>
      <c r="X2163" s="20" t="s">
        <v>8391</v>
      </c>
      <c r="Y2163" s="30">
        <v>4.8230658300255143E-2</v>
      </c>
      <c r="Z2163" s="39">
        <v>28.359627080550023</v>
      </c>
      <c r="AA2163" s="37" t="s">
        <v>6873</v>
      </c>
      <c r="AB2163" s="36" t="s">
        <v>8679</v>
      </c>
    </row>
    <row r="2164" spans="1:28">
      <c r="A2164" s="26" t="s">
        <v>7027</v>
      </c>
      <c r="B2164" s="26" t="s">
        <v>7028</v>
      </c>
      <c r="C2164" s="26" t="s">
        <v>173</v>
      </c>
      <c r="D2164" s="26" t="s">
        <v>6718</v>
      </c>
      <c r="E2164" s="26" t="s">
        <v>174</v>
      </c>
      <c r="F2164" s="44">
        <v>8005.05</v>
      </c>
      <c r="G2164" s="26" t="s">
        <v>174</v>
      </c>
      <c r="H2164" s="26" t="s">
        <v>8274</v>
      </c>
      <c r="I2164" s="26" t="s">
        <v>174</v>
      </c>
      <c r="K2164" s="26" t="s">
        <v>8651</v>
      </c>
      <c r="L2164" s="26" t="s">
        <v>177</v>
      </c>
      <c r="M2164" s="26" t="s">
        <v>178</v>
      </c>
      <c r="N2164" s="26" t="s">
        <v>451</v>
      </c>
      <c r="O2164" s="26" t="s">
        <v>8652</v>
      </c>
      <c r="P2164" s="26" t="s">
        <v>8653</v>
      </c>
      <c r="Q2164" s="31" t="s">
        <v>8678</v>
      </c>
      <c r="R2164" s="31" t="s">
        <v>8678</v>
      </c>
      <c r="S2164" s="31" t="s">
        <v>8678</v>
      </c>
      <c r="T2164" s="26" t="s">
        <v>8645</v>
      </c>
      <c r="V2164" s="41">
        <v>44547</v>
      </c>
      <c r="W2164" s="38">
        <v>1544</v>
      </c>
      <c r="X2164" s="20" t="s">
        <v>8391</v>
      </c>
      <c r="Y2164" s="30">
        <v>4.8230658300255143E-2</v>
      </c>
      <c r="Z2164" s="39">
        <v>386.08883122645744</v>
      </c>
      <c r="AA2164" s="37" t="s">
        <v>6873</v>
      </c>
      <c r="AB2164" s="36" t="s">
        <v>8679</v>
      </c>
    </row>
    <row r="2165" spans="1:28">
      <c r="A2165" s="26" t="s">
        <v>7027</v>
      </c>
      <c r="B2165" s="26" t="s">
        <v>7028</v>
      </c>
      <c r="C2165" s="26" t="s">
        <v>173</v>
      </c>
      <c r="D2165" s="26" t="s">
        <v>6718</v>
      </c>
      <c r="E2165" s="26" t="s">
        <v>174</v>
      </c>
      <c r="F2165" s="44">
        <v>1096.3900000000001</v>
      </c>
      <c r="G2165" s="26" t="s">
        <v>174</v>
      </c>
      <c r="H2165" s="26" t="s">
        <v>8274</v>
      </c>
      <c r="I2165" s="26" t="s">
        <v>174</v>
      </c>
      <c r="K2165" s="26" t="s">
        <v>8654</v>
      </c>
      <c r="L2165" s="26" t="s">
        <v>196</v>
      </c>
      <c r="M2165" s="26" t="s">
        <v>178</v>
      </c>
      <c r="N2165" s="26" t="s">
        <v>451</v>
      </c>
      <c r="O2165" s="26" t="s">
        <v>8655</v>
      </c>
      <c r="P2165" s="26" t="s">
        <v>8650</v>
      </c>
      <c r="Q2165" s="31" t="s">
        <v>8678</v>
      </c>
      <c r="R2165" s="31" t="s">
        <v>8678</v>
      </c>
      <c r="S2165" s="31" t="s">
        <v>8678</v>
      </c>
      <c r="T2165" s="26" t="s">
        <v>8645</v>
      </c>
      <c r="V2165" s="41">
        <v>44547</v>
      </c>
      <c r="W2165" s="38">
        <v>1544</v>
      </c>
      <c r="X2165" s="20" t="s">
        <v>8391</v>
      </c>
      <c r="Y2165" s="30">
        <v>4.8230658300255143E-2</v>
      </c>
      <c r="Z2165" s="39">
        <v>52.879611453816743</v>
      </c>
      <c r="AA2165" s="37" t="s">
        <v>6873</v>
      </c>
      <c r="AB2165" s="36" t="s">
        <v>8679</v>
      </c>
    </row>
    <row r="2166" spans="1:28">
      <c r="A2166" s="26" t="s">
        <v>8656</v>
      </c>
      <c r="B2166" s="26" t="s">
        <v>8657</v>
      </c>
      <c r="C2166" s="26" t="s">
        <v>174</v>
      </c>
      <c r="D2166" s="26" t="s">
        <v>8658</v>
      </c>
      <c r="E2166" s="26" t="s">
        <v>174</v>
      </c>
      <c r="F2166" s="44">
        <v>8672.85</v>
      </c>
      <c r="G2166" s="26" t="s">
        <v>174</v>
      </c>
      <c r="H2166" s="26" t="s">
        <v>8659</v>
      </c>
      <c r="I2166" s="26" t="s">
        <v>174</v>
      </c>
      <c r="K2166" s="26" t="s">
        <v>8660</v>
      </c>
      <c r="L2166" s="26" t="s">
        <v>502</v>
      </c>
      <c r="M2166" s="26" t="s">
        <v>178</v>
      </c>
      <c r="N2166" s="26" t="s">
        <v>7550</v>
      </c>
      <c r="O2166" s="26" t="s">
        <v>8661</v>
      </c>
      <c r="P2166" s="26" t="s">
        <v>8662</v>
      </c>
      <c r="Q2166" s="31" t="s">
        <v>8678</v>
      </c>
      <c r="R2166" s="31" t="s">
        <v>8678</v>
      </c>
      <c r="S2166" s="31" t="s">
        <v>8678</v>
      </c>
      <c r="T2166" s="26" t="s">
        <v>8663</v>
      </c>
      <c r="V2166" s="41">
        <v>44547</v>
      </c>
      <c r="W2166" s="38">
        <v>2018</v>
      </c>
      <c r="X2166" s="20" t="s">
        <v>8393</v>
      </c>
      <c r="Y2166" s="30">
        <v>4.8230658300255143E-2</v>
      </c>
      <c r="Z2166" s="39">
        <v>418.29726483936781</v>
      </c>
      <c r="AA2166" s="37" t="s">
        <v>6873</v>
      </c>
      <c r="AB2166" s="36" t="s">
        <v>8679</v>
      </c>
    </row>
    <row r="2167" spans="1:28">
      <c r="A2167" s="26" t="s">
        <v>1539</v>
      </c>
      <c r="B2167" s="26" t="s">
        <v>1540</v>
      </c>
      <c r="C2167" s="26" t="s">
        <v>192</v>
      </c>
      <c r="D2167" s="26" t="s">
        <v>1541</v>
      </c>
      <c r="E2167" s="26" t="s">
        <v>174</v>
      </c>
      <c r="F2167" s="44">
        <v>214371.08</v>
      </c>
      <c r="G2167" s="26" t="s">
        <v>174</v>
      </c>
      <c r="H2167" s="26" t="s">
        <v>5713</v>
      </c>
      <c r="I2167" s="26" t="s">
        <v>174</v>
      </c>
      <c r="K2167" s="26" t="s">
        <v>8664</v>
      </c>
      <c r="L2167" s="26" t="s">
        <v>196</v>
      </c>
      <c r="M2167" s="26" t="s">
        <v>178</v>
      </c>
      <c r="N2167" s="26" t="s">
        <v>179</v>
      </c>
      <c r="O2167" s="26" t="s">
        <v>8665</v>
      </c>
      <c r="P2167" s="26" t="s">
        <v>8666</v>
      </c>
      <c r="Q2167" s="31" t="s">
        <v>8678</v>
      </c>
      <c r="R2167" s="31" t="s">
        <v>8678</v>
      </c>
      <c r="S2167" s="31" t="s">
        <v>8678</v>
      </c>
      <c r="T2167" s="26" t="s">
        <v>8667</v>
      </c>
      <c r="V2167" s="41">
        <v>44547</v>
      </c>
      <c r="W2167" s="38">
        <v>67</v>
      </c>
      <c r="X2167" s="20" t="s">
        <v>7166</v>
      </c>
      <c r="Y2167" s="30">
        <v>4.7578402963614937E-2</v>
      </c>
      <c r="Z2167" s="39">
        <v>10199.433627985334</v>
      </c>
      <c r="AA2167" s="37" t="s">
        <v>8468</v>
      </c>
      <c r="AB2167" s="36" t="s">
        <v>8679</v>
      </c>
    </row>
    <row r="2168" spans="1:28">
      <c r="A2168" s="26" t="s">
        <v>981</v>
      </c>
      <c r="B2168" s="26" t="s">
        <v>982</v>
      </c>
      <c r="C2168" s="26" t="s">
        <v>174</v>
      </c>
      <c r="D2168" s="26" t="s">
        <v>983</v>
      </c>
      <c r="E2168" s="26" t="s">
        <v>174</v>
      </c>
      <c r="F2168" s="44">
        <v>17773.400000000001</v>
      </c>
      <c r="G2168" s="26" t="s">
        <v>174</v>
      </c>
      <c r="H2168" s="26" t="s">
        <v>8668</v>
      </c>
      <c r="I2168" s="26" t="s">
        <v>174</v>
      </c>
      <c r="K2168" s="26" t="s">
        <v>8669</v>
      </c>
      <c r="L2168" s="26" t="s">
        <v>485</v>
      </c>
      <c r="M2168" s="26" t="s">
        <v>178</v>
      </c>
      <c r="N2168" s="26" t="s">
        <v>7550</v>
      </c>
      <c r="O2168" s="26" t="s">
        <v>8670</v>
      </c>
      <c r="P2168" s="26" t="s">
        <v>8671</v>
      </c>
      <c r="Q2168" s="31" t="s">
        <v>8678</v>
      </c>
      <c r="R2168" s="31" t="s">
        <v>8678</v>
      </c>
      <c r="S2168" s="31" t="s">
        <v>8678</v>
      </c>
      <c r="T2168" s="26" t="s">
        <v>8672</v>
      </c>
      <c r="V2168" s="41">
        <v>44547</v>
      </c>
      <c r="W2168" s="38">
        <v>430</v>
      </c>
      <c r="X2168" s="20" t="s">
        <v>52</v>
      </c>
      <c r="Y2168" s="30">
        <v>5.0434433374031251E-2</v>
      </c>
      <c r="Z2168" s="39">
        <v>896.39135813000712</v>
      </c>
      <c r="AA2168" s="37" t="s">
        <v>8466</v>
      </c>
      <c r="AB2168" s="36" t="s">
        <v>8679</v>
      </c>
    </row>
    <row r="2169" spans="1:28">
      <c r="A2169" s="26" t="s">
        <v>981</v>
      </c>
      <c r="B2169" s="26" t="s">
        <v>982</v>
      </c>
      <c r="C2169" s="26" t="s">
        <v>174</v>
      </c>
      <c r="D2169" s="26" t="s">
        <v>983</v>
      </c>
      <c r="E2169" s="26" t="s">
        <v>174</v>
      </c>
      <c r="F2169" s="44">
        <v>17400</v>
      </c>
      <c r="G2169" s="26" t="s">
        <v>174</v>
      </c>
      <c r="H2169" s="26" t="s">
        <v>8673</v>
      </c>
      <c r="I2169" s="26" t="s">
        <v>174</v>
      </c>
      <c r="K2169" s="26" t="s">
        <v>8674</v>
      </c>
      <c r="L2169" s="26" t="s">
        <v>1638</v>
      </c>
      <c r="M2169" s="26" t="s">
        <v>178</v>
      </c>
      <c r="N2169" s="26" t="s">
        <v>7550</v>
      </c>
      <c r="O2169" s="26" t="s">
        <v>8675</v>
      </c>
      <c r="P2169" s="26" t="s">
        <v>8676</v>
      </c>
      <c r="Q2169" s="31" t="s">
        <v>8678</v>
      </c>
      <c r="R2169" s="31" t="s">
        <v>8678</v>
      </c>
      <c r="S2169" s="31" t="s">
        <v>8678</v>
      </c>
      <c r="T2169" s="26" t="s">
        <v>8677</v>
      </c>
      <c r="V2169" s="41">
        <v>44547</v>
      </c>
      <c r="W2169" s="38">
        <v>430</v>
      </c>
      <c r="X2169" s="20" t="s">
        <v>52</v>
      </c>
      <c r="Y2169" s="30">
        <v>5.0434433374031251E-2</v>
      </c>
      <c r="Z2169" s="39">
        <v>877.55914070814379</v>
      </c>
      <c r="AA2169" s="37" t="s">
        <v>8466</v>
      </c>
      <c r="AB2169" s="36" t="s">
        <v>8679</v>
      </c>
    </row>
    <row r="2170" spans="1:28">
      <c r="A2170" s="26" t="s">
        <v>3313</v>
      </c>
      <c r="B2170" s="26" t="s">
        <v>3314</v>
      </c>
      <c r="C2170" s="26" t="s">
        <v>174</v>
      </c>
      <c r="D2170" s="26" t="s">
        <v>4807</v>
      </c>
      <c r="E2170" s="26" t="s">
        <v>173</v>
      </c>
      <c r="F2170" s="44">
        <v>10119866.67</v>
      </c>
      <c r="G2170" s="26" t="s">
        <v>174</v>
      </c>
      <c r="H2170" s="26" t="s">
        <v>8680</v>
      </c>
      <c r="I2170" s="26" t="s">
        <v>174</v>
      </c>
      <c r="K2170" s="26" t="s">
        <v>8681</v>
      </c>
      <c r="L2170" s="26" t="s">
        <v>363</v>
      </c>
      <c r="M2170" s="26" t="s">
        <v>178</v>
      </c>
      <c r="N2170" s="26" t="s">
        <v>7550</v>
      </c>
      <c r="O2170" s="26" t="s">
        <v>8682</v>
      </c>
      <c r="P2170" s="26" t="s">
        <v>8683</v>
      </c>
      <c r="Q2170" s="26" t="s">
        <v>8678</v>
      </c>
      <c r="R2170" s="26" t="s">
        <v>8678</v>
      </c>
      <c r="S2170" s="26" t="s">
        <v>8678</v>
      </c>
      <c r="T2170" s="26" t="s">
        <v>8684</v>
      </c>
      <c r="V2170" s="41">
        <v>44547</v>
      </c>
      <c r="W2170" s="38">
        <v>120</v>
      </c>
      <c r="X2170" s="19" t="s">
        <v>7189</v>
      </c>
      <c r="Y2170" s="30">
        <v>4.884006444753701E-2</v>
      </c>
      <c r="Z2170" s="39">
        <v>494254.94036328176</v>
      </c>
    </row>
    <row r="2171" spans="1:28">
      <c r="A2171" s="26" t="s">
        <v>6063</v>
      </c>
      <c r="B2171" s="26" t="s">
        <v>6064</v>
      </c>
      <c r="C2171" s="26" t="s">
        <v>192</v>
      </c>
      <c r="D2171" s="26" t="s">
        <v>192</v>
      </c>
      <c r="E2171" s="26" t="s">
        <v>173</v>
      </c>
      <c r="F2171" s="44">
        <v>14233.45</v>
      </c>
      <c r="G2171" s="26" t="s">
        <v>174</v>
      </c>
      <c r="H2171" s="26" t="s">
        <v>8685</v>
      </c>
      <c r="I2171" s="26" t="s">
        <v>174</v>
      </c>
      <c r="K2171" s="26" t="s">
        <v>8686</v>
      </c>
      <c r="L2171" s="26" t="s">
        <v>1638</v>
      </c>
      <c r="M2171" s="26" t="s">
        <v>178</v>
      </c>
      <c r="N2171" s="26" t="s">
        <v>120</v>
      </c>
      <c r="O2171" s="26" t="s">
        <v>8687</v>
      </c>
      <c r="P2171" s="26" t="s">
        <v>8688</v>
      </c>
      <c r="Q2171" s="26" t="s">
        <v>8678</v>
      </c>
      <c r="R2171" s="26" t="s">
        <v>8678</v>
      </c>
      <c r="S2171" s="26" t="s">
        <v>8678</v>
      </c>
      <c r="T2171" s="26" t="s">
        <v>8689</v>
      </c>
      <c r="V2171" s="41">
        <v>44547</v>
      </c>
      <c r="W2171" s="38">
        <v>1078</v>
      </c>
      <c r="X2171" s="19" t="s">
        <v>7401</v>
      </c>
      <c r="Y2171" s="30">
        <v>9.3126227208976164</v>
      </c>
      <c r="Z2171" s="39">
        <v>132550.74986676019</v>
      </c>
    </row>
    <row r="2172" spans="1:28">
      <c r="A2172" s="26" t="s">
        <v>536</v>
      </c>
      <c r="B2172" s="26" t="s">
        <v>537</v>
      </c>
      <c r="C2172" s="26" t="s">
        <v>174</v>
      </c>
      <c r="D2172" s="26" t="s">
        <v>538</v>
      </c>
      <c r="E2172" s="26" t="s">
        <v>173</v>
      </c>
      <c r="F2172" s="44">
        <v>10549.44</v>
      </c>
      <c r="G2172" s="26" t="s">
        <v>174</v>
      </c>
      <c r="H2172" s="26" t="s">
        <v>8690</v>
      </c>
      <c r="I2172" s="26" t="s">
        <v>174</v>
      </c>
      <c r="K2172" s="26" t="s">
        <v>8691</v>
      </c>
      <c r="L2172" s="26" t="s">
        <v>502</v>
      </c>
      <c r="M2172" s="26" t="s">
        <v>178</v>
      </c>
      <c r="N2172" s="26" t="s">
        <v>7550</v>
      </c>
      <c r="O2172" s="26" t="s">
        <v>8692</v>
      </c>
      <c r="P2172" s="26" t="s">
        <v>8693</v>
      </c>
      <c r="Q2172" s="26" t="s">
        <v>8678</v>
      </c>
      <c r="R2172" s="26" t="s">
        <v>8678</v>
      </c>
      <c r="S2172" s="26" t="s">
        <v>8678</v>
      </c>
      <c r="T2172" s="26" t="s">
        <v>8694</v>
      </c>
      <c r="V2172" s="41">
        <v>44547</v>
      </c>
      <c r="W2172" s="38">
        <v>86</v>
      </c>
      <c r="X2172" s="19" t="s">
        <v>7175</v>
      </c>
      <c r="Y2172" s="30">
        <v>4.7730992122405579E-2</v>
      </c>
      <c r="Z2172" s="39">
        <v>503.53523753579032</v>
      </c>
    </row>
    <row r="2173" spans="1:28">
      <c r="A2173" s="26" t="s">
        <v>4428</v>
      </c>
      <c r="B2173" s="26" t="s">
        <v>5038</v>
      </c>
      <c r="C2173" s="26" t="s">
        <v>174</v>
      </c>
      <c r="D2173" s="26" t="s">
        <v>4430</v>
      </c>
      <c r="E2173" s="26" t="s">
        <v>173</v>
      </c>
      <c r="F2173" s="44">
        <v>63711.5</v>
      </c>
      <c r="G2173" s="26" t="s">
        <v>174</v>
      </c>
      <c r="H2173" s="26" t="s">
        <v>8695</v>
      </c>
      <c r="I2173" s="26" t="s">
        <v>174</v>
      </c>
      <c r="K2173" s="26" t="s">
        <v>8696</v>
      </c>
      <c r="L2173" s="26" t="s">
        <v>264</v>
      </c>
      <c r="M2173" s="26" t="s">
        <v>178</v>
      </c>
      <c r="N2173" s="26" t="s">
        <v>7550</v>
      </c>
      <c r="O2173" s="26" t="s">
        <v>8697</v>
      </c>
      <c r="P2173" s="26" t="s">
        <v>8698</v>
      </c>
      <c r="Q2173" s="26" t="s">
        <v>8678</v>
      </c>
      <c r="R2173" s="26" t="s">
        <v>8678</v>
      </c>
      <c r="S2173" s="26" t="s">
        <v>8678</v>
      </c>
      <c r="T2173" s="26" t="s">
        <v>8699</v>
      </c>
      <c r="V2173" s="41">
        <v>44547</v>
      </c>
      <c r="W2173" s="38">
        <v>982</v>
      </c>
      <c r="X2173" s="19" t="s">
        <v>7387</v>
      </c>
      <c r="Y2173" s="30">
        <v>4.8852084295541671E-2</v>
      </c>
      <c r="Z2173" s="39">
        <v>3112.4395685954032</v>
      </c>
    </row>
    <row r="2174" spans="1:28">
      <c r="A2174" s="26" t="s">
        <v>1611</v>
      </c>
      <c r="B2174" s="26" t="s">
        <v>1612</v>
      </c>
      <c r="C2174" s="26" t="s">
        <v>174</v>
      </c>
      <c r="D2174" s="26" t="s">
        <v>1613</v>
      </c>
      <c r="E2174" s="26" t="s">
        <v>173</v>
      </c>
      <c r="F2174" s="44">
        <v>2534800</v>
      </c>
      <c r="G2174" s="26" t="s">
        <v>174</v>
      </c>
      <c r="H2174" s="26" t="s">
        <v>4868</v>
      </c>
      <c r="I2174" s="26" t="s">
        <v>174</v>
      </c>
      <c r="K2174" s="26" t="s">
        <v>8700</v>
      </c>
      <c r="L2174" s="26" t="s">
        <v>363</v>
      </c>
      <c r="M2174" s="26" t="s">
        <v>178</v>
      </c>
      <c r="N2174" s="26" t="s">
        <v>7550</v>
      </c>
      <c r="O2174" s="26" t="s">
        <v>8701</v>
      </c>
      <c r="P2174" s="26" t="s">
        <v>8702</v>
      </c>
      <c r="Q2174" s="26" t="s">
        <v>8678</v>
      </c>
      <c r="R2174" s="26" t="s">
        <v>8678</v>
      </c>
      <c r="S2174" s="26" t="s">
        <v>8678</v>
      </c>
      <c r="T2174" s="26" t="s">
        <v>8703</v>
      </c>
      <c r="V2174" s="41">
        <v>44547</v>
      </c>
      <c r="W2174" s="38">
        <v>372</v>
      </c>
      <c r="X2174" s="19" t="s">
        <v>134</v>
      </c>
      <c r="Y2174" s="30">
        <v>5.2773154362675649E-2</v>
      </c>
      <c r="Z2174" s="39">
        <v>133769.39167851023</v>
      </c>
    </row>
    <row r="2175" spans="1:28">
      <c r="A2175" s="26" t="s">
        <v>4208</v>
      </c>
      <c r="B2175" s="26" t="s">
        <v>4209</v>
      </c>
      <c r="C2175" s="26" t="s">
        <v>192</v>
      </c>
      <c r="D2175" s="26" t="s">
        <v>8704</v>
      </c>
      <c r="E2175" s="26" t="s">
        <v>173</v>
      </c>
      <c r="F2175" s="44">
        <v>1017980</v>
      </c>
      <c r="G2175" s="26" t="s">
        <v>174</v>
      </c>
      <c r="H2175" s="26" t="s">
        <v>1526</v>
      </c>
      <c r="I2175" s="26" t="s">
        <v>174</v>
      </c>
      <c r="K2175" s="26" t="s">
        <v>8705</v>
      </c>
      <c r="L2175" s="26" t="s">
        <v>196</v>
      </c>
      <c r="M2175" s="26" t="s">
        <v>178</v>
      </c>
      <c r="N2175" s="26" t="s">
        <v>686</v>
      </c>
      <c r="O2175" s="26" t="s">
        <v>8706</v>
      </c>
      <c r="P2175" s="26" t="s">
        <v>8707</v>
      </c>
      <c r="Q2175" s="26" t="s">
        <v>8678</v>
      </c>
      <c r="R2175" s="26" t="s">
        <v>8678</v>
      </c>
      <c r="S2175" s="26" t="s">
        <v>8678</v>
      </c>
      <c r="T2175" s="26" t="s">
        <v>8708</v>
      </c>
      <c r="V2175" s="41">
        <v>44547</v>
      </c>
      <c r="W2175" s="38">
        <v>650</v>
      </c>
      <c r="X2175" s="19" t="s">
        <v>4208</v>
      </c>
      <c r="Y2175" s="30">
        <v>4.9758757539440854E-2</v>
      </c>
      <c r="Z2175" s="39">
        <v>50653.42</v>
      </c>
    </row>
    <row r="2176" spans="1:28">
      <c r="A2176" s="26" t="s">
        <v>5790</v>
      </c>
      <c r="B2176" s="26" t="s">
        <v>5791</v>
      </c>
      <c r="C2176" s="26" t="s">
        <v>174</v>
      </c>
      <c r="D2176" s="26" t="s">
        <v>5792</v>
      </c>
      <c r="E2176" s="26" t="s">
        <v>173</v>
      </c>
      <c r="F2176" s="44">
        <v>52182.14</v>
      </c>
      <c r="G2176" s="26" t="s">
        <v>174</v>
      </c>
      <c r="H2176" s="26" t="s">
        <v>8709</v>
      </c>
      <c r="I2176" s="26" t="s">
        <v>174</v>
      </c>
      <c r="K2176" s="26" t="s">
        <v>8710</v>
      </c>
      <c r="L2176" s="26" t="s">
        <v>196</v>
      </c>
      <c r="M2176" s="26" t="s">
        <v>178</v>
      </c>
      <c r="N2176" s="26" t="s">
        <v>7550</v>
      </c>
      <c r="O2176" s="26" t="s">
        <v>8711</v>
      </c>
      <c r="P2176" s="26" t="s">
        <v>8712</v>
      </c>
      <c r="Q2176" s="26" t="s">
        <v>8678</v>
      </c>
      <c r="R2176" s="26" t="s">
        <v>8678</v>
      </c>
      <c r="S2176" s="26" t="s">
        <v>8678</v>
      </c>
      <c r="T2176" s="26" t="s">
        <v>8713</v>
      </c>
      <c r="V2176" s="41">
        <v>44547</v>
      </c>
      <c r="W2176" s="38">
        <v>1308</v>
      </c>
      <c r="X2176" s="19" t="s">
        <v>7430</v>
      </c>
      <c r="Y2176" s="30">
        <v>4.7338802126551338E-2</v>
      </c>
      <c r="Z2176" s="39">
        <v>2470.2399999999998</v>
      </c>
    </row>
    <row r="2177" spans="1:26">
      <c r="A2177" s="26" t="s">
        <v>7027</v>
      </c>
      <c r="B2177" s="26" t="s">
        <v>7028</v>
      </c>
      <c r="C2177" s="26" t="s">
        <v>173</v>
      </c>
      <c r="D2177" s="26" t="s">
        <v>6718</v>
      </c>
      <c r="E2177" s="26" t="s">
        <v>173</v>
      </c>
      <c r="F2177" s="44">
        <v>3403.28</v>
      </c>
      <c r="G2177" s="26" t="s">
        <v>174</v>
      </c>
      <c r="H2177" s="26" t="s">
        <v>7993</v>
      </c>
      <c r="I2177" s="26" t="s">
        <v>174</v>
      </c>
      <c r="K2177" s="26" t="s">
        <v>8714</v>
      </c>
      <c r="L2177" s="26" t="s">
        <v>177</v>
      </c>
      <c r="M2177" s="26" t="s">
        <v>178</v>
      </c>
      <c r="N2177" s="26" t="s">
        <v>451</v>
      </c>
      <c r="O2177" s="26" t="s">
        <v>8715</v>
      </c>
      <c r="P2177" s="26" t="s">
        <v>8716</v>
      </c>
      <c r="Q2177" s="26" t="s">
        <v>8678</v>
      </c>
      <c r="R2177" s="26" t="s">
        <v>8678</v>
      </c>
      <c r="S2177" s="26" t="s">
        <v>8678</v>
      </c>
      <c r="T2177" s="26" t="s">
        <v>8717</v>
      </c>
      <c r="V2177" s="41">
        <v>44547</v>
      </c>
      <c r="W2177" s="38">
        <v>1544</v>
      </c>
      <c r="X2177" s="19" t="s">
        <v>8391</v>
      </c>
      <c r="Y2177" s="30">
        <v>5.0873089017920134E-2</v>
      </c>
      <c r="Z2177" s="39">
        <v>173.13536639290723</v>
      </c>
    </row>
    <row r="2178" spans="1:26">
      <c r="A2178" s="26" t="s">
        <v>2812</v>
      </c>
      <c r="B2178" s="26" t="s">
        <v>2813</v>
      </c>
      <c r="C2178" s="26" t="s">
        <v>174</v>
      </c>
      <c r="D2178" s="26" t="s">
        <v>2814</v>
      </c>
      <c r="E2178" s="26" t="s">
        <v>173</v>
      </c>
      <c r="F2178" s="44">
        <v>1956823</v>
      </c>
      <c r="G2178" s="26" t="s">
        <v>174</v>
      </c>
      <c r="H2178" s="26" t="s">
        <v>2814</v>
      </c>
      <c r="I2178" s="26" t="s">
        <v>174</v>
      </c>
      <c r="K2178" s="26" t="s">
        <v>8718</v>
      </c>
      <c r="L2178" s="26" t="s">
        <v>8719</v>
      </c>
      <c r="M2178" s="26" t="s">
        <v>178</v>
      </c>
      <c r="N2178" s="26" t="s">
        <v>7550</v>
      </c>
      <c r="O2178" s="26" t="s">
        <v>8720</v>
      </c>
      <c r="P2178" s="26" t="s">
        <v>8721</v>
      </c>
      <c r="Q2178" s="26" t="s">
        <v>8678</v>
      </c>
      <c r="R2178" s="26" t="s">
        <v>8678</v>
      </c>
      <c r="S2178" s="26" t="s">
        <v>8678</v>
      </c>
      <c r="T2178" s="26" t="s">
        <v>8722</v>
      </c>
      <c r="V2178" s="41">
        <v>44547</v>
      </c>
      <c r="W2178" s="38">
        <v>826</v>
      </c>
      <c r="X2178" s="19" t="s">
        <v>7351</v>
      </c>
      <c r="Y2178" s="30">
        <v>0.15935935654959771</v>
      </c>
      <c r="Z2178" s="39">
        <v>311838.05416145344</v>
      </c>
    </row>
    <row r="2179" spans="1:26">
      <c r="A2179" s="26" t="s">
        <v>2775</v>
      </c>
      <c r="B2179" s="26" t="s">
        <v>2776</v>
      </c>
      <c r="C2179" s="26" t="s">
        <v>174</v>
      </c>
      <c r="D2179" s="26" t="s">
        <v>2799</v>
      </c>
      <c r="E2179" s="26" t="s">
        <v>173</v>
      </c>
      <c r="F2179" s="44">
        <v>3586564</v>
      </c>
      <c r="G2179" s="26" t="s">
        <v>174</v>
      </c>
      <c r="H2179" s="26" t="s">
        <v>7562</v>
      </c>
      <c r="I2179" s="26" t="s">
        <v>174</v>
      </c>
      <c r="K2179" s="26" t="s">
        <v>8723</v>
      </c>
      <c r="L2179" s="26" t="s">
        <v>177</v>
      </c>
      <c r="M2179" s="26" t="s">
        <v>178</v>
      </c>
      <c r="N2179" s="26" t="s">
        <v>7550</v>
      </c>
      <c r="O2179" s="26" t="s">
        <v>8724</v>
      </c>
      <c r="P2179" s="26" t="s">
        <v>8725</v>
      </c>
      <c r="Q2179" s="26" t="s">
        <v>8678</v>
      </c>
      <c r="R2179" s="26" t="s">
        <v>8678</v>
      </c>
      <c r="S2179" s="26" t="s">
        <v>8678</v>
      </c>
      <c r="T2179" s="26" t="s">
        <v>8726</v>
      </c>
      <c r="V2179" s="41">
        <v>44547</v>
      </c>
      <c r="W2179" s="38">
        <v>825</v>
      </c>
      <c r="X2179" s="19" t="s">
        <v>7350</v>
      </c>
      <c r="Y2179" s="30">
        <v>-0.12393754754465877</v>
      </c>
      <c r="Z2179" s="39">
        <v>-444509.94627196155</v>
      </c>
    </row>
    <row r="2180" spans="1:26">
      <c r="A2180" s="26" t="s">
        <v>5280</v>
      </c>
      <c r="B2180" s="26" t="s">
        <v>5281</v>
      </c>
      <c r="C2180" s="26" t="s">
        <v>3121</v>
      </c>
      <c r="D2180" s="26" t="s">
        <v>5282</v>
      </c>
      <c r="E2180" s="26" t="s">
        <v>173</v>
      </c>
      <c r="F2180" s="44">
        <v>100000</v>
      </c>
      <c r="G2180" s="26" t="s">
        <v>174</v>
      </c>
      <c r="H2180" s="26" t="s">
        <v>6469</v>
      </c>
      <c r="I2180" s="26" t="s">
        <v>174</v>
      </c>
      <c r="K2180" s="26" t="s">
        <v>8727</v>
      </c>
      <c r="L2180" s="26" t="s">
        <v>177</v>
      </c>
      <c r="M2180" s="26" t="s">
        <v>178</v>
      </c>
      <c r="N2180" s="26" t="s">
        <v>451</v>
      </c>
      <c r="O2180" s="26" t="s">
        <v>8728</v>
      </c>
      <c r="P2180" s="26" t="s">
        <v>8729</v>
      </c>
      <c r="Q2180" s="31" t="s">
        <v>8760</v>
      </c>
      <c r="R2180" s="31" t="s">
        <v>8760</v>
      </c>
      <c r="S2180" s="31" t="s">
        <v>8760</v>
      </c>
      <c r="T2180" s="26" t="s">
        <v>8730</v>
      </c>
      <c r="V2180" s="41">
        <v>44550</v>
      </c>
      <c r="W2180" s="38">
        <v>1214</v>
      </c>
      <c r="X2180" s="19" t="s">
        <v>7418</v>
      </c>
      <c r="Y2180" s="30">
        <v>6.6800873155061502E-2</v>
      </c>
      <c r="Z2180" s="39">
        <v>6680.0873155061499</v>
      </c>
    </row>
    <row r="2181" spans="1:26">
      <c r="A2181" s="26" t="s">
        <v>6406</v>
      </c>
      <c r="B2181" s="26" t="s">
        <v>6407</v>
      </c>
      <c r="C2181" s="26" t="s">
        <v>174</v>
      </c>
      <c r="D2181" s="26" t="s">
        <v>6408</v>
      </c>
      <c r="E2181" s="26" t="s">
        <v>174</v>
      </c>
      <c r="F2181" s="44">
        <v>7000</v>
      </c>
      <c r="G2181" s="26" t="s">
        <v>174</v>
      </c>
      <c r="H2181" s="26" t="s">
        <v>6409</v>
      </c>
      <c r="I2181" s="26" t="s">
        <v>174</v>
      </c>
      <c r="K2181" s="26" t="s">
        <v>8731</v>
      </c>
      <c r="L2181" s="26" t="s">
        <v>8732</v>
      </c>
      <c r="M2181" s="26" t="s">
        <v>178</v>
      </c>
      <c r="N2181" s="26" t="s">
        <v>206</v>
      </c>
      <c r="O2181" s="26" t="s">
        <v>8733</v>
      </c>
      <c r="P2181" s="26" t="s">
        <v>8734</v>
      </c>
      <c r="Q2181" s="31" t="s">
        <v>8760</v>
      </c>
      <c r="R2181" s="31" t="s">
        <v>8760</v>
      </c>
      <c r="S2181" s="31" t="s">
        <v>8760</v>
      </c>
      <c r="T2181" s="26" t="s">
        <v>8735</v>
      </c>
      <c r="V2181" s="41">
        <v>44550</v>
      </c>
      <c r="W2181" s="38">
        <v>1093</v>
      </c>
      <c r="X2181" s="19" t="s">
        <v>7405</v>
      </c>
      <c r="Y2181" s="30">
        <v>4.8194667912319855E-2</v>
      </c>
      <c r="Z2181" s="39">
        <v>337.362675386239</v>
      </c>
    </row>
    <row r="2182" spans="1:26">
      <c r="A2182" s="26" t="s">
        <v>2775</v>
      </c>
      <c r="B2182" s="26" t="s">
        <v>2776</v>
      </c>
      <c r="C2182" s="26" t="s">
        <v>174</v>
      </c>
      <c r="D2182" s="26" t="s">
        <v>2799</v>
      </c>
      <c r="E2182" s="26" t="s">
        <v>174</v>
      </c>
      <c r="F2182" s="44">
        <v>4206782.05</v>
      </c>
      <c r="G2182" s="26" t="s">
        <v>174</v>
      </c>
      <c r="H2182" s="26" t="s">
        <v>8474</v>
      </c>
      <c r="I2182" s="26" t="s">
        <v>174</v>
      </c>
      <c r="K2182" s="26" t="s">
        <v>8736</v>
      </c>
      <c r="L2182" s="26" t="s">
        <v>177</v>
      </c>
      <c r="M2182" s="26" t="s">
        <v>178</v>
      </c>
      <c r="N2182" s="26" t="s">
        <v>7550</v>
      </c>
      <c r="O2182" s="26" t="s">
        <v>8737</v>
      </c>
      <c r="P2182" s="26" t="s">
        <v>8738</v>
      </c>
      <c r="Q2182" s="31" t="s">
        <v>8760</v>
      </c>
      <c r="R2182" s="31" t="s">
        <v>8760</v>
      </c>
      <c r="S2182" s="31" t="s">
        <v>8760</v>
      </c>
      <c r="T2182" s="26" t="s">
        <v>8739</v>
      </c>
      <c r="V2182" s="41">
        <v>44550</v>
      </c>
      <c r="W2182" s="47">
        <v>2760</v>
      </c>
      <c r="X2182" s="19" t="s">
        <v>174</v>
      </c>
      <c r="Y2182" s="30" t="s">
        <v>174</v>
      </c>
      <c r="Z2182" s="39" t="s">
        <v>174</v>
      </c>
    </row>
    <row r="2183" spans="1:26">
      <c r="A2183" s="26" t="s">
        <v>3955</v>
      </c>
      <c r="B2183" s="26" t="s">
        <v>3956</v>
      </c>
      <c r="C2183" s="26" t="s">
        <v>174</v>
      </c>
      <c r="D2183" s="26" t="s">
        <v>5846</v>
      </c>
      <c r="E2183" s="26" t="s">
        <v>174</v>
      </c>
      <c r="F2183" s="44">
        <v>17000</v>
      </c>
      <c r="G2183" s="26" t="s">
        <v>174</v>
      </c>
      <c r="H2183" s="26" t="s">
        <v>5847</v>
      </c>
      <c r="I2183" s="26" t="s">
        <v>174</v>
      </c>
      <c r="K2183" s="26" t="s">
        <v>8740</v>
      </c>
      <c r="L2183" s="26" t="s">
        <v>177</v>
      </c>
      <c r="M2183" s="26" t="s">
        <v>178</v>
      </c>
      <c r="N2183" s="26" t="s">
        <v>558</v>
      </c>
      <c r="O2183" s="26" t="s">
        <v>8741</v>
      </c>
      <c r="P2183" s="26" t="s">
        <v>8742</v>
      </c>
      <c r="Q2183" s="31" t="s">
        <v>8760</v>
      </c>
      <c r="R2183" s="31" t="s">
        <v>8760</v>
      </c>
      <c r="S2183" s="31" t="s">
        <v>8760</v>
      </c>
      <c r="T2183" s="26" t="s">
        <v>8743</v>
      </c>
      <c r="V2183" s="41">
        <v>44550</v>
      </c>
      <c r="W2183" s="38">
        <v>764</v>
      </c>
      <c r="X2183" s="19" t="s">
        <v>7329</v>
      </c>
      <c r="Y2183" s="30">
        <v>4.9142740682240851E-2</v>
      </c>
      <c r="Z2183" s="39">
        <v>835.42659159809443</v>
      </c>
    </row>
    <row r="2184" spans="1:26">
      <c r="A2184" s="26" t="s">
        <v>6706</v>
      </c>
      <c r="B2184" s="26" t="s">
        <v>6707</v>
      </c>
      <c r="C2184" s="26" t="s">
        <v>173</v>
      </c>
      <c r="D2184" s="26" t="s">
        <v>6714</v>
      </c>
      <c r="E2184" s="26" t="s">
        <v>174</v>
      </c>
      <c r="F2184" s="44">
        <v>500000</v>
      </c>
      <c r="G2184" s="26" t="s">
        <v>174</v>
      </c>
      <c r="H2184" s="26" t="s">
        <v>8744</v>
      </c>
      <c r="I2184" s="26" t="s">
        <v>174</v>
      </c>
      <c r="K2184" s="26" t="s">
        <v>8745</v>
      </c>
      <c r="L2184" s="26" t="s">
        <v>177</v>
      </c>
      <c r="M2184" s="26" t="s">
        <v>178</v>
      </c>
      <c r="N2184" s="26" t="s">
        <v>451</v>
      </c>
      <c r="O2184" s="26" t="s">
        <v>8746</v>
      </c>
      <c r="P2184" s="26" t="s">
        <v>8747</v>
      </c>
      <c r="Q2184" s="31" t="s">
        <v>8760</v>
      </c>
      <c r="R2184" s="31" t="s">
        <v>8760</v>
      </c>
      <c r="S2184" s="31" t="s">
        <v>8760</v>
      </c>
      <c r="T2184" s="26" t="s">
        <v>8748</v>
      </c>
      <c r="V2184" s="41">
        <v>44550</v>
      </c>
      <c r="W2184" s="38">
        <v>1388</v>
      </c>
      <c r="X2184" s="19" t="s">
        <v>7439</v>
      </c>
      <c r="Y2184" s="30">
        <v>4.9877999999999999E-2</v>
      </c>
      <c r="Z2184" s="39">
        <v>24939</v>
      </c>
    </row>
    <row r="2185" spans="1:26">
      <c r="A2185" s="26" t="s">
        <v>286</v>
      </c>
      <c r="B2185" s="26" t="s">
        <v>287</v>
      </c>
      <c r="C2185" s="26" t="s">
        <v>174</v>
      </c>
      <c r="D2185" s="26" t="s">
        <v>288</v>
      </c>
      <c r="E2185" s="26" t="s">
        <v>174</v>
      </c>
      <c r="F2185" s="44">
        <v>219125.31</v>
      </c>
      <c r="G2185" s="26" t="s">
        <v>174</v>
      </c>
      <c r="H2185" s="26" t="s">
        <v>1691</v>
      </c>
      <c r="I2185" s="26" t="s">
        <v>174</v>
      </c>
      <c r="K2185" s="26" t="s">
        <v>8749</v>
      </c>
      <c r="L2185" s="26" t="s">
        <v>8750</v>
      </c>
      <c r="M2185" s="26" t="s">
        <v>178</v>
      </c>
      <c r="N2185" s="26" t="s">
        <v>206</v>
      </c>
      <c r="O2185" s="26" t="s">
        <v>8751</v>
      </c>
      <c r="P2185" s="26" t="s">
        <v>8752</v>
      </c>
      <c r="Q2185" s="31" t="s">
        <v>8760</v>
      </c>
      <c r="R2185" s="31" t="s">
        <v>8760</v>
      </c>
      <c r="S2185" s="31" t="s">
        <v>8760</v>
      </c>
      <c r="T2185" s="26" t="s">
        <v>8753</v>
      </c>
      <c r="V2185" s="41">
        <v>44550</v>
      </c>
      <c r="W2185" s="38">
        <v>324</v>
      </c>
      <c r="X2185" s="19" t="s">
        <v>1691</v>
      </c>
      <c r="Y2185" s="30">
        <v>5.0326853054532286E-2</v>
      </c>
      <c r="Z2185" s="39">
        <v>11027.887276898835</v>
      </c>
    </row>
    <row r="2186" spans="1:26">
      <c r="A2186" s="26" t="s">
        <v>3317</v>
      </c>
      <c r="B2186" s="26" t="s">
        <v>3318</v>
      </c>
      <c r="C2186" s="26" t="s">
        <v>174</v>
      </c>
      <c r="D2186" s="26" t="s">
        <v>8754</v>
      </c>
      <c r="E2186" s="26" t="s">
        <v>174</v>
      </c>
      <c r="F2186" s="44">
        <v>52200</v>
      </c>
      <c r="G2186" s="26" t="s">
        <v>174</v>
      </c>
      <c r="H2186" s="26" t="s">
        <v>8755</v>
      </c>
      <c r="I2186" s="26" t="s">
        <v>174</v>
      </c>
      <c r="K2186" s="26" t="s">
        <v>8756</v>
      </c>
      <c r="L2186" s="26" t="s">
        <v>1638</v>
      </c>
      <c r="M2186" s="26" t="s">
        <v>178</v>
      </c>
      <c r="N2186" s="26" t="s">
        <v>7550</v>
      </c>
      <c r="O2186" s="26" t="s">
        <v>8757</v>
      </c>
      <c r="P2186" s="26" t="s">
        <v>8758</v>
      </c>
      <c r="Q2186" s="31" t="s">
        <v>8760</v>
      </c>
      <c r="R2186" s="31" t="s">
        <v>8760</v>
      </c>
      <c r="S2186" s="31" t="s">
        <v>8760</v>
      </c>
      <c r="T2186" s="26" t="s">
        <v>8759</v>
      </c>
      <c r="V2186" s="41">
        <v>44550</v>
      </c>
      <c r="W2186" s="38">
        <v>832</v>
      </c>
      <c r="X2186" s="19" t="s">
        <v>7355</v>
      </c>
      <c r="Y2186" s="30">
        <v>4.9783476544168814E-2</v>
      </c>
      <c r="Z2186" s="39">
        <v>2598.697475605612</v>
      </c>
    </row>
  </sheetData>
  <autoFilter ref="A1:AB2186" xr:uid="{84A6C720-A7A8-944B-8B4A-E950344FE0D5}"/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Consolidated SPEI</vt:lpstr>
      <vt:lpstr>STP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Isabel Díaz Miranda</dc:creator>
  <cp:keywords/>
  <dc:description/>
  <cp:lastModifiedBy>Isabel Díaz Miranda</cp:lastModifiedBy>
  <cp:revision/>
  <dcterms:created xsi:type="dcterms:W3CDTF">2021-07-22T15:42:26Z</dcterms:created>
  <dcterms:modified xsi:type="dcterms:W3CDTF">2021-12-21T17:25:19Z</dcterms:modified>
  <cp:category/>
  <cp:contentStatus/>
</cp:coreProperties>
</file>