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auman\OneDrive - DOI\USGS\BLM_projects\BLM_DSM_DC\SensistiveSoils_Manu\Tables\"/>
    </mc:Choice>
  </mc:AlternateContent>
  <xr:revisionPtr revIDLastSave="2" documentId="13_ncr:40009_{7FB22573-28A8-4943-914C-FD2AFFA7191A}" xr6:coauthVersionLast="44" xr6:coauthVersionMax="44" xr10:uidLastSave="{5A01FE02-EC3E-406C-B014-8C98C5A493F8}"/>
  <bookViews>
    <workbookView xWindow="-120" yWindow="-120" windowWidth="29040" windowHeight="15840" xr2:uid="{00000000-000D-0000-FFFF-FFFF00000000}"/>
  </bookViews>
  <sheets>
    <sheet name="CV_SummarybyModel_ttab_v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4" i="1"/>
  <c r="O8" i="1"/>
  <c r="O5" i="1"/>
  <c r="O3" i="1"/>
  <c r="O6" i="1"/>
  <c r="O23" i="1"/>
  <c r="O28" i="1"/>
  <c r="O25" i="1"/>
  <c r="O29" i="1"/>
  <c r="O26" i="1"/>
  <c r="O24" i="1"/>
  <c r="O27" i="1"/>
  <c r="O9" i="1"/>
  <c r="O14" i="1"/>
  <c r="O11" i="1"/>
  <c r="O15" i="1"/>
  <c r="O12" i="1"/>
  <c r="O10" i="1"/>
  <c r="O13" i="1"/>
  <c r="O16" i="1"/>
  <c r="O21" i="1"/>
  <c r="O18" i="1"/>
  <c r="O22" i="1"/>
  <c r="O19" i="1"/>
  <c r="O17" i="1"/>
  <c r="O20" i="1"/>
  <c r="O72" i="1"/>
  <c r="O30" i="1"/>
  <c r="O35" i="1"/>
  <c r="O32" i="1"/>
  <c r="O36" i="1"/>
  <c r="O33" i="1"/>
  <c r="O31" i="1"/>
  <c r="O34" i="1"/>
  <c r="O51" i="1"/>
  <c r="O56" i="1"/>
  <c r="O53" i="1"/>
  <c r="O57" i="1"/>
  <c r="O54" i="1"/>
  <c r="O52" i="1"/>
  <c r="O55" i="1"/>
  <c r="O73" i="1"/>
  <c r="O78" i="1"/>
  <c r="O75" i="1"/>
  <c r="O79" i="1"/>
  <c r="O76" i="1"/>
  <c r="O74" i="1"/>
  <c r="O77" i="1"/>
  <c r="O44" i="1"/>
  <c r="O49" i="1"/>
  <c r="O46" i="1"/>
  <c r="O50" i="1"/>
  <c r="O47" i="1"/>
  <c r="O45" i="1"/>
  <c r="O48" i="1"/>
  <c r="O58" i="1"/>
  <c r="O63" i="1"/>
  <c r="O60" i="1"/>
  <c r="O64" i="1"/>
  <c r="O61" i="1"/>
  <c r="O59" i="1"/>
  <c r="O62" i="1"/>
  <c r="O65" i="1"/>
  <c r="O70" i="1"/>
  <c r="O67" i="1"/>
  <c r="O71" i="1"/>
  <c r="O68" i="1"/>
  <c r="O66" i="1"/>
  <c r="O69" i="1"/>
  <c r="O37" i="1"/>
  <c r="O42" i="1"/>
  <c r="O39" i="1"/>
  <c r="O43" i="1"/>
  <c r="O40" i="1"/>
  <c r="O38" i="1"/>
  <c r="O41" i="1"/>
  <c r="O80" i="1"/>
  <c r="O85" i="1"/>
  <c r="O82" i="1"/>
  <c r="O86" i="1"/>
  <c r="O83" i="1"/>
  <c r="O81" i="1"/>
  <c r="O84" i="1"/>
  <c r="O94" i="1"/>
  <c r="O99" i="1"/>
  <c r="O96" i="1"/>
  <c r="O100" i="1"/>
  <c r="O97" i="1"/>
  <c r="O95" i="1"/>
  <c r="O98" i="1"/>
  <c r="O103" i="1"/>
  <c r="O108" i="1"/>
  <c r="O105" i="1"/>
  <c r="O109" i="1"/>
  <c r="O106" i="1"/>
  <c r="O104" i="1"/>
  <c r="O107" i="1"/>
  <c r="O101" i="1"/>
  <c r="O102" i="1"/>
  <c r="O87" i="1"/>
  <c r="O92" i="1"/>
  <c r="O89" i="1"/>
  <c r="O93" i="1"/>
  <c r="O90" i="1"/>
  <c r="O88" i="1"/>
  <c r="O91" i="1"/>
  <c r="O2" i="1"/>
</calcChain>
</file>

<file path=xl/sharedStrings.xml><?xml version="1.0" encoding="utf-8"?>
<sst xmlns="http://schemas.openxmlformats.org/spreadsheetml/2006/main" count="153" uniqueCount="51">
  <si>
    <t>prop</t>
  </si>
  <si>
    <t>depth</t>
  </si>
  <si>
    <t>n</t>
  </si>
  <si>
    <t>Rsq</t>
  </si>
  <si>
    <t>RMSE</t>
  </si>
  <si>
    <t>MAE</t>
  </si>
  <si>
    <t>MedAE</t>
  </si>
  <si>
    <t>Bias</t>
  </si>
  <si>
    <t>ave</t>
  </si>
  <si>
    <t>gRPIave</t>
  </si>
  <si>
    <t>gRPImed</t>
  </si>
  <si>
    <t>cvRPIave</t>
  </si>
  <si>
    <t>cvRPImed</t>
  </si>
  <si>
    <t>PICP</t>
  </si>
  <si>
    <t>awc</t>
  </si>
  <si>
    <t>dbovendry</t>
  </si>
  <si>
    <t>caco3</t>
  </si>
  <si>
    <t>claytotal</t>
  </si>
  <si>
    <t>resdept</t>
  </si>
  <si>
    <t>ec</t>
  </si>
  <si>
    <t>kwfact</t>
  </si>
  <si>
    <t>sandfine</t>
  </si>
  <si>
    <t>gypsum</t>
  </si>
  <si>
    <t>om</t>
  </si>
  <si>
    <t>ph1to1h2o</t>
  </si>
  <si>
    <t>fragvol</t>
  </si>
  <si>
    <t>sandtotal</t>
  </si>
  <si>
    <t>sar</t>
  </si>
  <si>
    <t>silttotal</t>
  </si>
  <si>
    <t>sfragcov</t>
  </si>
  <si>
    <t>sfragsize</t>
  </si>
  <si>
    <t>sandvf</t>
  </si>
  <si>
    <t>relMAE</t>
  </si>
  <si>
    <t>Field</t>
  </si>
  <si>
    <t>Definition</t>
  </si>
  <si>
    <t>Abreviation for soil property of interest, see manuscript for definitions</t>
  </si>
  <si>
    <t>The depth in cm that the model characterizes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</si>
  <si>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</si>
  <si>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Cross validation coefficient of determination statistic</t>
  </si>
  <si>
    <t>Cross validation root mean square error</t>
  </si>
  <si>
    <t>Cross validation mean absolute error</t>
  </si>
  <si>
    <t>Cross validation median absolute error</t>
  </si>
  <si>
    <t>Cross validation global model bias</t>
  </si>
  <si>
    <t xml:space="preserve">Average global relative prediction interval </t>
  </si>
  <si>
    <t>Median global relative prediction interval</t>
  </si>
  <si>
    <t>Average cross validation relative prediction interval</t>
  </si>
  <si>
    <t>Median cross validation relative prediction interval</t>
  </si>
  <si>
    <t>Cross validation prediction interval coverage probability</t>
  </si>
  <si>
    <t>Ave</t>
  </si>
  <si>
    <t>Training set average value.</t>
  </si>
  <si>
    <t>Relative mean absolute error (MAE). This is the MAE divided by the training set average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</si>
</sst>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abSelected="1" workbookViewId="0">
      <selection activeCell="R16" sqref="R16"/>
    </sheetView>
  </sheetViews>
  <sheetFormatPr defaultRowHeight="15" x14ac:dyDescent="0.25"/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32</v>
      </c>
      <c r="Q1" s="2" t="s">
        <v>33</v>
      </c>
      <c r="R1" s="2" t="s">
        <v>34</v>
      </c>
    </row>
    <row r="2" spans="1:18" x14ac:dyDescent="0.25">
      <c r="A2" t="s">
        <v>14</v>
      </c>
      <c r="B2">
        <v>0</v>
      </c>
      <c r="C2">
        <v>6052</v>
      </c>
      <c r="D2">
        <v>0.50262956782812696</v>
      </c>
      <c r="E2">
        <v>3.8513579009661299E-2</v>
      </c>
      <c r="F2">
        <v>2.5297123166924E-2</v>
      </c>
      <c r="G2">
        <v>1.6021875791735599E-2</v>
      </c>
      <c r="H2">
        <v>-4.4898321763949802E-3</v>
      </c>
      <c r="I2">
        <v>0.12000660978982799</v>
      </c>
      <c r="J2">
        <v>0.96822225907112802</v>
      </c>
      <c r="K2">
        <v>0.84210529074568297</v>
      </c>
      <c r="L2">
        <v>0.68569767453330799</v>
      </c>
      <c r="M2">
        <v>0.63157901238041403</v>
      </c>
      <c r="N2">
        <v>0.97571050892266997</v>
      </c>
      <c r="O2">
        <f t="shared" ref="O2:O33" si="0">F2/I2</f>
        <v>0.21079774865091003</v>
      </c>
      <c r="Q2" t="s">
        <v>0</v>
      </c>
      <c r="R2" t="s">
        <v>35</v>
      </c>
    </row>
    <row r="3" spans="1:18" x14ac:dyDescent="0.25">
      <c r="A3" t="s">
        <v>14</v>
      </c>
      <c r="B3">
        <v>5</v>
      </c>
      <c r="C3">
        <v>6122</v>
      </c>
      <c r="D3">
        <v>0.47260432805166702</v>
      </c>
      <c r="E3">
        <v>3.6419829138333901E-2</v>
      </c>
      <c r="F3">
        <v>2.4408570608552001E-2</v>
      </c>
      <c r="G3">
        <v>1.6410764187596801E-2</v>
      </c>
      <c r="H3">
        <v>-4.1798459472166503E-3</v>
      </c>
      <c r="I3">
        <v>0.118923554629287</v>
      </c>
      <c r="J3">
        <v>1.1320761740318499</v>
      </c>
      <c r="K3">
        <v>1.0016666416575499</v>
      </c>
      <c r="L3">
        <v>0.82526788470250201</v>
      </c>
      <c r="M3">
        <v>0.79999993304411698</v>
      </c>
      <c r="N3">
        <v>0.97370140476968303</v>
      </c>
      <c r="O3">
        <f t="shared" si="0"/>
        <v>0.20524588829050158</v>
      </c>
      <c r="Q3" t="s">
        <v>1</v>
      </c>
      <c r="R3" t="s">
        <v>36</v>
      </c>
    </row>
    <row r="4" spans="1:18" ht="17.25" x14ac:dyDescent="0.25">
      <c r="A4" t="s">
        <v>14</v>
      </c>
      <c r="B4">
        <v>15</v>
      </c>
      <c r="C4">
        <v>5948</v>
      </c>
      <c r="D4">
        <v>0.44917491480164801</v>
      </c>
      <c r="E4">
        <v>3.4237833703563099E-2</v>
      </c>
      <c r="F4">
        <v>2.4155745563411199E-2</v>
      </c>
      <c r="G4">
        <v>1.6860109815787401E-2</v>
      </c>
      <c r="H4">
        <v>-1.3265290273761E-3</v>
      </c>
      <c r="I4">
        <v>0.11842636203620099</v>
      </c>
      <c r="J4">
        <v>1.0149857857774001</v>
      </c>
      <c r="K4">
        <v>0.99999997556209597</v>
      </c>
      <c r="L4">
        <v>0.80780429889869898</v>
      </c>
      <c r="M4">
        <v>0.80333332491417697</v>
      </c>
      <c r="N4">
        <v>0.973940820443847</v>
      </c>
      <c r="O4">
        <f t="shared" si="0"/>
        <v>0.20397270631371067</v>
      </c>
      <c r="Q4" t="s">
        <v>37</v>
      </c>
      <c r="R4" t="s">
        <v>38</v>
      </c>
    </row>
    <row r="5" spans="1:18" x14ac:dyDescent="0.25">
      <c r="A5" t="s">
        <v>14</v>
      </c>
      <c r="B5">
        <v>30</v>
      </c>
      <c r="C5">
        <v>5054</v>
      </c>
      <c r="D5">
        <v>0.419335817714592</v>
      </c>
      <c r="E5">
        <v>3.5791965420683698E-2</v>
      </c>
      <c r="F5">
        <v>2.5094843560689899E-2</v>
      </c>
      <c r="G5">
        <v>1.7001234654300701E-2</v>
      </c>
      <c r="H5">
        <v>-1.1117143881214601E-3</v>
      </c>
      <c r="I5">
        <v>0.11692520805629</v>
      </c>
      <c r="J5">
        <v>0.97615453566851096</v>
      </c>
      <c r="K5">
        <v>0.93906248815765103</v>
      </c>
      <c r="L5">
        <v>0.802824793248889</v>
      </c>
      <c r="M5">
        <v>0.81250002502929397</v>
      </c>
      <c r="N5">
        <v>0.97309062129006696</v>
      </c>
      <c r="O5">
        <f t="shared" si="0"/>
        <v>0.21462303961527926</v>
      </c>
      <c r="Q5" t="s">
        <v>4</v>
      </c>
      <c r="R5" t="s">
        <v>39</v>
      </c>
    </row>
    <row r="6" spans="1:18" x14ac:dyDescent="0.25">
      <c r="A6" t="s">
        <v>14</v>
      </c>
      <c r="B6">
        <v>60</v>
      </c>
      <c r="C6">
        <v>4024</v>
      </c>
      <c r="D6">
        <v>0.40643837179688602</v>
      </c>
      <c r="E6">
        <v>3.7638373813714203E-2</v>
      </c>
      <c r="F6">
        <v>2.62723778195115E-2</v>
      </c>
      <c r="G6">
        <v>1.7698216012492499E-2</v>
      </c>
      <c r="H6" s="1">
        <v>4.6793525319068001E-5</v>
      </c>
      <c r="I6">
        <v>0.113742545229155</v>
      </c>
      <c r="J6">
        <v>0.97434566030999503</v>
      </c>
      <c r="K6">
        <v>0.942647043806356</v>
      </c>
      <c r="L6">
        <v>0.76637490471551395</v>
      </c>
      <c r="M6">
        <v>0.82352935375845704</v>
      </c>
      <c r="N6">
        <v>0.96893638170974195</v>
      </c>
      <c r="O6">
        <f t="shared" si="0"/>
        <v>0.23098109653323676</v>
      </c>
      <c r="Q6" t="s">
        <v>5</v>
      </c>
      <c r="R6" t="s">
        <v>40</v>
      </c>
    </row>
    <row r="7" spans="1:18" x14ac:dyDescent="0.25">
      <c r="A7" t="s">
        <v>14</v>
      </c>
      <c r="B7">
        <v>100</v>
      </c>
      <c r="C7">
        <v>3527</v>
      </c>
      <c r="D7">
        <v>0.387011439454927</v>
      </c>
      <c r="E7">
        <v>4.00823566080225E-2</v>
      </c>
      <c r="F7">
        <v>2.69080246430255E-2</v>
      </c>
      <c r="G7">
        <v>1.6212743008163302E-2</v>
      </c>
      <c r="H7">
        <v>-4.6478176218310097E-3</v>
      </c>
      <c r="I7">
        <v>0.106614687241358</v>
      </c>
      <c r="J7">
        <v>1.0475811308958101</v>
      </c>
      <c r="K7">
        <v>1</v>
      </c>
      <c r="L7">
        <v>0.809980567851733</v>
      </c>
      <c r="M7">
        <v>0.82352941949887204</v>
      </c>
      <c r="N7">
        <v>0.97278140062375995</v>
      </c>
      <c r="O7">
        <f t="shared" si="0"/>
        <v>0.25238572038494272</v>
      </c>
      <c r="Q7" t="s">
        <v>6</v>
      </c>
      <c r="R7" t="s">
        <v>41</v>
      </c>
    </row>
    <row r="8" spans="1:18" x14ac:dyDescent="0.25">
      <c r="A8" t="s">
        <v>14</v>
      </c>
      <c r="B8">
        <v>200</v>
      </c>
      <c r="C8">
        <v>144</v>
      </c>
      <c r="D8">
        <v>0.36670324699010398</v>
      </c>
      <c r="E8">
        <v>3.6411212991298798E-2</v>
      </c>
      <c r="F8">
        <v>2.4446473557225099E-2</v>
      </c>
      <c r="G8">
        <v>1.1788137352230599E-2</v>
      </c>
      <c r="H8">
        <v>7.5580321450164096E-3</v>
      </c>
      <c r="I8">
        <v>0.104236111083171</v>
      </c>
      <c r="J8">
        <v>0.96988372384056698</v>
      </c>
      <c r="K8">
        <v>0.97053729356955598</v>
      </c>
      <c r="L8">
        <v>0.86805554780681904</v>
      </c>
      <c r="M8">
        <v>0.901213167967856</v>
      </c>
      <c r="N8">
        <v>0.95833333333333304</v>
      </c>
      <c r="O8">
        <f t="shared" si="0"/>
        <v>0.23452979301692309</v>
      </c>
      <c r="Q8" t="s">
        <v>7</v>
      </c>
      <c r="R8" t="s">
        <v>42</v>
      </c>
    </row>
    <row r="9" spans="1:18" x14ac:dyDescent="0.25">
      <c r="A9" t="s">
        <v>16</v>
      </c>
      <c r="B9">
        <v>0</v>
      </c>
      <c r="C9">
        <v>6278</v>
      </c>
      <c r="D9">
        <v>0.57035379592269497</v>
      </c>
      <c r="E9">
        <v>5.5177466903105996</v>
      </c>
      <c r="F9">
        <v>2.6416000088314902</v>
      </c>
      <c r="G9">
        <v>1.0361385764019799</v>
      </c>
      <c r="H9">
        <v>-4.2004060485153604E-3</v>
      </c>
      <c r="I9">
        <v>4.4730805989168498</v>
      </c>
      <c r="J9">
        <v>0.89768631461198101</v>
      </c>
      <c r="K9">
        <v>0.82608695652173902</v>
      </c>
      <c r="L9">
        <v>0.68018590736810902</v>
      </c>
      <c r="M9">
        <v>0.60869565217391297</v>
      </c>
      <c r="N9">
        <v>0.98438993309971301</v>
      </c>
      <c r="O9">
        <f t="shared" si="0"/>
        <v>0.590554976691265</v>
      </c>
      <c r="Q9" t="s">
        <v>48</v>
      </c>
      <c r="R9" t="s">
        <v>49</v>
      </c>
    </row>
    <row r="10" spans="1:18" x14ac:dyDescent="0.25">
      <c r="A10" t="s">
        <v>16</v>
      </c>
      <c r="B10">
        <v>5</v>
      </c>
      <c r="C10">
        <v>6299</v>
      </c>
      <c r="D10">
        <v>0.56198299643774596</v>
      </c>
      <c r="E10">
        <v>5.8871065223369401</v>
      </c>
      <c r="F10">
        <v>2.8686462302642801</v>
      </c>
      <c r="G10">
        <v>1.12853595828595</v>
      </c>
      <c r="H10">
        <v>-2.6028962895202801E-3</v>
      </c>
      <c r="I10">
        <v>4.8553738688680701</v>
      </c>
      <c r="J10">
        <v>0.897150046400507</v>
      </c>
      <c r="K10">
        <v>0.81900827467242898</v>
      </c>
      <c r="L10">
        <v>0.67322050863726501</v>
      </c>
      <c r="M10">
        <v>0.6</v>
      </c>
      <c r="N10">
        <v>0.98206064454675301</v>
      </c>
      <c r="O10">
        <f t="shared" si="0"/>
        <v>0.59081881390382929</v>
      </c>
      <c r="Q10" t="s">
        <v>9</v>
      </c>
      <c r="R10" t="s">
        <v>43</v>
      </c>
    </row>
    <row r="11" spans="1:18" x14ac:dyDescent="0.25">
      <c r="A11" t="s">
        <v>16</v>
      </c>
      <c r="B11">
        <v>15</v>
      </c>
      <c r="C11">
        <v>6123</v>
      </c>
      <c r="D11">
        <v>0.57208550494557697</v>
      </c>
      <c r="E11">
        <v>6.6978597512514</v>
      </c>
      <c r="F11">
        <v>3.40627904073818</v>
      </c>
      <c r="G11">
        <v>1.39552948340586</v>
      </c>
      <c r="H11">
        <v>-3.65913789283646E-3</v>
      </c>
      <c r="I11">
        <v>6.1345745549567203</v>
      </c>
      <c r="J11">
        <v>0.87712374308688301</v>
      </c>
      <c r="K11">
        <v>0.83333333333333304</v>
      </c>
      <c r="L11">
        <v>0.67307136603761597</v>
      </c>
      <c r="M11">
        <v>0.65083379536394403</v>
      </c>
      <c r="N11">
        <v>0.98219826882247296</v>
      </c>
      <c r="O11">
        <f t="shared" si="0"/>
        <v>0.55525921320589633</v>
      </c>
      <c r="Q11" t="s">
        <v>10</v>
      </c>
      <c r="R11" t="s">
        <v>44</v>
      </c>
    </row>
    <row r="12" spans="1:18" x14ac:dyDescent="0.25">
      <c r="A12" t="s">
        <v>16</v>
      </c>
      <c r="B12">
        <v>30</v>
      </c>
      <c r="C12">
        <v>5255</v>
      </c>
      <c r="D12">
        <v>0.59395009269086096</v>
      </c>
      <c r="E12">
        <v>8.4159816640984904</v>
      </c>
      <c r="F12">
        <v>4.4908048459802297</v>
      </c>
      <c r="G12">
        <v>1.7729923510097001</v>
      </c>
      <c r="H12">
        <v>-2.69993721626148E-3</v>
      </c>
      <c r="I12">
        <v>8.0787821122740304</v>
      </c>
      <c r="J12">
        <v>0.85497449652081303</v>
      </c>
      <c r="K12">
        <v>0.83856084579351198</v>
      </c>
      <c r="L12">
        <v>0.66493388343119997</v>
      </c>
      <c r="M12">
        <v>0.67500000000000004</v>
      </c>
      <c r="N12">
        <v>0.97944814462416696</v>
      </c>
      <c r="O12">
        <f t="shared" si="0"/>
        <v>0.55587646548325453</v>
      </c>
      <c r="Q12" t="s">
        <v>11</v>
      </c>
      <c r="R12" t="s">
        <v>45</v>
      </c>
    </row>
    <row r="13" spans="1:18" x14ac:dyDescent="0.25">
      <c r="A13" t="s">
        <v>16</v>
      </c>
      <c r="B13">
        <v>60</v>
      </c>
      <c r="C13">
        <v>4257</v>
      </c>
      <c r="D13">
        <v>0.59912732765364596</v>
      </c>
      <c r="E13">
        <v>8.8654912502333296</v>
      </c>
      <c r="F13">
        <v>4.6301362523547702</v>
      </c>
      <c r="G13">
        <v>1.91806211667562</v>
      </c>
      <c r="H13">
        <v>-7.8112146884334996E-4</v>
      </c>
      <c r="I13">
        <v>8.5184402161146409</v>
      </c>
      <c r="J13">
        <v>0.95545730352964198</v>
      </c>
      <c r="K13">
        <v>0.89958246977830703</v>
      </c>
      <c r="L13">
        <v>0.693538324482871</v>
      </c>
      <c r="M13">
        <v>0.68180575795516296</v>
      </c>
      <c r="N13">
        <v>0.98026779422128296</v>
      </c>
      <c r="O13">
        <f t="shared" si="0"/>
        <v>0.5435427302284489</v>
      </c>
      <c r="Q13" t="s">
        <v>12</v>
      </c>
      <c r="R13" t="s">
        <v>46</v>
      </c>
    </row>
    <row r="14" spans="1:18" x14ac:dyDescent="0.25">
      <c r="A14" t="s">
        <v>16</v>
      </c>
      <c r="B14">
        <v>100</v>
      </c>
      <c r="C14">
        <v>3742</v>
      </c>
      <c r="D14">
        <v>0.58414417005227504</v>
      </c>
      <c r="E14">
        <v>7.8705630273057396</v>
      </c>
      <c r="F14">
        <v>4.0840826071196297</v>
      </c>
      <c r="G14">
        <v>1.7905048084899899</v>
      </c>
      <c r="H14">
        <v>1.8357710153342501E-3</v>
      </c>
      <c r="I14">
        <v>7.7202030999465503</v>
      </c>
      <c r="J14">
        <v>1.0630950201760101</v>
      </c>
      <c r="K14">
        <v>0.97142857142857097</v>
      </c>
      <c r="L14">
        <v>0.68566700314993201</v>
      </c>
      <c r="M14">
        <v>0.68571428571428605</v>
      </c>
      <c r="N14">
        <v>0.980224478888295</v>
      </c>
      <c r="O14">
        <f t="shared" si="0"/>
        <v>0.52901232703941492</v>
      </c>
      <c r="Q14" t="s">
        <v>13</v>
      </c>
      <c r="R14" t="s">
        <v>47</v>
      </c>
    </row>
    <row r="15" spans="1:18" x14ac:dyDescent="0.25">
      <c r="A15" t="s">
        <v>16</v>
      </c>
      <c r="B15">
        <v>200</v>
      </c>
      <c r="C15">
        <v>165</v>
      </c>
      <c r="D15">
        <v>0.42532999718632802</v>
      </c>
      <c r="E15">
        <v>7.7182260348086897</v>
      </c>
      <c r="F15">
        <v>3.9527335410652702</v>
      </c>
      <c r="G15">
        <v>1.86858608934485</v>
      </c>
      <c r="H15">
        <v>-7.8728164290133695E-3</v>
      </c>
      <c r="I15">
        <v>6.2545454545454504</v>
      </c>
      <c r="J15">
        <v>1.09757771276099</v>
      </c>
      <c r="K15">
        <v>1.0034602076124599</v>
      </c>
      <c r="L15">
        <v>0.80516035168198696</v>
      </c>
      <c r="M15">
        <v>0.88353375782344701</v>
      </c>
      <c r="N15">
        <v>0.95757575757575797</v>
      </c>
      <c r="O15">
        <f t="shared" si="0"/>
        <v>0.63197774639125004</v>
      </c>
      <c r="Q15" t="s">
        <v>32</v>
      </c>
      <c r="R15" t="s">
        <v>50</v>
      </c>
    </row>
    <row r="16" spans="1:18" x14ac:dyDescent="0.25">
      <c r="A16" t="s">
        <v>17</v>
      </c>
      <c r="B16">
        <v>0</v>
      </c>
      <c r="C16">
        <v>6466</v>
      </c>
      <c r="D16">
        <v>0.56617667589673704</v>
      </c>
      <c r="E16">
        <v>6.1906186470264899</v>
      </c>
      <c r="F16">
        <v>3.9638699531075101</v>
      </c>
      <c r="G16">
        <v>2.3542874443282198</v>
      </c>
      <c r="H16" s="1">
        <v>4.0320025761402201E-5</v>
      </c>
      <c r="I16">
        <v>14.026415096433301</v>
      </c>
      <c r="J16">
        <v>0.94406727171935501</v>
      </c>
      <c r="K16">
        <v>0.90624185982828898</v>
      </c>
      <c r="L16">
        <v>0.67740373916063801</v>
      </c>
      <c r="M16">
        <v>0.64705882352941202</v>
      </c>
      <c r="N16">
        <v>0.96922363130219602</v>
      </c>
      <c r="O16">
        <f t="shared" si="0"/>
        <v>0.28260035981078735</v>
      </c>
    </row>
    <row r="17" spans="1:15" x14ac:dyDescent="0.25">
      <c r="A17" t="s">
        <v>17</v>
      </c>
      <c r="B17">
        <v>5</v>
      </c>
      <c r="C17">
        <v>6533</v>
      </c>
      <c r="D17">
        <v>0.57086269321934302</v>
      </c>
      <c r="E17">
        <v>6.6634575233847801</v>
      </c>
      <c r="F17">
        <v>4.3760748753332903</v>
      </c>
      <c r="G17">
        <v>2.6822053758209101</v>
      </c>
      <c r="H17">
        <v>-1.6659198968507799E-3</v>
      </c>
      <c r="I17">
        <v>14.9839277567004</v>
      </c>
      <c r="J17">
        <v>0.92753275874372598</v>
      </c>
      <c r="K17">
        <v>0.89958741152983102</v>
      </c>
      <c r="L17">
        <v>0.66510832550320798</v>
      </c>
      <c r="M17">
        <v>0.65557718533853804</v>
      </c>
      <c r="N17">
        <v>0.96938619317312102</v>
      </c>
      <c r="O17">
        <f t="shared" si="0"/>
        <v>0.29205125294176826</v>
      </c>
    </row>
    <row r="18" spans="1:15" x14ac:dyDescent="0.25">
      <c r="A18" t="s">
        <v>17</v>
      </c>
      <c r="B18">
        <v>15</v>
      </c>
      <c r="C18">
        <v>6389</v>
      </c>
      <c r="D18">
        <v>0.60716627501653897</v>
      </c>
      <c r="E18">
        <v>7.3966755430721198</v>
      </c>
      <c r="F18">
        <v>5.0106288809883299</v>
      </c>
      <c r="G18">
        <v>3.2828569645170398</v>
      </c>
      <c r="H18">
        <v>2.9519221314953302E-4</v>
      </c>
      <c r="I18">
        <v>17.725481298595501</v>
      </c>
      <c r="J18">
        <v>0.87663019728090497</v>
      </c>
      <c r="K18">
        <v>0.88199126261635896</v>
      </c>
      <c r="L18">
        <v>0.65137671752626003</v>
      </c>
      <c r="M18">
        <v>0.65430572303326995</v>
      </c>
      <c r="N18">
        <v>0.97073094380967295</v>
      </c>
      <c r="O18">
        <f t="shared" si="0"/>
        <v>0.28267942610874847</v>
      </c>
    </row>
    <row r="19" spans="1:15" x14ac:dyDescent="0.25">
      <c r="A19" t="s">
        <v>17</v>
      </c>
      <c r="B19">
        <v>30</v>
      </c>
      <c r="C19">
        <v>5502</v>
      </c>
      <c r="D19">
        <v>0.59539501229449598</v>
      </c>
      <c r="E19">
        <v>7.8785920037929902</v>
      </c>
      <c r="F19">
        <v>5.4113001931258697</v>
      </c>
      <c r="G19">
        <v>3.5899850553106298</v>
      </c>
      <c r="H19" s="1">
        <v>7.8831283346576905E-5</v>
      </c>
      <c r="I19">
        <v>18.8234641924698</v>
      </c>
      <c r="J19">
        <v>0.92204144359731199</v>
      </c>
      <c r="K19">
        <v>0.92566492864315597</v>
      </c>
      <c r="L19">
        <v>0.70655180128175799</v>
      </c>
      <c r="M19">
        <v>0.72308307637104796</v>
      </c>
      <c r="N19">
        <v>0.967102871683024</v>
      </c>
      <c r="O19">
        <f t="shared" si="0"/>
        <v>0.28747631880058633</v>
      </c>
    </row>
    <row r="20" spans="1:15" x14ac:dyDescent="0.25">
      <c r="A20" t="s">
        <v>17</v>
      </c>
      <c r="B20">
        <v>60</v>
      </c>
      <c r="C20">
        <v>4452</v>
      </c>
      <c r="D20">
        <v>0.59378083105603996</v>
      </c>
      <c r="E20">
        <v>8.2087735748355808</v>
      </c>
      <c r="F20">
        <v>5.5443069782725898</v>
      </c>
      <c r="G20">
        <v>3.5231122652249298</v>
      </c>
      <c r="H20">
        <v>1.9134403789163399E-3</v>
      </c>
      <c r="I20">
        <v>17.997843661723</v>
      </c>
      <c r="J20">
        <v>0.92528464943700295</v>
      </c>
      <c r="K20">
        <v>0.93329946226054195</v>
      </c>
      <c r="L20">
        <v>0.67990248116722296</v>
      </c>
      <c r="M20">
        <v>0.70022437761276701</v>
      </c>
      <c r="N20">
        <v>0.96653189577717902</v>
      </c>
      <c r="O20">
        <f t="shared" si="0"/>
        <v>0.30805395815633019</v>
      </c>
    </row>
    <row r="21" spans="1:15" x14ac:dyDescent="0.25">
      <c r="A21" t="s">
        <v>17</v>
      </c>
      <c r="B21">
        <v>100</v>
      </c>
      <c r="C21">
        <v>3875</v>
      </c>
      <c r="D21">
        <v>0.53301329171152501</v>
      </c>
      <c r="E21">
        <v>8.4897619191620493</v>
      </c>
      <c r="F21">
        <v>5.6335808797826203</v>
      </c>
      <c r="G21">
        <v>3.3704422157632399</v>
      </c>
      <c r="H21">
        <v>-2.1965107054307899E-4</v>
      </c>
      <c r="I21">
        <v>15.666038719031</v>
      </c>
      <c r="J21">
        <v>0.96271189581429695</v>
      </c>
      <c r="K21">
        <v>0.96010007793650798</v>
      </c>
      <c r="L21">
        <v>0.699549181101212</v>
      </c>
      <c r="M21">
        <v>0.72743287470205698</v>
      </c>
      <c r="N21">
        <v>0.96567741935483897</v>
      </c>
      <c r="O21">
        <f t="shared" si="0"/>
        <v>0.35960468251230499</v>
      </c>
    </row>
    <row r="22" spans="1:15" x14ac:dyDescent="0.25">
      <c r="A22" t="s">
        <v>17</v>
      </c>
      <c r="B22">
        <v>200</v>
      </c>
      <c r="C22">
        <v>178</v>
      </c>
      <c r="D22">
        <v>0.61207181699861202</v>
      </c>
      <c r="E22">
        <v>9.7997487709421804</v>
      </c>
      <c r="F22">
        <v>6.1112382795890596</v>
      </c>
      <c r="G22">
        <v>3.2605756564437902</v>
      </c>
      <c r="H22">
        <v>-1.9994511686238598E-3</v>
      </c>
      <c r="I22">
        <v>15.5662921505618</v>
      </c>
      <c r="J22">
        <v>0.96402639077756502</v>
      </c>
      <c r="K22">
        <v>0.91728935841278103</v>
      </c>
      <c r="L22">
        <v>0.75624892980817804</v>
      </c>
      <c r="M22">
        <v>0.74080137065905305</v>
      </c>
      <c r="N22">
        <v>0.94382022471910099</v>
      </c>
      <c r="O22">
        <f t="shared" si="0"/>
        <v>0.39259434555636941</v>
      </c>
    </row>
    <row r="23" spans="1:15" x14ac:dyDescent="0.25">
      <c r="A23" t="s">
        <v>15</v>
      </c>
      <c r="B23">
        <v>0</v>
      </c>
      <c r="C23">
        <v>5939</v>
      </c>
      <c r="D23">
        <v>0.60565881494629703</v>
      </c>
      <c r="E23">
        <v>0.107732185654993</v>
      </c>
      <c r="F23">
        <v>6.68295910296062E-2</v>
      </c>
      <c r="G23">
        <v>3.8448481323390099E-2</v>
      </c>
      <c r="H23" s="1">
        <v>3.0983490010333699E-5</v>
      </c>
      <c r="I23">
        <v>1.54399057080317</v>
      </c>
      <c r="J23">
        <v>1.1188076668276301</v>
      </c>
      <c r="K23">
        <v>0.91111111111111098</v>
      </c>
      <c r="L23">
        <v>0.67164061600967795</v>
      </c>
      <c r="M23">
        <v>0.62499989814814905</v>
      </c>
      <c r="N23">
        <v>0.97154403098164699</v>
      </c>
      <c r="O23">
        <f t="shared" si="0"/>
        <v>4.3283678212388335E-2</v>
      </c>
    </row>
    <row r="24" spans="1:15" x14ac:dyDescent="0.25">
      <c r="A24" t="s">
        <v>15</v>
      </c>
      <c r="B24">
        <v>5</v>
      </c>
      <c r="C24">
        <v>6095</v>
      </c>
      <c r="D24">
        <v>0.57788196658855795</v>
      </c>
      <c r="E24">
        <v>0.10754404734892201</v>
      </c>
      <c r="F24">
        <v>6.9478966715815604E-2</v>
      </c>
      <c r="G24">
        <v>4.0706585537600502E-2</v>
      </c>
      <c r="H24" s="1">
        <v>2.3299571644388799E-5</v>
      </c>
      <c r="I24">
        <v>1.5503445448072199</v>
      </c>
      <c r="J24">
        <v>1.0426488822462301</v>
      </c>
      <c r="K24">
        <v>0.93482142857142703</v>
      </c>
      <c r="L24">
        <v>0.67085015623535105</v>
      </c>
      <c r="M24">
        <v>0.64285714285714302</v>
      </c>
      <c r="N24">
        <v>0.97292863002461005</v>
      </c>
      <c r="O24">
        <f t="shared" si="0"/>
        <v>4.4815177986423059E-2</v>
      </c>
    </row>
    <row r="25" spans="1:15" x14ac:dyDescent="0.25">
      <c r="A25" t="s">
        <v>15</v>
      </c>
      <c r="B25">
        <v>15</v>
      </c>
      <c r="C25">
        <v>5951</v>
      </c>
      <c r="D25">
        <v>0.46919760549714601</v>
      </c>
      <c r="E25">
        <v>0.108079275224554</v>
      </c>
      <c r="F25">
        <v>7.3661323046366994E-2</v>
      </c>
      <c r="G25">
        <v>4.60638627234757E-2</v>
      </c>
      <c r="H25">
        <v>-3.2702564339328802E-4</v>
      </c>
      <c r="I25">
        <v>1.58202150909091</v>
      </c>
      <c r="J25">
        <v>0.92145673921882498</v>
      </c>
      <c r="K25">
        <v>0.86666666666666603</v>
      </c>
      <c r="L25">
        <v>0.64298598428765397</v>
      </c>
      <c r="M25">
        <v>0.61833333333333296</v>
      </c>
      <c r="N25">
        <v>0.96723239791631699</v>
      </c>
      <c r="O25">
        <f t="shared" si="0"/>
        <v>4.656151804705589E-2</v>
      </c>
    </row>
    <row r="26" spans="1:15" x14ac:dyDescent="0.25">
      <c r="A26" t="s">
        <v>15</v>
      </c>
      <c r="B26">
        <v>30</v>
      </c>
      <c r="C26">
        <v>5050</v>
      </c>
      <c r="D26">
        <v>0.41185447847982698</v>
      </c>
      <c r="E26">
        <v>0.11056103516335899</v>
      </c>
      <c r="F26">
        <v>7.4044644736470502E-2</v>
      </c>
      <c r="G26">
        <v>4.6545329167055803E-2</v>
      </c>
      <c r="H26">
        <v>-6.5072488701532695E-4</v>
      </c>
      <c r="I26">
        <v>1.59258613855446</v>
      </c>
      <c r="J26">
        <v>0.95444514038780304</v>
      </c>
      <c r="K26">
        <v>0.91791666666666605</v>
      </c>
      <c r="L26">
        <v>0.64661699730858002</v>
      </c>
      <c r="M26">
        <v>0.61750000000000005</v>
      </c>
      <c r="N26">
        <v>0.97009900990098996</v>
      </c>
      <c r="O26">
        <f t="shared" si="0"/>
        <v>4.6493337436478308E-2</v>
      </c>
    </row>
    <row r="27" spans="1:15" x14ac:dyDescent="0.25">
      <c r="A27" t="s">
        <v>15</v>
      </c>
      <c r="B27">
        <v>60</v>
      </c>
      <c r="C27">
        <v>4039</v>
      </c>
      <c r="D27">
        <v>0.34236094503259101</v>
      </c>
      <c r="E27">
        <v>0.10133274518504599</v>
      </c>
      <c r="F27">
        <v>6.6751863601223094E-2</v>
      </c>
      <c r="G27">
        <v>3.9122412067775801E-2</v>
      </c>
      <c r="H27">
        <v>-5.8484172540209701E-4</v>
      </c>
      <c r="I27">
        <v>1.6149294382768</v>
      </c>
      <c r="J27">
        <v>1.1171873504425101</v>
      </c>
      <c r="K27">
        <v>1.0816326530612199</v>
      </c>
      <c r="L27">
        <v>0.73218871005275099</v>
      </c>
      <c r="M27">
        <v>0.71428571428571497</v>
      </c>
      <c r="N27">
        <v>0.96632829908393203</v>
      </c>
      <c r="O27">
        <f t="shared" si="0"/>
        <v>4.1334229235705948E-2</v>
      </c>
    </row>
    <row r="28" spans="1:15" x14ac:dyDescent="0.25">
      <c r="A28" t="s">
        <v>15</v>
      </c>
      <c r="B28">
        <v>100</v>
      </c>
      <c r="C28">
        <v>3535</v>
      </c>
      <c r="D28">
        <v>0.34407700602454899</v>
      </c>
      <c r="E28">
        <v>9.6786621017975902E-2</v>
      </c>
      <c r="F28">
        <v>6.1747845409177202E-2</v>
      </c>
      <c r="G28">
        <v>3.4840109779553201E-2</v>
      </c>
      <c r="H28">
        <v>-1.74915196639586E-4</v>
      </c>
      <c r="I28">
        <v>1.6281216405657699</v>
      </c>
      <c r="J28">
        <v>1.1209185723530899</v>
      </c>
      <c r="K28">
        <v>1.0816326530612199</v>
      </c>
      <c r="L28">
        <v>0.68106024427301304</v>
      </c>
      <c r="M28">
        <v>0.66377551020408099</v>
      </c>
      <c r="N28">
        <v>0.96888260254596903</v>
      </c>
      <c r="O28">
        <f t="shared" si="0"/>
        <v>3.7925818237831366E-2</v>
      </c>
    </row>
    <row r="29" spans="1:15" x14ac:dyDescent="0.25">
      <c r="A29" t="s">
        <v>15</v>
      </c>
      <c r="B29">
        <v>200</v>
      </c>
      <c r="C29">
        <v>144</v>
      </c>
      <c r="D29">
        <v>0.356398866831803</v>
      </c>
      <c r="E29">
        <v>0.121034041226567</v>
      </c>
      <c r="F29">
        <v>8.0626278998763595E-2</v>
      </c>
      <c r="G29">
        <v>4.3825870343388702E-2</v>
      </c>
      <c r="H29">
        <v>-1.8070505401200801E-3</v>
      </c>
      <c r="I29">
        <v>1.6186111118055599</v>
      </c>
      <c r="J29">
        <v>0.780321249362115</v>
      </c>
      <c r="K29">
        <v>0.76169354838709602</v>
      </c>
      <c r="L29">
        <v>0.62051970494511599</v>
      </c>
      <c r="M29">
        <v>0.67741935483870996</v>
      </c>
      <c r="N29">
        <v>0.95138888888888895</v>
      </c>
      <c r="O29">
        <f t="shared" si="0"/>
        <v>4.9812013775702442E-2</v>
      </c>
    </row>
    <row r="30" spans="1:15" x14ac:dyDescent="0.25">
      <c r="A30" t="s">
        <v>19</v>
      </c>
      <c r="B30">
        <v>0</v>
      </c>
      <c r="C30">
        <v>6192</v>
      </c>
      <c r="D30">
        <v>0.62064979474795701</v>
      </c>
      <c r="E30">
        <v>4.2433417812303</v>
      </c>
      <c r="F30">
        <v>0.74157910464076904</v>
      </c>
      <c r="G30">
        <v>0.12496258316408</v>
      </c>
      <c r="H30">
        <v>1.07345680278873E-4</v>
      </c>
      <c r="I30">
        <v>1.03870801084916</v>
      </c>
      <c r="J30">
        <v>0.91574431523788802</v>
      </c>
      <c r="K30">
        <v>0.5</v>
      </c>
      <c r="L30">
        <v>0.82921788123019402</v>
      </c>
      <c r="M30">
        <v>0.33333333333333298</v>
      </c>
      <c r="N30">
        <v>0.98611111111111105</v>
      </c>
      <c r="O30">
        <f t="shared" si="0"/>
        <v>0.71394376176469132</v>
      </c>
    </row>
    <row r="31" spans="1:15" x14ac:dyDescent="0.25">
      <c r="A31" t="s">
        <v>19</v>
      </c>
      <c r="B31">
        <v>5</v>
      </c>
      <c r="C31">
        <v>6149</v>
      </c>
      <c r="D31">
        <v>0.61859109022154102</v>
      </c>
      <c r="E31">
        <v>3.24469649916507</v>
      </c>
      <c r="F31">
        <v>0.761905280972062</v>
      </c>
      <c r="G31">
        <v>0.13144360532706201</v>
      </c>
      <c r="H31">
        <v>1.7038074468420799E-3</v>
      </c>
      <c r="I31">
        <v>1.0825142299731401</v>
      </c>
      <c r="J31">
        <v>0.63789883135778802</v>
      </c>
      <c r="K31">
        <v>0.33333333333333298</v>
      </c>
      <c r="L31">
        <v>0.54963574493900302</v>
      </c>
      <c r="M31">
        <v>0.22222222222222199</v>
      </c>
      <c r="N31">
        <v>0.98666449829240499</v>
      </c>
      <c r="O31">
        <f t="shared" si="0"/>
        <v>0.70382934457218804</v>
      </c>
    </row>
    <row r="32" spans="1:15" x14ac:dyDescent="0.25">
      <c r="A32" t="s">
        <v>19</v>
      </c>
      <c r="B32">
        <v>15</v>
      </c>
      <c r="C32">
        <v>5917</v>
      </c>
      <c r="D32">
        <v>0.63232694362032704</v>
      </c>
      <c r="E32">
        <v>3.43963144198975</v>
      </c>
      <c r="F32">
        <v>0.94127206898410198</v>
      </c>
      <c r="G32">
        <v>0.15954368512421499</v>
      </c>
      <c r="H32">
        <v>3.8757386567574402E-3</v>
      </c>
      <c r="I32">
        <v>1.37064221641929</v>
      </c>
      <c r="J32">
        <v>0.66376626543138595</v>
      </c>
      <c r="K32">
        <v>0.36190475736345601</v>
      </c>
      <c r="L32">
        <v>0.56917181310533804</v>
      </c>
      <c r="M32">
        <v>0.26005737280943603</v>
      </c>
      <c r="N32">
        <v>0.98631063038702005</v>
      </c>
      <c r="O32">
        <f t="shared" si="0"/>
        <v>0.68673798144282439</v>
      </c>
    </row>
    <row r="33" spans="1:15" x14ac:dyDescent="0.25">
      <c r="A33" t="s">
        <v>19</v>
      </c>
      <c r="B33">
        <v>30</v>
      </c>
      <c r="C33">
        <v>5065</v>
      </c>
      <c r="D33">
        <v>0.64568292745509404</v>
      </c>
      <c r="E33">
        <v>3.7025227959673401</v>
      </c>
      <c r="F33">
        <v>1.17517714445679</v>
      </c>
      <c r="G33">
        <v>0.194218598626623</v>
      </c>
      <c r="H33">
        <v>9.5980363964976801E-4</v>
      </c>
      <c r="I33">
        <v>1.6953563682263999</v>
      </c>
      <c r="J33">
        <v>0.69706292554472005</v>
      </c>
      <c r="K33">
        <v>0.41666666666666702</v>
      </c>
      <c r="L33">
        <v>0.62460486885498001</v>
      </c>
      <c r="M33">
        <v>0.32573010619419401</v>
      </c>
      <c r="N33">
        <v>0.98696939782823301</v>
      </c>
      <c r="O33">
        <f t="shared" si="0"/>
        <v>0.69317411163896103</v>
      </c>
    </row>
    <row r="34" spans="1:15" x14ac:dyDescent="0.25">
      <c r="A34" t="s">
        <v>19</v>
      </c>
      <c r="B34">
        <v>60</v>
      </c>
      <c r="C34">
        <v>4066</v>
      </c>
      <c r="D34">
        <v>0.67698811800928305</v>
      </c>
      <c r="E34">
        <v>3.6970277692889502</v>
      </c>
      <c r="F34">
        <v>1.32541991131841</v>
      </c>
      <c r="G34">
        <v>0.21697415839558801</v>
      </c>
      <c r="H34">
        <v>2.7044449264048399E-3</v>
      </c>
      <c r="I34">
        <v>1.95710526121327</v>
      </c>
      <c r="J34">
        <v>0.53349280205929495</v>
      </c>
      <c r="K34">
        <v>0.38673906807501102</v>
      </c>
      <c r="L34">
        <v>0.46162629832547297</v>
      </c>
      <c r="M34">
        <v>0.27523568133794402</v>
      </c>
      <c r="N34">
        <v>0.98647319232661101</v>
      </c>
      <c r="O34">
        <f t="shared" ref="O34:O65" si="1">F34/I34</f>
        <v>0.67723486190862381</v>
      </c>
    </row>
    <row r="35" spans="1:15" x14ac:dyDescent="0.25">
      <c r="A35" t="s">
        <v>19</v>
      </c>
      <c r="B35">
        <v>100</v>
      </c>
      <c r="C35">
        <v>3619</v>
      </c>
      <c r="D35">
        <v>0.67328805880855103</v>
      </c>
      <c r="E35">
        <v>3.81643508590974</v>
      </c>
      <c r="F35">
        <v>1.38639629363872</v>
      </c>
      <c r="G35">
        <v>0.207820478639762</v>
      </c>
      <c r="H35">
        <v>2.7329867412971201E-4</v>
      </c>
      <c r="I35">
        <v>1.9516966019806701</v>
      </c>
      <c r="J35">
        <v>0.71351251065673005</v>
      </c>
      <c r="K35">
        <v>0.63580521192409001</v>
      </c>
      <c r="L35">
        <v>0.57349015496575395</v>
      </c>
      <c r="M35">
        <v>0.34539013085361697</v>
      </c>
      <c r="N35">
        <v>0.98728930643824298</v>
      </c>
      <c r="O35">
        <f t="shared" si="1"/>
        <v>0.71035441278718336</v>
      </c>
    </row>
    <row r="36" spans="1:15" x14ac:dyDescent="0.25">
      <c r="A36" t="s">
        <v>19</v>
      </c>
      <c r="B36">
        <v>200</v>
      </c>
      <c r="C36">
        <v>158</v>
      </c>
      <c r="D36">
        <v>0.70077976681974696</v>
      </c>
      <c r="E36">
        <v>3.8812568143115298</v>
      </c>
      <c r="F36">
        <v>1.74989400518536</v>
      </c>
      <c r="G36">
        <v>0.45179205621556401</v>
      </c>
      <c r="H36">
        <v>0.14426306533889099</v>
      </c>
      <c r="I36">
        <v>3.0751898692325499</v>
      </c>
      <c r="J36">
        <v>1.1102598711004299</v>
      </c>
      <c r="K36">
        <v>0.91131417620621202</v>
      </c>
      <c r="L36">
        <v>0.77979513859367999</v>
      </c>
      <c r="M36">
        <v>0.77875430035568105</v>
      </c>
      <c r="N36">
        <v>0.974683544303797</v>
      </c>
      <c r="O36">
        <f t="shared" si="1"/>
        <v>0.56903608544407269</v>
      </c>
    </row>
    <row r="37" spans="1:15" x14ac:dyDescent="0.25">
      <c r="A37" t="s">
        <v>25</v>
      </c>
      <c r="B37">
        <v>0</v>
      </c>
      <c r="C37">
        <v>6541</v>
      </c>
      <c r="D37">
        <v>0.61213014101246699</v>
      </c>
      <c r="E37">
        <v>12.9568445747207</v>
      </c>
      <c r="F37">
        <v>7.0431241695964903</v>
      </c>
      <c r="G37">
        <v>2.25716487293497</v>
      </c>
      <c r="H37">
        <v>-3.39790149975879E-3</v>
      </c>
      <c r="I37">
        <v>12.0236966824645</v>
      </c>
      <c r="J37">
        <v>0.87663519083931396</v>
      </c>
      <c r="K37">
        <v>0.90199618106633195</v>
      </c>
      <c r="L37">
        <v>0.652893729499745</v>
      </c>
      <c r="M37">
        <v>0.70922020722774803</v>
      </c>
      <c r="N37">
        <v>0.98486469958721901</v>
      </c>
      <c r="O37">
        <f t="shared" si="1"/>
        <v>0.58577027977329676</v>
      </c>
    </row>
    <row r="38" spans="1:15" x14ac:dyDescent="0.25">
      <c r="A38" t="s">
        <v>25</v>
      </c>
      <c r="B38">
        <v>5</v>
      </c>
      <c r="C38">
        <v>6567</v>
      </c>
      <c r="D38">
        <v>0.62130138949712999</v>
      </c>
      <c r="E38">
        <v>12.539708435170899</v>
      </c>
      <c r="F38">
        <v>6.7957455440860697</v>
      </c>
      <c r="G38">
        <v>2.2531521999783801</v>
      </c>
      <c r="H38">
        <v>-2.3992205630614201E-3</v>
      </c>
      <c r="I38">
        <v>11.8621897365616</v>
      </c>
      <c r="J38">
        <v>0.91807238078726205</v>
      </c>
      <c r="K38">
        <v>0.96642447971392698</v>
      </c>
      <c r="L38">
        <v>0.684887759015956</v>
      </c>
      <c r="M38">
        <v>0.759878793458302</v>
      </c>
      <c r="N38">
        <v>0.98309730470534495</v>
      </c>
      <c r="O38">
        <f t="shared" si="1"/>
        <v>0.5728913206589713</v>
      </c>
    </row>
    <row r="39" spans="1:15" x14ac:dyDescent="0.25">
      <c r="A39" t="s">
        <v>25</v>
      </c>
      <c r="B39">
        <v>15</v>
      </c>
      <c r="C39">
        <v>6596</v>
      </c>
      <c r="D39">
        <v>0.58734505520518299</v>
      </c>
      <c r="E39">
        <v>14.617011413867401</v>
      </c>
      <c r="F39">
        <v>7.9494416640965602</v>
      </c>
      <c r="G39">
        <v>2.5048582853081802</v>
      </c>
      <c r="H39">
        <v>-3.4986403332911199E-3</v>
      </c>
      <c r="I39">
        <v>12.889175257731999</v>
      </c>
      <c r="J39">
        <v>0.90858119379009294</v>
      </c>
      <c r="K39">
        <v>0.967741935483871</v>
      </c>
      <c r="L39">
        <v>0.70244478691659196</v>
      </c>
      <c r="M39">
        <v>0.80645161290322598</v>
      </c>
      <c r="N39">
        <v>0.98453608247422697</v>
      </c>
      <c r="O39">
        <f t="shared" si="1"/>
        <v>0.61675332246939729</v>
      </c>
    </row>
    <row r="40" spans="1:15" x14ac:dyDescent="0.25">
      <c r="A40" t="s">
        <v>25</v>
      </c>
      <c r="B40">
        <v>30</v>
      </c>
      <c r="C40">
        <v>6545</v>
      </c>
      <c r="D40">
        <v>0.474782148111691</v>
      </c>
      <c r="E40">
        <v>17.319087775441002</v>
      </c>
      <c r="F40">
        <v>8.9929399682121698</v>
      </c>
      <c r="G40">
        <v>2.05621703787551</v>
      </c>
      <c r="H40">
        <v>-5.7329954434923204E-3</v>
      </c>
      <c r="I40">
        <v>12.171581359816701</v>
      </c>
      <c r="J40">
        <v>0.87003019831440098</v>
      </c>
      <c r="K40">
        <v>0.92927536821083201</v>
      </c>
      <c r="L40">
        <v>0.67078973255699903</v>
      </c>
      <c r="M40">
        <v>0.78571428571428603</v>
      </c>
      <c r="N40">
        <v>0.98548510313216198</v>
      </c>
      <c r="O40">
        <f t="shared" si="1"/>
        <v>0.73884729538114835</v>
      </c>
    </row>
    <row r="41" spans="1:15" x14ac:dyDescent="0.25">
      <c r="A41" t="s">
        <v>25</v>
      </c>
      <c r="B41">
        <v>60</v>
      </c>
      <c r="C41">
        <v>5522</v>
      </c>
      <c r="D41">
        <v>0.41987752843128801</v>
      </c>
      <c r="E41">
        <v>16.639356023451501</v>
      </c>
      <c r="F41">
        <v>8.1291484433264802</v>
      </c>
      <c r="G41">
        <v>1.4696021285176599</v>
      </c>
      <c r="H41">
        <v>-1.57058940952725E-2</v>
      </c>
      <c r="I41">
        <v>10.257334299167001</v>
      </c>
      <c r="J41">
        <v>0.88896858385200395</v>
      </c>
      <c r="K41">
        <v>0.94202898550724601</v>
      </c>
      <c r="L41">
        <v>0.64976212227984897</v>
      </c>
      <c r="M41">
        <v>0.76183561612135098</v>
      </c>
      <c r="N41">
        <v>0.985150307859471</v>
      </c>
      <c r="O41">
        <f t="shared" si="1"/>
        <v>0.7925205717421776</v>
      </c>
    </row>
    <row r="42" spans="1:15" x14ac:dyDescent="0.25">
      <c r="A42" t="s">
        <v>25</v>
      </c>
      <c r="B42">
        <v>100</v>
      </c>
      <c r="C42">
        <v>4768</v>
      </c>
      <c r="D42">
        <v>0.46885329458862801</v>
      </c>
      <c r="E42">
        <v>17.735131019265701</v>
      </c>
      <c r="F42">
        <v>8.7265292668115908</v>
      </c>
      <c r="G42">
        <v>1.35931502623641</v>
      </c>
      <c r="H42">
        <v>-1.27981900250585E-2</v>
      </c>
      <c r="I42">
        <v>11.509228187919501</v>
      </c>
      <c r="J42">
        <v>0.92783072225820595</v>
      </c>
      <c r="K42">
        <v>1</v>
      </c>
      <c r="L42">
        <v>0.65113775498445803</v>
      </c>
      <c r="M42">
        <v>0.78571428571428603</v>
      </c>
      <c r="N42">
        <v>0.98364093959731502</v>
      </c>
      <c r="O42">
        <f t="shared" si="1"/>
        <v>0.75822019724756773</v>
      </c>
    </row>
    <row r="43" spans="1:15" x14ac:dyDescent="0.25">
      <c r="A43" t="s">
        <v>25</v>
      </c>
      <c r="B43">
        <v>200</v>
      </c>
      <c r="C43">
        <v>215</v>
      </c>
      <c r="D43">
        <v>0.37809594166986699</v>
      </c>
      <c r="E43">
        <v>18.218550131933299</v>
      </c>
      <c r="F43">
        <v>8.0982852633935796</v>
      </c>
      <c r="G43">
        <v>1.22031738740305</v>
      </c>
      <c r="H43">
        <v>-3.6688335447161401E-2</v>
      </c>
      <c r="I43">
        <v>10.2232558139535</v>
      </c>
      <c r="J43">
        <v>0.91879240478797197</v>
      </c>
      <c r="K43">
        <v>0.97213295251563803</v>
      </c>
      <c r="L43">
        <v>0.612329975488203</v>
      </c>
      <c r="M43">
        <v>0.81428571428571395</v>
      </c>
      <c r="N43">
        <v>0.98604651162790702</v>
      </c>
      <c r="O43">
        <f t="shared" si="1"/>
        <v>0.79214346297980787</v>
      </c>
    </row>
    <row r="44" spans="1:15" x14ac:dyDescent="0.25">
      <c r="A44" t="s">
        <v>22</v>
      </c>
      <c r="B44">
        <v>0</v>
      </c>
      <c r="C44">
        <v>5682</v>
      </c>
      <c r="D44">
        <v>0.47889590553927203</v>
      </c>
      <c r="E44">
        <v>2.1458150742403501</v>
      </c>
      <c r="F44">
        <v>0.33605597205820698</v>
      </c>
      <c r="G44">
        <v>2.64847812156098E-2</v>
      </c>
      <c r="H44">
        <v>-8.09731169135742E-2</v>
      </c>
      <c r="I44">
        <v>0.35462865188314002</v>
      </c>
      <c r="J44">
        <v>1.12048802165296</v>
      </c>
      <c r="K44">
        <v>0.34498646140178701</v>
      </c>
      <c r="L44">
        <v>0.74505501280063302</v>
      </c>
      <c r="M44">
        <v>0</v>
      </c>
      <c r="N44">
        <v>0.99172826469552999</v>
      </c>
      <c r="O44">
        <f t="shared" si="1"/>
        <v>0.94762780805693825</v>
      </c>
    </row>
    <row r="45" spans="1:15" x14ac:dyDescent="0.25">
      <c r="A45" t="s">
        <v>22</v>
      </c>
      <c r="B45">
        <v>5</v>
      </c>
      <c r="C45">
        <v>5689</v>
      </c>
      <c r="D45">
        <v>0.58378149369518995</v>
      </c>
      <c r="E45">
        <v>4.4881991897200102</v>
      </c>
      <c r="F45">
        <v>0.59397953600200804</v>
      </c>
      <c r="G45">
        <v>2.6844507412408399E-2</v>
      </c>
      <c r="H45">
        <v>-3.7314825541267901E-2</v>
      </c>
      <c r="I45">
        <v>0.72508349446299902</v>
      </c>
      <c r="J45">
        <v>1.7047537654024401</v>
      </c>
      <c r="K45">
        <v>0.67388464339643905</v>
      </c>
      <c r="L45">
        <v>1.1634389475420599</v>
      </c>
      <c r="M45">
        <v>0</v>
      </c>
      <c r="N45">
        <v>0.99261733169274002</v>
      </c>
      <c r="O45">
        <f t="shared" si="1"/>
        <v>0.81918777704616308</v>
      </c>
    </row>
    <row r="46" spans="1:15" x14ac:dyDescent="0.25">
      <c r="A46" t="s">
        <v>22</v>
      </c>
      <c r="B46">
        <v>15</v>
      </c>
      <c r="C46">
        <v>5489</v>
      </c>
      <c r="D46">
        <v>0.48101855872717802</v>
      </c>
      <c r="E46">
        <v>3.0266461355210699</v>
      </c>
      <c r="F46">
        <v>0.48250240640311898</v>
      </c>
      <c r="G46">
        <v>3.5389986330688697E-2</v>
      </c>
      <c r="H46">
        <v>-4.5194367843349299E-2</v>
      </c>
      <c r="I46">
        <v>0.51539442521406498</v>
      </c>
      <c r="J46">
        <v>1.36474941568797</v>
      </c>
      <c r="K46">
        <v>0.50541348254732898</v>
      </c>
      <c r="L46">
        <v>0.778557561369846</v>
      </c>
      <c r="M46">
        <v>0.109733395002703</v>
      </c>
      <c r="N46">
        <v>0.99161960284204798</v>
      </c>
      <c r="O46">
        <f t="shared" si="1"/>
        <v>0.93618087972665875</v>
      </c>
    </row>
    <row r="47" spans="1:15" x14ac:dyDescent="0.25">
      <c r="A47" t="s">
        <v>22</v>
      </c>
      <c r="B47">
        <v>30</v>
      </c>
      <c r="C47">
        <v>4620</v>
      </c>
      <c r="D47">
        <v>0.42972749359670398</v>
      </c>
      <c r="E47">
        <v>2.87145078933366</v>
      </c>
      <c r="F47">
        <v>0.49767559962316399</v>
      </c>
      <c r="G47">
        <v>3.99662048046803E-2</v>
      </c>
      <c r="H47">
        <v>-6.5306294564289505E-2</v>
      </c>
      <c r="I47">
        <v>0.50714285714285701</v>
      </c>
      <c r="J47">
        <v>2.0830487953606598</v>
      </c>
      <c r="K47">
        <v>1</v>
      </c>
      <c r="L47">
        <v>1.1004647226684099</v>
      </c>
      <c r="M47">
        <v>0.163225821040902</v>
      </c>
      <c r="N47">
        <v>0.99220779220779198</v>
      </c>
      <c r="O47">
        <f t="shared" si="1"/>
        <v>0.98133216827102787</v>
      </c>
    </row>
    <row r="48" spans="1:15" x14ac:dyDescent="0.25">
      <c r="A48" t="s">
        <v>22</v>
      </c>
      <c r="B48">
        <v>60</v>
      </c>
      <c r="C48">
        <v>3661</v>
      </c>
      <c r="D48">
        <v>0.42044885267344101</v>
      </c>
      <c r="E48">
        <v>3.3149271501869602</v>
      </c>
      <c r="F48">
        <v>0.56927884863158695</v>
      </c>
      <c r="G48">
        <v>4.4004402202943702E-2</v>
      </c>
      <c r="H48">
        <v>-3.1750594841194801E-2</v>
      </c>
      <c r="I48">
        <v>0.58235454793772201</v>
      </c>
      <c r="J48">
        <v>1.9123760766445099</v>
      </c>
      <c r="K48">
        <v>0.75</v>
      </c>
      <c r="L48">
        <v>0.89704381836153302</v>
      </c>
      <c r="M48">
        <v>0.25</v>
      </c>
      <c r="N48">
        <v>0.99125921879267997</v>
      </c>
      <c r="O48">
        <f t="shared" si="1"/>
        <v>0.97754684091943689</v>
      </c>
    </row>
    <row r="49" spans="1:15" x14ac:dyDescent="0.25">
      <c r="A49" t="s">
        <v>22</v>
      </c>
      <c r="B49">
        <v>100</v>
      </c>
      <c r="C49">
        <v>3252</v>
      </c>
      <c r="D49">
        <v>0.40736172571970097</v>
      </c>
      <c r="E49">
        <v>3.12494861790102</v>
      </c>
      <c r="F49">
        <v>0.50971169962612195</v>
      </c>
      <c r="G49">
        <v>4.3581216894108099E-2</v>
      </c>
      <c r="H49">
        <v>-3.4174029308338301E-2</v>
      </c>
      <c r="I49">
        <v>0.52029520295202902</v>
      </c>
      <c r="J49">
        <v>2.5066073278599501</v>
      </c>
      <c r="K49">
        <v>1</v>
      </c>
      <c r="L49">
        <v>1.0403274466508701</v>
      </c>
      <c r="M49">
        <v>0.33333333333333298</v>
      </c>
      <c r="N49">
        <v>0.99231242312423096</v>
      </c>
      <c r="O49">
        <f t="shared" si="1"/>
        <v>0.97965865672822117</v>
      </c>
    </row>
    <row r="50" spans="1:15" x14ac:dyDescent="0.25">
      <c r="A50" t="s">
        <v>22</v>
      </c>
      <c r="B50">
        <v>200</v>
      </c>
      <c r="C50">
        <v>128</v>
      </c>
      <c r="D50">
        <v>0.47960696727958702</v>
      </c>
      <c r="E50">
        <v>3.0046362221113601</v>
      </c>
      <c r="F50">
        <v>0.78037440391133805</v>
      </c>
      <c r="G50">
        <v>5.6289243149435703E-2</v>
      </c>
      <c r="H50">
        <v>-3.74057684820498E-3</v>
      </c>
      <c r="I50">
        <v>0.8515625</v>
      </c>
      <c r="J50">
        <v>1.3884373403023</v>
      </c>
      <c r="K50">
        <v>0.52839691801632205</v>
      </c>
      <c r="L50">
        <v>0.59330304403657297</v>
      </c>
      <c r="M50">
        <v>0.163376187521447</v>
      </c>
      <c r="N50">
        <v>0.984375</v>
      </c>
      <c r="O50">
        <f t="shared" si="1"/>
        <v>0.91640296973074564</v>
      </c>
    </row>
    <row r="51" spans="1:15" x14ac:dyDescent="0.25">
      <c r="A51" t="s">
        <v>20</v>
      </c>
      <c r="B51">
        <v>0</v>
      </c>
      <c r="C51">
        <v>6216</v>
      </c>
      <c r="D51">
        <v>0.43395940810505601</v>
      </c>
      <c r="E51">
        <v>9.0412566522398194E-2</v>
      </c>
      <c r="F51">
        <v>6.5363082245419202E-2</v>
      </c>
      <c r="G51">
        <v>4.6790330975252599E-2</v>
      </c>
      <c r="H51">
        <v>-6.5640666112219597E-3</v>
      </c>
      <c r="I51">
        <v>0.21738499814005499</v>
      </c>
      <c r="J51">
        <v>0.88377875978515197</v>
      </c>
      <c r="K51">
        <v>0.87215909090908905</v>
      </c>
      <c r="L51">
        <v>0.77856787676723804</v>
      </c>
      <c r="M51">
        <v>0.81664468915932398</v>
      </c>
      <c r="N51">
        <v>0.98278635778635803</v>
      </c>
      <c r="O51">
        <f t="shared" si="1"/>
        <v>0.30067890058957802</v>
      </c>
    </row>
    <row r="52" spans="1:15" x14ac:dyDescent="0.25">
      <c r="A52" t="s">
        <v>20</v>
      </c>
      <c r="B52">
        <v>5</v>
      </c>
      <c r="C52">
        <v>6301</v>
      </c>
      <c r="D52">
        <v>0.41674408968457799</v>
      </c>
      <c r="E52">
        <v>9.1264694308020297E-2</v>
      </c>
      <c r="F52">
        <v>6.6700006093658698E-2</v>
      </c>
      <c r="G52">
        <v>4.8054327178387597E-2</v>
      </c>
      <c r="H52">
        <v>-5.8479599261007202E-3</v>
      </c>
      <c r="I52">
        <v>0.221951833962552</v>
      </c>
      <c r="J52">
        <v>0.87869973916553801</v>
      </c>
      <c r="K52">
        <v>0.886429047987213</v>
      </c>
      <c r="L52">
        <v>0.77067799191876096</v>
      </c>
      <c r="M52">
        <v>0.80965909090909105</v>
      </c>
      <c r="N52">
        <v>0.97873353435962496</v>
      </c>
      <c r="O52">
        <f t="shared" si="1"/>
        <v>0.30051567902301007</v>
      </c>
    </row>
    <row r="53" spans="1:15" x14ac:dyDescent="0.25">
      <c r="A53" t="s">
        <v>20</v>
      </c>
      <c r="B53">
        <v>15</v>
      </c>
      <c r="C53">
        <v>6168</v>
      </c>
      <c r="D53">
        <v>0.42339797630592002</v>
      </c>
      <c r="E53">
        <v>9.2132636082791097E-2</v>
      </c>
      <c r="F53">
        <v>6.7596197257683899E-2</v>
      </c>
      <c r="G53">
        <v>4.8702990106715E-2</v>
      </c>
      <c r="H53">
        <v>-3.8505955471982798E-3</v>
      </c>
      <c r="I53">
        <v>0.23056856520355101</v>
      </c>
      <c r="J53">
        <v>0.88153959792748304</v>
      </c>
      <c r="K53">
        <v>0.86833716163428698</v>
      </c>
      <c r="L53">
        <v>0.779754222352943</v>
      </c>
      <c r="M53">
        <v>0.8125</v>
      </c>
      <c r="N53">
        <v>0.97827496757457799</v>
      </c>
      <c r="O53">
        <f t="shared" si="1"/>
        <v>0.29317178253682796</v>
      </c>
    </row>
    <row r="54" spans="1:15" x14ac:dyDescent="0.25">
      <c r="A54" t="s">
        <v>20</v>
      </c>
      <c r="B54">
        <v>30</v>
      </c>
      <c r="C54">
        <v>5286</v>
      </c>
      <c r="D54">
        <v>0.46781816180264302</v>
      </c>
      <c r="E54">
        <v>9.1724209777178295E-2</v>
      </c>
      <c r="F54">
        <v>6.6108555445315006E-2</v>
      </c>
      <c r="G54">
        <v>4.5189050595333603E-2</v>
      </c>
      <c r="H54">
        <v>-3.41814034940903E-3</v>
      </c>
      <c r="I54">
        <v>0.22448616733501001</v>
      </c>
      <c r="J54">
        <v>0.88492829251255301</v>
      </c>
      <c r="K54">
        <v>0.88429535570379103</v>
      </c>
      <c r="L54">
        <v>0.78840333691105402</v>
      </c>
      <c r="M54">
        <v>0.82160691782398898</v>
      </c>
      <c r="N54">
        <v>0.978811956110481</v>
      </c>
      <c r="O54">
        <f t="shared" si="1"/>
        <v>0.294488325183344</v>
      </c>
    </row>
    <row r="55" spans="1:15" x14ac:dyDescent="0.25">
      <c r="A55" t="s">
        <v>20</v>
      </c>
      <c r="B55">
        <v>60</v>
      </c>
      <c r="C55">
        <v>4238</v>
      </c>
      <c r="D55">
        <v>0.47259967487112398</v>
      </c>
      <c r="E55">
        <v>9.6425443084246304E-2</v>
      </c>
      <c r="F55">
        <v>6.8783485195570399E-2</v>
      </c>
      <c r="G55">
        <v>4.5975371648116103E-2</v>
      </c>
      <c r="H55">
        <v>-4.4635575005398404E-3</v>
      </c>
      <c r="I55">
        <v>0.224540997609017</v>
      </c>
      <c r="J55">
        <v>0.89028673905684996</v>
      </c>
      <c r="K55">
        <v>0.93617021276595702</v>
      </c>
      <c r="L55">
        <v>0.77811327442393396</v>
      </c>
      <c r="M55">
        <v>0.82978723404255295</v>
      </c>
      <c r="N55">
        <v>0.98017932987258105</v>
      </c>
      <c r="O55">
        <f t="shared" si="1"/>
        <v>0.30632929366128475</v>
      </c>
    </row>
    <row r="56" spans="1:15" x14ac:dyDescent="0.25">
      <c r="A56" t="s">
        <v>20</v>
      </c>
      <c r="B56">
        <v>100</v>
      </c>
      <c r="C56">
        <v>3698</v>
      </c>
      <c r="D56">
        <v>0.49184065493867102</v>
      </c>
      <c r="E56">
        <v>9.8772563726798907E-2</v>
      </c>
      <c r="F56">
        <v>7.0549026626178998E-2</v>
      </c>
      <c r="G56">
        <v>4.7753799020562003E-2</v>
      </c>
      <c r="H56">
        <v>-4.3710524637416703E-3</v>
      </c>
      <c r="I56">
        <v>0.209035070561089</v>
      </c>
      <c r="J56">
        <v>0.89024907202081804</v>
      </c>
      <c r="K56">
        <v>0.87553191489361604</v>
      </c>
      <c r="L56">
        <v>0.77274102764679597</v>
      </c>
      <c r="M56">
        <v>0.81170212765957395</v>
      </c>
      <c r="N56">
        <v>0.98296376419686304</v>
      </c>
      <c r="O56">
        <f t="shared" si="1"/>
        <v>0.3374985184869328</v>
      </c>
    </row>
    <row r="57" spans="1:15" x14ac:dyDescent="0.25">
      <c r="A57" t="s">
        <v>20</v>
      </c>
      <c r="B57">
        <v>200</v>
      </c>
      <c r="C57">
        <v>150</v>
      </c>
      <c r="D57">
        <v>0.43260725609311601</v>
      </c>
      <c r="E57">
        <v>0.100923442208255</v>
      </c>
      <c r="F57">
        <v>6.7057455103753896E-2</v>
      </c>
      <c r="G57">
        <v>3.0906106455827399E-2</v>
      </c>
      <c r="H57">
        <v>1.4318258404393901E-2</v>
      </c>
      <c r="I57">
        <v>0.20394160030129799</v>
      </c>
      <c r="J57">
        <v>1.0090698039255499</v>
      </c>
      <c r="K57">
        <v>0.96483001172332705</v>
      </c>
      <c r="L57">
        <v>0.88812043180165101</v>
      </c>
      <c r="M57">
        <v>0.89273153575615305</v>
      </c>
      <c r="N57">
        <v>0.96</v>
      </c>
      <c r="O57">
        <f t="shared" si="1"/>
        <v>0.3288071438327686</v>
      </c>
    </row>
    <row r="58" spans="1:15" x14ac:dyDescent="0.25">
      <c r="A58" t="s">
        <v>23</v>
      </c>
      <c r="B58">
        <v>0</v>
      </c>
      <c r="C58">
        <v>5944</v>
      </c>
      <c r="D58">
        <v>0.66020679817400296</v>
      </c>
      <c r="E58">
        <v>10.037800375545901</v>
      </c>
      <c r="F58">
        <v>2.0278505505123001</v>
      </c>
      <c r="G58">
        <v>0.17956359961534399</v>
      </c>
      <c r="H58">
        <v>1.6755276027136001E-2</v>
      </c>
      <c r="I58">
        <v>3.1893472415401298</v>
      </c>
      <c r="J58">
        <v>0.48487738184284002</v>
      </c>
      <c r="K58">
        <v>4.0425884377388699E-2</v>
      </c>
      <c r="L58">
        <v>0.19492218920304699</v>
      </c>
      <c r="M58">
        <v>2.4144869215291399E-2</v>
      </c>
      <c r="N58">
        <v>0.98502691790040398</v>
      </c>
      <c r="O58">
        <f t="shared" si="1"/>
        <v>0.63581993333941744</v>
      </c>
    </row>
    <row r="59" spans="1:15" x14ac:dyDescent="0.25">
      <c r="A59" t="s">
        <v>23</v>
      </c>
      <c r="B59">
        <v>5</v>
      </c>
      <c r="C59">
        <v>5944</v>
      </c>
      <c r="D59">
        <v>0.65869895290760705</v>
      </c>
      <c r="E59">
        <v>4.9415594567088901</v>
      </c>
      <c r="F59">
        <v>0.79004612072479696</v>
      </c>
      <c r="G59">
        <v>0.18766000331760699</v>
      </c>
      <c r="H59">
        <v>-0.27968934935027601</v>
      </c>
      <c r="I59">
        <v>1.6928667570821501</v>
      </c>
      <c r="J59">
        <v>3.2557026524727801</v>
      </c>
      <c r="K59">
        <v>0.53412462908010705</v>
      </c>
      <c r="L59">
        <v>1.10774245138453</v>
      </c>
      <c r="M59">
        <v>0.356083086053405</v>
      </c>
      <c r="N59">
        <v>0.98704576043068604</v>
      </c>
      <c r="O59">
        <f t="shared" si="1"/>
        <v>0.4666912605021154</v>
      </c>
    </row>
    <row r="60" spans="1:15" x14ac:dyDescent="0.25">
      <c r="A60" t="s">
        <v>23</v>
      </c>
      <c r="B60">
        <v>15</v>
      </c>
      <c r="C60">
        <v>5738</v>
      </c>
      <c r="D60">
        <v>0.69739088234928504</v>
      </c>
      <c r="E60">
        <v>1.36225192179106</v>
      </c>
      <c r="F60">
        <v>0.34665789584989098</v>
      </c>
      <c r="G60">
        <v>0.15592177670303001</v>
      </c>
      <c r="H60">
        <v>-1.04232242922746E-2</v>
      </c>
      <c r="I60">
        <v>0.86825200516059198</v>
      </c>
      <c r="J60">
        <v>0.88135352963901703</v>
      </c>
      <c r="K60">
        <v>0.57142857142857095</v>
      </c>
      <c r="L60">
        <v>0.52862020554044098</v>
      </c>
      <c r="M60">
        <v>0.35714285714285698</v>
      </c>
      <c r="N60">
        <v>0.98466364586964095</v>
      </c>
      <c r="O60">
        <f t="shared" si="1"/>
        <v>0.39925953961462274</v>
      </c>
    </row>
    <row r="61" spans="1:15" x14ac:dyDescent="0.25">
      <c r="A61" t="s">
        <v>23</v>
      </c>
      <c r="B61">
        <v>30</v>
      </c>
      <c r="C61">
        <v>4873</v>
      </c>
      <c r="D61">
        <v>0.70213837290396497</v>
      </c>
      <c r="E61">
        <v>0.55423117529088595</v>
      </c>
      <c r="F61">
        <v>0.27208838258201101</v>
      </c>
      <c r="G61">
        <v>0.119213273700303</v>
      </c>
      <c r="H61">
        <v>-7.2598236934279499E-3</v>
      </c>
      <c r="I61">
        <v>0.69283398446372202</v>
      </c>
      <c r="J61">
        <v>0.806911677469487</v>
      </c>
      <c r="K61">
        <v>0.5</v>
      </c>
      <c r="L61">
        <v>0.48926698022902698</v>
      </c>
      <c r="M61">
        <v>0.33333333333333298</v>
      </c>
      <c r="N61">
        <v>0.98522470757233704</v>
      </c>
      <c r="O61">
        <f t="shared" si="1"/>
        <v>0.3927180084744501</v>
      </c>
    </row>
    <row r="62" spans="1:15" x14ac:dyDescent="0.25">
      <c r="A62" t="s">
        <v>23</v>
      </c>
      <c r="B62">
        <v>60</v>
      </c>
      <c r="C62">
        <v>3908</v>
      </c>
      <c r="D62">
        <v>0.67969960348364999</v>
      </c>
      <c r="E62">
        <v>0.43617661100755301</v>
      </c>
      <c r="F62">
        <v>0.19858211652617</v>
      </c>
      <c r="G62">
        <v>8.0361721780689496E-2</v>
      </c>
      <c r="H62">
        <v>-3.12287093207684E-3</v>
      </c>
      <c r="I62">
        <v>0.46682958166470501</v>
      </c>
      <c r="J62">
        <v>0.83756730572944604</v>
      </c>
      <c r="K62">
        <v>0.62787314373078396</v>
      </c>
      <c r="L62">
        <v>0.53068855074886501</v>
      </c>
      <c r="M62">
        <v>0.375</v>
      </c>
      <c r="N62">
        <v>0.98669396110542495</v>
      </c>
      <c r="O62">
        <f t="shared" si="1"/>
        <v>0.42538460355924773</v>
      </c>
    </row>
    <row r="63" spans="1:15" x14ac:dyDescent="0.25">
      <c r="A63" t="s">
        <v>23</v>
      </c>
      <c r="B63">
        <v>100</v>
      </c>
      <c r="C63">
        <v>3459</v>
      </c>
      <c r="D63">
        <v>0.74423683855584299</v>
      </c>
      <c r="E63">
        <v>0.31114871839920699</v>
      </c>
      <c r="F63">
        <v>0.136910958332017</v>
      </c>
      <c r="G63">
        <v>4.1054944400077398E-2</v>
      </c>
      <c r="H63">
        <v>-1.7632477423114999E-3</v>
      </c>
      <c r="I63">
        <v>0.32360219825236902</v>
      </c>
      <c r="J63">
        <v>0.85096558481285001</v>
      </c>
      <c r="K63">
        <v>0.66666666666666696</v>
      </c>
      <c r="L63">
        <v>0.51301356334618797</v>
      </c>
      <c r="M63">
        <v>0.36872562287923899</v>
      </c>
      <c r="N63">
        <v>0.98785776235906297</v>
      </c>
      <c r="O63">
        <f t="shared" si="1"/>
        <v>0.4230841417994437</v>
      </c>
    </row>
    <row r="64" spans="1:15" x14ac:dyDescent="0.25">
      <c r="A64" t="s">
        <v>23</v>
      </c>
      <c r="B64">
        <v>200</v>
      </c>
      <c r="C64">
        <v>136</v>
      </c>
      <c r="D64">
        <v>0.76352154261018401</v>
      </c>
      <c r="E64">
        <v>0.231160361921464</v>
      </c>
      <c r="F64">
        <v>0.11453781326090599</v>
      </c>
      <c r="G64">
        <v>4.3584697315501998E-2</v>
      </c>
      <c r="H64">
        <v>1.42495499802066E-2</v>
      </c>
      <c r="I64">
        <v>0.444852942888461</v>
      </c>
      <c r="J64">
        <v>0.61464279015530998</v>
      </c>
      <c r="K64">
        <v>0.66892907395730306</v>
      </c>
      <c r="L64">
        <v>0.36996491883985999</v>
      </c>
      <c r="M64">
        <v>0.295781242267047</v>
      </c>
      <c r="N64">
        <v>0.97794117647058798</v>
      </c>
      <c r="O64">
        <f t="shared" si="1"/>
        <v>0.2574734304716611</v>
      </c>
    </row>
    <row r="65" spans="1:15" x14ac:dyDescent="0.25">
      <c r="A65" t="s">
        <v>24</v>
      </c>
      <c r="B65">
        <v>0</v>
      </c>
      <c r="C65">
        <v>6489</v>
      </c>
      <c r="D65">
        <v>0.67975591966418303</v>
      </c>
      <c r="E65">
        <v>0.43836118669644197</v>
      </c>
      <c r="F65">
        <v>0.29771786805607497</v>
      </c>
      <c r="G65">
        <v>0.196059972617319</v>
      </c>
      <c r="H65">
        <v>1.6337921514742999E-4</v>
      </c>
      <c r="I65">
        <v>7.6588534212543999</v>
      </c>
      <c r="J65">
        <v>0.67069266909548897</v>
      </c>
      <c r="K65">
        <v>0.65625016411555803</v>
      </c>
      <c r="L65">
        <v>0.49588427744796998</v>
      </c>
      <c r="M65">
        <v>0.45000012926569799</v>
      </c>
      <c r="N65">
        <v>0.97472646016335296</v>
      </c>
      <c r="O65">
        <f t="shared" si="1"/>
        <v>3.887238097935989E-2</v>
      </c>
    </row>
    <row r="66" spans="1:15" x14ac:dyDescent="0.25">
      <c r="A66" t="s">
        <v>24</v>
      </c>
      <c r="B66">
        <v>5</v>
      </c>
      <c r="C66">
        <v>6516</v>
      </c>
      <c r="D66">
        <v>0.69115429136006001</v>
      </c>
      <c r="E66">
        <v>0.41781875662540602</v>
      </c>
      <c r="F66">
        <v>0.290430745867997</v>
      </c>
      <c r="G66">
        <v>0.20353909442403201</v>
      </c>
      <c r="H66">
        <v>1.72951750084055E-4</v>
      </c>
      <c r="I66">
        <v>7.7205493884169103</v>
      </c>
      <c r="J66">
        <v>0.66487143240915803</v>
      </c>
      <c r="K66">
        <v>0.63500003016108197</v>
      </c>
      <c r="L66">
        <v>0.51114999114925896</v>
      </c>
      <c r="M66">
        <v>0.48416660626729302</v>
      </c>
      <c r="N66">
        <v>0.97391037446286099</v>
      </c>
      <c r="O66">
        <f t="shared" ref="O66:O97" si="2">F66/I66</f>
        <v>3.7617885885650619E-2</v>
      </c>
    </row>
    <row r="67" spans="1:15" x14ac:dyDescent="0.25">
      <c r="A67" t="s">
        <v>24</v>
      </c>
      <c r="B67">
        <v>15</v>
      </c>
      <c r="C67">
        <v>6341</v>
      </c>
      <c r="D67">
        <v>0.70161755241319201</v>
      </c>
      <c r="E67">
        <v>0.42177032474603099</v>
      </c>
      <c r="F67">
        <v>0.29445273271390099</v>
      </c>
      <c r="G67">
        <v>0.20614612203947799</v>
      </c>
      <c r="H67" s="1">
        <v>-2.7258464540193099E-5</v>
      </c>
      <c r="I67">
        <v>7.8212426709280001</v>
      </c>
      <c r="J67">
        <v>0.63725959690226297</v>
      </c>
      <c r="K67">
        <v>0.61370957723805597</v>
      </c>
      <c r="L67">
        <v>0.50088812583655595</v>
      </c>
      <c r="M67">
        <v>0.46854849757867301</v>
      </c>
      <c r="N67">
        <v>0.973032644693266</v>
      </c>
      <c r="O67">
        <f t="shared" si="2"/>
        <v>3.7647819547704152E-2</v>
      </c>
    </row>
    <row r="68" spans="1:15" x14ac:dyDescent="0.25">
      <c r="A68" t="s">
        <v>24</v>
      </c>
      <c r="B68">
        <v>30</v>
      </c>
      <c r="C68">
        <v>5462</v>
      </c>
      <c r="D68">
        <v>0.71579146988326903</v>
      </c>
      <c r="E68">
        <v>0.41839358701760798</v>
      </c>
      <c r="F68">
        <v>0.28806424873666803</v>
      </c>
      <c r="G68">
        <v>0.18958417295977001</v>
      </c>
      <c r="H68">
        <v>2.7520253444155102E-4</v>
      </c>
      <c r="I68">
        <v>7.8691504737860898</v>
      </c>
      <c r="J68">
        <v>0.65154495727378203</v>
      </c>
      <c r="K68">
        <v>0.63333352422261502</v>
      </c>
      <c r="L68">
        <v>0.52321876721008798</v>
      </c>
      <c r="M68">
        <v>0.51749998331069902</v>
      </c>
      <c r="N68">
        <v>0.97308678139875504</v>
      </c>
      <c r="O68">
        <f t="shared" si="2"/>
        <v>3.6606778545698777E-2</v>
      </c>
    </row>
    <row r="69" spans="1:15" x14ac:dyDescent="0.25">
      <c r="A69" t="s">
        <v>24</v>
      </c>
      <c r="B69">
        <v>60</v>
      </c>
      <c r="C69">
        <v>4451</v>
      </c>
      <c r="D69">
        <v>0.70910522284356803</v>
      </c>
      <c r="E69">
        <v>0.42185017406685499</v>
      </c>
      <c r="F69">
        <v>0.27630439401444301</v>
      </c>
      <c r="G69">
        <v>0.165718377361911</v>
      </c>
      <c r="H69">
        <v>1.89971160330479E-4</v>
      </c>
      <c r="I69">
        <v>7.9254549204609104</v>
      </c>
      <c r="J69">
        <v>0.65210423586571897</v>
      </c>
      <c r="K69">
        <v>0.62992144474753098</v>
      </c>
      <c r="L69">
        <v>0.47741004843024898</v>
      </c>
      <c r="M69">
        <v>0.45748042702171299</v>
      </c>
      <c r="N69">
        <v>0.97169175466187396</v>
      </c>
      <c r="O69">
        <f t="shared" si="2"/>
        <v>3.4862906519235411E-2</v>
      </c>
    </row>
    <row r="70" spans="1:15" x14ac:dyDescent="0.25">
      <c r="A70" t="s">
        <v>24</v>
      </c>
      <c r="B70">
        <v>100</v>
      </c>
      <c r="C70">
        <v>3856</v>
      </c>
      <c r="D70">
        <v>0.69198266908399197</v>
      </c>
      <c r="E70">
        <v>0.415057419143675</v>
      </c>
      <c r="F70">
        <v>0.27963550098290901</v>
      </c>
      <c r="G70">
        <v>0.17591440541190301</v>
      </c>
      <c r="H70" s="1">
        <v>9.7086313947069105E-5</v>
      </c>
      <c r="I70">
        <v>7.9841026855552704</v>
      </c>
      <c r="J70">
        <v>0.73910032950766502</v>
      </c>
      <c r="K70">
        <v>0.68124981680310004</v>
      </c>
      <c r="L70">
        <v>0.52198471793497603</v>
      </c>
      <c r="M70">
        <v>0.49999982804653798</v>
      </c>
      <c r="N70">
        <v>0.97017634854771795</v>
      </c>
      <c r="O70">
        <f t="shared" si="2"/>
        <v>3.5024036137313433E-2</v>
      </c>
    </row>
    <row r="71" spans="1:15" x14ac:dyDescent="0.25">
      <c r="A71" t="s">
        <v>24</v>
      </c>
      <c r="B71">
        <v>200</v>
      </c>
      <c r="C71">
        <v>167</v>
      </c>
      <c r="D71">
        <v>0.57297973787430601</v>
      </c>
      <c r="E71">
        <v>0.44618545150547301</v>
      </c>
      <c r="F71">
        <v>0.30087591282340398</v>
      </c>
      <c r="G71">
        <v>0.21414435332873599</v>
      </c>
      <c r="H71">
        <v>-4.3645665196580702E-4</v>
      </c>
      <c r="I71">
        <v>7.9814371439507603</v>
      </c>
      <c r="J71">
        <v>0.81396466028096603</v>
      </c>
      <c r="K71">
        <v>0.78307363405430197</v>
      </c>
      <c r="L71">
        <v>0.63706045829061098</v>
      </c>
      <c r="M71">
        <v>0.58365751066155303</v>
      </c>
      <c r="N71">
        <v>0.95209580838323304</v>
      </c>
      <c r="O71">
        <f t="shared" si="2"/>
        <v>3.7696959507028373E-2</v>
      </c>
    </row>
    <row r="72" spans="1:15" x14ac:dyDescent="0.25">
      <c r="A72" t="s">
        <v>18</v>
      </c>
      <c r="C72">
        <v>5956</v>
      </c>
      <c r="D72">
        <v>0.47919781992675098</v>
      </c>
      <c r="E72">
        <v>57.747410120772699</v>
      </c>
      <c r="F72">
        <v>42.267802450355298</v>
      </c>
      <c r="G72">
        <v>28.642496304045501</v>
      </c>
      <c r="H72">
        <v>1.1328308994793799E-3</v>
      </c>
      <c r="I72">
        <v>125.551712558764</v>
      </c>
      <c r="J72">
        <v>0.95199424919786002</v>
      </c>
      <c r="K72">
        <v>0.95837696335078504</v>
      </c>
      <c r="L72">
        <v>0.90580652094416603</v>
      </c>
      <c r="M72">
        <v>0.94764397905759201</v>
      </c>
      <c r="N72">
        <v>0.986568166554735</v>
      </c>
      <c r="O72">
        <f t="shared" si="2"/>
        <v>0.33665651856857004</v>
      </c>
    </row>
    <row r="73" spans="1:15" x14ac:dyDescent="0.25">
      <c r="A73" t="s">
        <v>21</v>
      </c>
      <c r="B73">
        <v>0</v>
      </c>
      <c r="C73">
        <v>6458</v>
      </c>
      <c r="D73">
        <v>0.613034711556808</v>
      </c>
      <c r="E73">
        <v>9.5028846278419099</v>
      </c>
      <c r="F73">
        <v>6.6334893879151799</v>
      </c>
      <c r="G73">
        <v>4.5467282285618502</v>
      </c>
      <c r="H73">
        <v>-4.134364971895E-3</v>
      </c>
      <c r="I73">
        <v>24.427020605382499</v>
      </c>
      <c r="J73">
        <v>0.70181401772472496</v>
      </c>
      <c r="K73">
        <v>0.66977423239423095</v>
      </c>
      <c r="L73">
        <v>0.60354149376111099</v>
      </c>
      <c r="M73">
        <v>0.55503761815674202</v>
      </c>
      <c r="N73">
        <v>0.96903065964695001</v>
      </c>
      <c r="O73">
        <f t="shared" si="2"/>
        <v>0.27156358915313189</v>
      </c>
    </row>
    <row r="74" spans="1:15" x14ac:dyDescent="0.25">
      <c r="A74" t="s">
        <v>21</v>
      </c>
      <c r="B74">
        <v>5</v>
      </c>
      <c r="C74">
        <v>6521</v>
      </c>
      <c r="D74">
        <v>0.61181197850169999</v>
      </c>
      <c r="E74">
        <v>9.4758663836709296</v>
      </c>
      <c r="F74">
        <v>6.5724316155668898</v>
      </c>
      <c r="G74">
        <v>4.3554281518534701</v>
      </c>
      <c r="H74">
        <v>-5.8814163017991902E-3</v>
      </c>
      <c r="I74">
        <v>24.045928413599</v>
      </c>
      <c r="J74">
        <v>0.70781139008595095</v>
      </c>
      <c r="K74">
        <v>0.66542015806343302</v>
      </c>
      <c r="L74">
        <v>0.59773889085780196</v>
      </c>
      <c r="M74">
        <v>0.54630251491770998</v>
      </c>
      <c r="N74">
        <v>0.967029596687625</v>
      </c>
      <c r="O74">
        <f t="shared" si="2"/>
        <v>0.2733282534372804</v>
      </c>
    </row>
    <row r="75" spans="1:15" x14ac:dyDescent="0.25">
      <c r="A75" t="s">
        <v>21</v>
      </c>
      <c r="B75">
        <v>15</v>
      </c>
      <c r="C75">
        <v>6377</v>
      </c>
      <c r="D75">
        <v>0.60098821539409197</v>
      </c>
      <c r="E75">
        <v>9.7045433312616893</v>
      </c>
      <c r="F75">
        <v>6.7576620324033199</v>
      </c>
      <c r="G75">
        <v>4.5222662174415502</v>
      </c>
      <c r="H75">
        <v>-8.6333969320500602E-3</v>
      </c>
      <c r="I75">
        <v>22.7942135009738</v>
      </c>
      <c r="J75">
        <v>0.71703487797156296</v>
      </c>
      <c r="K75">
        <v>0.68886186020583395</v>
      </c>
      <c r="L75">
        <v>0.61236342179575198</v>
      </c>
      <c r="M75">
        <v>0.562227623585007</v>
      </c>
      <c r="N75">
        <v>0.97083267994354705</v>
      </c>
      <c r="O75">
        <f t="shared" si="2"/>
        <v>0.29646392634317581</v>
      </c>
    </row>
    <row r="76" spans="1:15" x14ac:dyDescent="0.25">
      <c r="A76" t="s">
        <v>21</v>
      </c>
      <c r="B76">
        <v>30</v>
      </c>
      <c r="C76">
        <v>5487</v>
      </c>
      <c r="D76">
        <v>0.58896019263341504</v>
      </c>
      <c r="E76">
        <v>9.3215372181393494</v>
      </c>
      <c r="F76">
        <v>6.3891345692327004</v>
      </c>
      <c r="G76">
        <v>4.1745731619606099</v>
      </c>
      <c r="H76">
        <v>-7.8131338201238992E-3</v>
      </c>
      <c r="I76">
        <v>21.926954475613901</v>
      </c>
      <c r="J76">
        <v>0.714153414969111</v>
      </c>
      <c r="K76">
        <v>0.67399493406539202</v>
      </c>
      <c r="L76">
        <v>0.59459891072889803</v>
      </c>
      <c r="M76">
        <v>0.54371856097178595</v>
      </c>
      <c r="N76">
        <v>0.96755968653180202</v>
      </c>
      <c r="O76">
        <f t="shared" si="2"/>
        <v>0.29138267132986423</v>
      </c>
    </row>
    <row r="77" spans="1:15" x14ac:dyDescent="0.25">
      <c r="A77" t="s">
        <v>21</v>
      </c>
      <c r="B77">
        <v>60</v>
      </c>
      <c r="C77">
        <v>4435</v>
      </c>
      <c r="D77">
        <v>0.60853774535554594</v>
      </c>
      <c r="E77">
        <v>9.5902897678034993</v>
      </c>
      <c r="F77">
        <v>6.5825562462166198</v>
      </c>
      <c r="G77">
        <v>4.3047255927986896</v>
      </c>
      <c r="H77">
        <v>-8.5052975889267305E-3</v>
      </c>
      <c r="I77">
        <v>23.149244528106198</v>
      </c>
      <c r="J77">
        <v>0.76232236882837401</v>
      </c>
      <c r="K77">
        <v>0.74209651194094195</v>
      </c>
      <c r="L77">
        <v>0.61508531554995305</v>
      </c>
      <c r="M77">
        <v>0.587354394603814</v>
      </c>
      <c r="N77">
        <v>0.96685456595264896</v>
      </c>
      <c r="O77">
        <f t="shared" si="2"/>
        <v>0.28435296185257963</v>
      </c>
    </row>
    <row r="78" spans="1:15" x14ac:dyDescent="0.25">
      <c r="A78" t="s">
        <v>21</v>
      </c>
      <c r="B78">
        <v>100</v>
      </c>
      <c r="C78">
        <v>3850</v>
      </c>
      <c r="D78">
        <v>0.57306597977052698</v>
      </c>
      <c r="E78">
        <v>10.171853075231899</v>
      </c>
      <c r="F78">
        <v>7.0125327037201304</v>
      </c>
      <c r="G78">
        <v>4.6400778861004497</v>
      </c>
      <c r="H78">
        <v>-7.5584495601442097E-3</v>
      </c>
      <c r="I78">
        <v>24.547142747309898</v>
      </c>
      <c r="J78">
        <v>0.78608597991206497</v>
      </c>
      <c r="K78">
        <v>0.82687018766351705</v>
      </c>
      <c r="L78">
        <v>0.62730296107855599</v>
      </c>
      <c r="M78">
        <v>0.603786180407621</v>
      </c>
      <c r="N78">
        <v>0.96519480519480505</v>
      </c>
      <c r="O78">
        <f t="shared" si="2"/>
        <v>0.28567612841574519</v>
      </c>
    </row>
    <row r="79" spans="1:15" x14ac:dyDescent="0.25">
      <c r="A79" t="s">
        <v>21</v>
      </c>
      <c r="B79">
        <v>200</v>
      </c>
      <c r="C79">
        <v>161</v>
      </c>
      <c r="D79">
        <v>0.29317892995476103</v>
      </c>
      <c r="E79">
        <v>11.2815175809679</v>
      </c>
      <c r="F79">
        <v>7.7147371618581504</v>
      </c>
      <c r="G79">
        <v>4.6233627756499702</v>
      </c>
      <c r="H79">
        <v>-1.5526262543787099E-2</v>
      </c>
      <c r="I79">
        <v>22.829813531577798</v>
      </c>
      <c r="J79">
        <v>1.00021240875442</v>
      </c>
      <c r="K79">
        <v>1.0031762298131801</v>
      </c>
      <c r="L79">
        <v>0.82684455849496397</v>
      </c>
      <c r="M79">
        <v>0.79815571064562396</v>
      </c>
      <c r="N79">
        <v>0.96273291925465798</v>
      </c>
      <c r="O79">
        <f t="shared" si="2"/>
        <v>0.33792379211451995</v>
      </c>
    </row>
    <row r="80" spans="1:15" x14ac:dyDescent="0.25">
      <c r="A80" t="s">
        <v>26</v>
      </c>
      <c r="B80">
        <v>0</v>
      </c>
      <c r="C80">
        <v>6462</v>
      </c>
      <c r="D80">
        <v>0.58759406809089698</v>
      </c>
      <c r="E80">
        <v>14.2525731065796</v>
      </c>
      <c r="F80">
        <v>10.028730838590899</v>
      </c>
      <c r="G80">
        <v>6.6101927694454297</v>
      </c>
      <c r="H80">
        <v>2.4234920628340602E-3</v>
      </c>
      <c r="I80">
        <v>61.270984358297397</v>
      </c>
      <c r="J80">
        <v>0.80819539970896404</v>
      </c>
      <c r="K80">
        <v>0.813703642618538</v>
      </c>
      <c r="L80">
        <v>0.64923000444529999</v>
      </c>
      <c r="M80">
        <v>0.67418914943270902</v>
      </c>
      <c r="N80">
        <v>0.97168059424326803</v>
      </c>
      <c r="O80">
        <f t="shared" si="2"/>
        <v>0.16367830456167293</v>
      </c>
    </row>
    <row r="81" spans="1:15" x14ac:dyDescent="0.25">
      <c r="A81" t="s">
        <v>26</v>
      </c>
      <c r="B81">
        <v>5</v>
      </c>
      <c r="C81">
        <v>6528</v>
      </c>
      <c r="D81">
        <v>0.59424452972669495</v>
      </c>
      <c r="E81">
        <v>14.226868102830201</v>
      </c>
      <c r="F81">
        <v>10.172864137261101</v>
      </c>
      <c r="G81">
        <v>6.8763746785412003</v>
      </c>
      <c r="H81">
        <v>1.86944106273321E-3</v>
      </c>
      <c r="I81">
        <v>60.261565692707698</v>
      </c>
      <c r="J81">
        <v>0.81731583722548296</v>
      </c>
      <c r="K81">
        <v>0.82549755333036201</v>
      </c>
      <c r="L81">
        <v>0.653562602723603</v>
      </c>
      <c r="M81">
        <v>0.67727582660532404</v>
      </c>
      <c r="N81">
        <v>0.96767769607843102</v>
      </c>
      <c r="O81">
        <f t="shared" si="2"/>
        <v>0.16881181264250039</v>
      </c>
    </row>
    <row r="82" spans="1:15" x14ac:dyDescent="0.25">
      <c r="A82" t="s">
        <v>26</v>
      </c>
      <c r="B82">
        <v>15</v>
      </c>
      <c r="C82">
        <v>6384</v>
      </c>
      <c r="D82">
        <v>0.60578711730018298</v>
      </c>
      <c r="E82">
        <v>14.368635885900799</v>
      </c>
      <c r="F82">
        <v>10.391994002595499</v>
      </c>
      <c r="G82">
        <v>7.0407217847442602</v>
      </c>
      <c r="H82">
        <v>3.8432992672763201E-4</v>
      </c>
      <c r="I82">
        <v>57.148292705688696</v>
      </c>
      <c r="J82">
        <v>0.82302077431143295</v>
      </c>
      <c r="K82">
        <v>0.83258720886627902</v>
      </c>
      <c r="L82">
        <v>0.661148427904792</v>
      </c>
      <c r="M82">
        <v>0.68693313487740404</v>
      </c>
      <c r="N82">
        <v>0.97023809523809501</v>
      </c>
      <c r="O82">
        <f t="shared" si="2"/>
        <v>0.18184259775027456</v>
      </c>
    </row>
    <row r="83" spans="1:15" x14ac:dyDescent="0.25">
      <c r="A83" t="s">
        <v>26</v>
      </c>
      <c r="B83">
        <v>30</v>
      </c>
      <c r="C83">
        <v>5495</v>
      </c>
      <c r="D83">
        <v>0.602438322372565</v>
      </c>
      <c r="E83">
        <v>14.719038457828701</v>
      </c>
      <c r="F83">
        <v>10.5203258762182</v>
      </c>
      <c r="G83">
        <v>6.9186808483647697</v>
      </c>
      <c r="H83">
        <v>-1.3562992441033499E-4</v>
      </c>
      <c r="I83">
        <v>56.067115672976797</v>
      </c>
      <c r="J83">
        <v>0.83120506346493905</v>
      </c>
      <c r="K83">
        <v>0.84202992874073601</v>
      </c>
      <c r="L83">
        <v>0.67141112171654305</v>
      </c>
      <c r="M83">
        <v>0.71023540487367098</v>
      </c>
      <c r="N83">
        <v>0.96888080072793403</v>
      </c>
      <c r="O83">
        <f t="shared" si="2"/>
        <v>0.18763807893347334</v>
      </c>
    </row>
    <row r="84" spans="1:15" x14ac:dyDescent="0.25">
      <c r="A84" t="s">
        <v>26</v>
      </c>
      <c r="B84">
        <v>60</v>
      </c>
      <c r="C84">
        <v>4440</v>
      </c>
      <c r="D84">
        <v>0.59779950425008799</v>
      </c>
      <c r="E84">
        <v>15.669424802259799</v>
      </c>
      <c r="F84">
        <v>11.280435786743</v>
      </c>
      <c r="G84">
        <v>7.2501503380824204</v>
      </c>
      <c r="H84">
        <v>7.9155318680916001E-4</v>
      </c>
      <c r="I84">
        <v>57.954324447873297</v>
      </c>
      <c r="J84">
        <v>0.85346219010768698</v>
      </c>
      <c r="K84">
        <v>0.87536520690060704</v>
      </c>
      <c r="L84">
        <v>0.68181888659663903</v>
      </c>
      <c r="M84">
        <v>0.73200842296348301</v>
      </c>
      <c r="N84">
        <v>0.96689189189189195</v>
      </c>
      <c r="O84">
        <f t="shared" si="2"/>
        <v>0.19464355583834175</v>
      </c>
    </row>
    <row r="85" spans="1:15" x14ac:dyDescent="0.25">
      <c r="A85" t="s">
        <v>26</v>
      </c>
      <c r="B85">
        <v>100</v>
      </c>
      <c r="C85">
        <v>3860</v>
      </c>
      <c r="D85">
        <v>0.52307195528085304</v>
      </c>
      <c r="E85">
        <v>17.215020302312201</v>
      </c>
      <c r="F85">
        <v>12.146284280150001</v>
      </c>
      <c r="G85">
        <v>7.6342137563069903</v>
      </c>
      <c r="H85">
        <v>3.6440791223302802E-3</v>
      </c>
      <c r="I85">
        <v>62.038652994193299</v>
      </c>
      <c r="J85">
        <v>0.88751627078515505</v>
      </c>
      <c r="K85">
        <v>0.91926110895516699</v>
      </c>
      <c r="L85">
        <v>0.705032595480655</v>
      </c>
      <c r="M85">
        <v>0.80202689349568301</v>
      </c>
      <c r="N85">
        <v>0.96658031088082896</v>
      </c>
      <c r="O85">
        <f t="shared" si="2"/>
        <v>0.19578575120396102</v>
      </c>
    </row>
    <row r="86" spans="1:15" x14ac:dyDescent="0.25">
      <c r="A86" t="s">
        <v>26</v>
      </c>
      <c r="B86">
        <v>200</v>
      </c>
      <c r="C86">
        <v>169</v>
      </c>
      <c r="D86">
        <v>0.471310334776601</v>
      </c>
      <c r="E86">
        <v>18.7581190691435</v>
      </c>
      <c r="F86">
        <v>13.380914436444799</v>
      </c>
      <c r="G86">
        <v>8.1585239149159801</v>
      </c>
      <c r="H86">
        <v>-4.1561241353196103E-3</v>
      </c>
      <c r="I86">
        <v>60.368047493256697</v>
      </c>
      <c r="J86">
        <v>0.93313803658413497</v>
      </c>
      <c r="K86">
        <v>0.95716198579054601</v>
      </c>
      <c r="L86">
        <v>0.80295640587768302</v>
      </c>
      <c r="M86">
        <v>0.86010708033671102</v>
      </c>
      <c r="N86">
        <v>0.95266272189349099</v>
      </c>
      <c r="O86">
        <f t="shared" si="2"/>
        <v>0.22165557761230376</v>
      </c>
    </row>
    <row r="87" spans="1:15" x14ac:dyDescent="0.25">
      <c r="A87" t="s">
        <v>31</v>
      </c>
      <c r="B87">
        <v>0</v>
      </c>
      <c r="C87">
        <v>6458</v>
      </c>
      <c r="D87">
        <v>0.281706300881649</v>
      </c>
      <c r="E87">
        <v>7.2077538331259898</v>
      </c>
      <c r="F87">
        <v>4.5547759887458703</v>
      </c>
      <c r="G87">
        <v>2.70616069776649</v>
      </c>
      <c r="H87">
        <v>-1.3472943182679499E-2</v>
      </c>
      <c r="I87">
        <v>15.9230412075218</v>
      </c>
      <c r="J87">
        <v>0.89144087749581502</v>
      </c>
      <c r="K87">
        <v>0.89484723479014205</v>
      </c>
      <c r="L87">
        <v>0.71796768194011995</v>
      </c>
      <c r="M87">
        <v>0.70146122134117095</v>
      </c>
      <c r="N87">
        <v>0.96717249922576698</v>
      </c>
      <c r="O87">
        <f t="shared" si="2"/>
        <v>0.28604937520316559</v>
      </c>
    </row>
    <row r="88" spans="1:15" x14ac:dyDescent="0.25">
      <c r="A88" t="s">
        <v>31</v>
      </c>
      <c r="B88">
        <v>5</v>
      </c>
      <c r="C88">
        <v>6521</v>
      </c>
      <c r="D88">
        <v>0.28191945723747303</v>
      </c>
      <c r="E88">
        <v>6.93240036489233</v>
      </c>
      <c r="F88">
        <v>4.3617255349473503</v>
      </c>
      <c r="G88">
        <v>2.5658245917769902</v>
      </c>
      <c r="H88">
        <v>-1.2543543184728501E-2</v>
      </c>
      <c r="I88">
        <v>15.706241408633201</v>
      </c>
      <c r="J88">
        <v>0.91251514440457304</v>
      </c>
      <c r="K88">
        <v>0.91538462963799505</v>
      </c>
      <c r="L88">
        <v>0.74987454306260504</v>
      </c>
      <c r="M88">
        <v>0.74115387231735297</v>
      </c>
      <c r="N88">
        <v>0.96350253028676602</v>
      </c>
      <c r="O88">
        <f t="shared" si="2"/>
        <v>0.27770651306491789</v>
      </c>
    </row>
    <row r="89" spans="1:15" x14ac:dyDescent="0.25">
      <c r="A89" t="s">
        <v>31</v>
      </c>
      <c r="B89">
        <v>15</v>
      </c>
      <c r="C89">
        <v>6377</v>
      </c>
      <c r="D89">
        <v>0.37954265443110502</v>
      </c>
      <c r="E89">
        <v>6.4298791409064497</v>
      </c>
      <c r="F89">
        <v>4.1396579529710396</v>
      </c>
      <c r="G89">
        <v>2.3935219054377401</v>
      </c>
      <c r="H89">
        <v>-1.0558987821492999E-2</v>
      </c>
      <c r="I89">
        <v>15.338513433973899</v>
      </c>
      <c r="J89">
        <v>0.76098057364616101</v>
      </c>
      <c r="K89">
        <v>0.77092392701809298</v>
      </c>
      <c r="L89">
        <v>0.626668543675996</v>
      </c>
      <c r="M89">
        <v>0.61610053030770395</v>
      </c>
      <c r="N89">
        <v>0.96518739219068495</v>
      </c>
      <c r="O89">
        <f t="shared" si="2"/>
        <v>0.26988651610800446</v>
      </c>
    </row>
    <row r="90" spans="1:15" x14ac:dyDescent="0.25">
      <c r="A90" t="s">
        <v>31</v>
      </c>
      <c r="B90">
        <v>30</v>
      </c>
      <c r="C90">
        <v>5487</v>
      </c>
      <c r="D90">
        <v>0.32717433431695098</v>
      </c>
      <c r="E90">
        <v>6.4936844466339698</v>
      </c>
      <c r="F90">
        <v>4.1257285996496602</v>
      </c>
      <c r="G90">
        <v>2.4646984587171001</v>
      </c>
      <c r="H90">
        <v>-1.2101743471173401E-2</v>
      </c>
      <c r="I90">
        <v>14.6740295569463</v>
      </c>
      <c r="J90">
        <v>0.8295170847794</v>
      </c>
      <c r="K90">
        <v>0.84112908944942899</v>
      </c>
      <c r="L90">
        <v>0.67523006850940803</v>
      </c>
      <c r="M90">
        <v>0.62177418664912698</v>
      </c>
      <c r="N90">
        <v>0.96245671587388404</v>
      </c>
      <c r="O90">
        <f t="shared" si="2"/>
        <v>0.28115853137944979</v>
      </c>
    </row>
    <row r="91" spans="1:15" x14ac:dyDescent="0.25">
      <c r="A91" t="s">
        <v>31</v>
      </c>
      <c r="B91">
        <v>60</v>
      </c>
      <c r="C91">
        <v>4435</v>
      </c>
      <c r="D91">
        <v>0.28074288660956598</v>
      </c>
      <c r="E91">
        <v>6.6150723311444501</v>
      </c>
      <c r="F91">
        <v>4.1268720048179901</v>
      </c>
      <c r="G91">
        <v>2.3435000435531199</v>
      </c>
      <c r="H91">
        <v>-1.6747025412319001E-2</v>
      </c>
      <c r="I91">
        <v>14.3645096079185</v>
      </c>
      <c r="J91">
        <v>0.901956809954783</v>
      </c>
      <c r="K91">
        <v>0.89361370408243801</v>
      </c>
      <c r="L91">
        <v>0.71933525498788198</v>
      </c>
      <c r="M91">
        <v>0.67920564630484603</v>
      </c>
      <c r="N91">
        <v>0.96302142051860196</v>
      </c>
      <c r="O91">
        <f t="shared" si="2"/>
        <v>0.28729640742786189</v>
      </c>
    </row>
    <row r="92" spans="1:15" x14ac:dyDescent="0.25">
      <c r="A92" t="s">
        <v>31</v>
      </c>
      <c r="B92">
        <v>100</v>
      </c>
      <c r="C92">
        <v>3850</v>
      </c>
      <c r="D92">
        <v>0.22667738572324</v>
      </c>
      <c r="E92">
        <v>6.7387373327310502</v>
      </c>
      <c r="F92">
        <v>4.2107369296314303</v>
      </c>
      <c r="G92">
        <v>2.4944650626420901</v>
      </c>
      <c r="H92">
        <v>-1.6562221477325199E-2</v>
      </c>
      <c r="I92">
        <v>14.4946493534274</v>
      </c>
      <c r="J92">
        <v>0.97185152608846503</v>
      </c>
      <c r="K92">
        <v>0.93136519101114701</v>
      </c>
      <c r="L92">
        <v>0.768066403339557</v>
      </c>
      <c r="M92">
        <v>0.71470270622156395</v>
      </c>
      <c r="N92">
        <v>0.96025974025974004</v>
      </c>
      <c r="O92">
        <f t="shared" si="2"/>
        <v>0.29050284880715382</v>
      </c>
    </row>
    <row r="93" spans="1:15" x14ac:dyDescent="0.25">
      <c r="A93" t="s">
        <v>31</v>
      </c>
      <c r="B93">
        <v>200</v>
      </c>
      <c r="C93">
        <v>161</v>
      </c>
      <c r="D93">
        <v>0.201081443883631</v>
      </c>
      <c r="E93">
        <v>6.0193229735819704</v>
      </c>
      <c r="F93">
        <v>4.1381132562630398</v>
      </c>
      <c r="G93">
        <v>2.5396979810763698</v>
      </c>
      <c r="H93">
        <v>-1.49706327730624E-2</v>
      </c>
      <c r="I93">
        <v>13.237267048071599</v>
      </c>
      <c r="J93">
        <v>1.01516255800708</v>
      </c>
      <c r="K93">
        <v>1.0099802406335801</v>
      </c>
      <c r="L93">
        <v>0.85205548807493203</v>
      </c>
      <c r="M93">
        <v>0.89673914166631097</v>
      </c>
      <c r="N93">
        <v>0.93788819875776397</v>
      </c>
      <c r="O93">
        <f t="shared" si="2"/>
        <v>0.3126108464258775</v>
      </c>
    </row>
    <row r="94" spans="1:15" x14ac:dyDescent="0.25">
      <c r="A94" t="s">
        <v>27</v>
      </c>
      <c r="B94">
        <v>0</v>
      </c>
      <c r="C94">
        <v>6097</v>
      </c>
      <c r="D94">
        <v>0.54978953649728302</v>
      </c>
      <c r="E94">
        <v>8.2910165596995693</v>
      </c>
      <c r="F94">
        <v>1.14804124061838</v>
      </c>
      <c r="G94">
        <v>0.110742224777333</v>
      </c>
      <c r="H94">
        <v>-2.0433430786542701E-2</v>
      </c>
      <c r="I94">
        <v>1.44589142188765</v>
      </c>
      <c r="J94">
        <v>1.1246809647309499</v>
      </c>
      <c r="K94">
        <v>0.55555555555555602</v>
      </c>
      <c r="L94">
        <v>0.80183968755994295</v>
      </c>
      <c r="M94">
        <v>0.33333333333333298</v>
      </c>
      <c r="N94">
        <v>0.98802689847465996</v>
      </c>
      <c r="O94">
        <f t="shared" si="2"/>
        <v>0.79400238720524496</v>
      </c>
    </row>
    <row r="95" spans="1:15" x14ac:dyDescent="0.25">
      <c r="A95" t="s">
        <v>27</v>
      </c>
      <c r="B95">
        <v>5</v>
      </c>
      <c r="C95">
        <v>6051</v>
      </c>
      <c r="D95">
        <v>0.56575636012215602</v>
      </c>
      <c r="E95">
        <v>6.74314622361209</v>
      </c>
      <c r="F95">
        <v>1.27165123253942</v>
      </c>
      <c r="G95">
        <v>0.13021576659484199</v>
      </c>
      <c r="H95">
        <v>-2.5517241712658401E-2</v>
      </c>
      <c r="I95">
        <v>1.6231366715004101</v>
      </c>
      <c r="J95">
        <v>1.11609736962586</v>
      </c>
      <c r="K95">
        <v>0.54946531590332603</v>
      </c>
      <c r="L95">
        <v>0.76449391978677805</v>
      </c>
      <c r="M95">
        <v>0.27272727272727298</v>
      </c>
      <c r="N95">
        <v>0.99058006941001497</v>
      </c>
      <c r="O95">
        <f t="shared" si="2"/>
        <v>0.7834529617052638</v>
      </c>
    </row>
    <row r="96" spans="1:15" x14ac:dyDescent="0.25">
      <c r="A96" t="s">
        <v>27</v>
      </c>
      <c r="B96">
        <v>15</v>
      </c>
      <c r="C96">
        <v>5824</v>
      </c>
      <c r="D96">
        <v>0.57240523100666796</v>
      </c>
      <c r="E96">
        <v>9.5211006552761308</v>
      </c>
      <c r="F96">
        <v>1.8132570050816601</v>
      </c>
      <c r="G96">
        <v>0.23672253651085601</v>
      </c>
      <c r="H96">
        <v>-2.5334497166095898E-2</v>
      </c>
      <c r="I96">
        <v>2.35451579671148</v>
      </c>
      <c r="J96">
        <v>0.76916888691254903</v>
      </c>
      <c r="K96">
        <v>0.4</v>
      </c>
      <c r="L96">
        <v>0.56706551003910799</v>
      </c>
      <c r="M96">
        <v>0.2</v>
      </c>
      <c r="N96">
        <v>0.98883928571428603</v>
      </c>
      <c r="O96">
        <f t="shared" si="2"/>
        <v>0.77011885314773054</v>
      </c>
    </row>
    <row r="97" spans="1:15" x14ac:dyDescent="0.25">
      <c r="A97" t="s">
        <v>27</v>
      </c>
      <c r="B97">
        <v>30</v>
      </c>
      <c r="C97">
        <v>4975</v>
      </c>
      <c r="D97">
        <v>0.58342402514633496</v>
      </c>
      <c r="E97">
        <v>9.1298520308237201</v>
      </c>
      <c r="F97">
        <v>2.0989716877924698</v>
      </c>
      <c r="G97">
        <v>0.29908586458487002</v>
      </c>
      <c r="H97">
        <v>-2.6127956941653301E-2</v>
      </c>
      <c r="I97">
        <v>2.80434170854751</v>
      </c>
      <c r="J97">
        <v>0.86752604012585799</v>
      </c>
      <c r="K97">
        <v>0.50119770863979896</v>
      </c>
      <c r="L97">
        <v>0.66334494024164503</v>
      </c>
      <c r="M97">
        <v>0.27528820746619498</v>
      </c>
      <c r="N97">
        <v>0.99015075376884398</v>
      </c>
      <c r="O97">
        <f t="shared" si="2"/>
        <v>0.74847215708231862</v>
      </c>
    </row>
    <row r="98" spans="1:15" x14ac:dyDescent="0.25">
      <c r="A98" t="s">
        <v>27</v>
      </c>
      <c r="B98">
        <v>60</v>
      </c>
      <c r="C98">
        <v>3991</v>
      </c>
      <c r="D98">
        <v>0.58389919513516397</v>
      </c>
      <c r="E98">
        <v>8.9033422052570401</v>
      </c>
      <c r="F98">
        <v>2.2631672955337998</v>
      </c>
      <c r="G98">
        <v>0.321078007662642</v>
      </c>
      <c r="H98">
        <v>-1.2771427123283699E-2</v>
      </c>
      <c r="I98">
        <v>3.05439739414278</v>
      </c>
      <c r="J98">
        <v>1.01902431584896</v>
      </c>
      <c r="K98">
        <v>0.75</v>
      </c>
      <c r="L98">
        <v>0.70187913377789501</v>
      </c>
      <c r="M98">
        <v>0.39971538799501399</v>
      </c>
      <c r="N98">
        <v>0.98847406664996196</v>
      </c>
      <c r="O98">
        <f t="shared" ref="O98:O109" si="3">F98/I98</f>
        <v>0.74095378023623548</v>
      </c>
    </row>
    <row r="99" spans="1:15" x14ac:dyDescent="0.25">
      <c r="A99" t="s">
        <v>27</v>
      </c>
      <c r="B99">
        <v>100</v>
      </c>
      <c r="C99">
        <v>3550</v>
      </c>
      <c r="D99">
        <v>0.58580781660112502</v>
      </c>
      <c r="E99">
        <v>8.9866689990817292</v>
      </c>
      <c r="F99">
        <v>2.2832279181455699</v>
      </c>
      <c r="G99">
        <v>0.34155599898001898</v>
      </c>
      <c r="H99">
        <v>-1.1772194841798599E-2</v>
      </c>
      <c r="I99">
        <v>3.07363380341463</v>
      </c>
      <c r="J99">
        <v>1.0322085575295601</v>
      </c>
      <c r="K99">
        <v>0.81115994299569005</v>
      </c>
      <c r="L99">
        <v>0.62754027256620803</v>
      </c>
      <c r="M99">
        <v>0.40532639808218601</v>
      </c>
      <c r="N99">
        <v>0.98760563380281696</v>
      </c>
      <c r="O99">
        <f t="shared" si="3"/>
        <v>0.74284318307829489</v>
      </c>
    </row>
    <row r="100" spans="1:15" x14ac:dyDescent="0.25">
      <c r="A100" t="s">
        <v>27</v>
      </c>
      <c r="B100">
        <v>200</v>
      </c>
      <c r="C100">
        <v>156</v>
      </c>
      <c r="D100">
        <v>0.50156359197205302</v>
      </c>
      <c r="E100">
        <v>7.2992871940828499</v>
      </c>
      <c r="F100">
        <v>3.54833791509343</v>
      </c>
      <c r="G100">
        <v>1.0661805652946299</v>
      </c>
      <c r="H100">
        <v>3.79213871289515E-3</v>
      </c>
      <c r="I100">
        <v>5.3525641025641004</v>
      </c>
      <c r="J100">
        <v>0.86088747295357204</v>
      </c>
      <c r="K100">
        <v>1</v>
      </c>
      <c r="L100">
        <v>0.64446759224514205</v>
      </c>
      <c r="M100">
        <v>0.74287922265501705</v>
      </c>
      <c r="N100">
        <v>0.96794871794871795</v>
      </c>
      <c r="O100">
        <f t="shared" si="3"/>
        <v>0.66292301168212608</v>
      </c>
    </row>
    <row r="101" spans="1:15" x14ac:dyDescent="0.25">
      <c r="A101" t="s">
        <v>29</v>
      </c>
      <c r="C101">
        <v>5961</v>
      </c>
      <c r="D101">
        <v>0.55271694334419796</v>
      </c>
      <c r="E101">
        <v>15.336497360254601</v>
      </c>
      <c r="F101">
        <v>9.3852046764607504</v>
      </c>
      <c r="G101">
        <v>3.9312269785053302</v>
      </c>
      <c r="H101">
        <v>-2.5318023701590701E-2</v>
      </c>
      <c r="I101">
        <v>13.1797332662768</v>
      </c>
      <c r="J101">
        <v>0.81612226067913296</v>
      </c>
      <c r="K101">
        <v>0.84066666666666601</v>
      </c>
      <c r="L101">
        <v>0.65536666946329103</v>
      </c>
      <c r="M101">
        <v>0.73333333333333295</v>
      </c>
      <c r="N101">
        <v>0.988089246770676</v>
      </c>
      <c r="O101">
        <f t="shared" si="3"/>
        <v>0.7120936734338037</v>
      </c>
    </row>
    <row r="102" spans="1:15" x14ac:dyDescent="0.25">
      <c r="A102" t="s">
        <v>30</v>
      </c>
      <c r="C102">
        <v>5961</v>
      </c>
      <c r="D102">
        <v>0.520856607488001</v>
      </c>
      <c r="E102">
        <v>96.502082937414002</v>
      </c>
      <c r="F102">
        <v>32.143702204308802</v>
      </c>
      <c r="G102">
        <v>4.7398083354370302</v>
      </c>
      <c r="H102">
        <v>-5.4087535501496304E-3</v>
      </c>
      <c r="I102">
        <v>44.458655231694102</v>
      </c>
      <c r="J102">
        <v>1.00676341237864</v>
      </c>
      <c r="K102">
        <v>1.0028677146670799</v>
      </c>
      <c r="L102">
        <v>0.61073826576527102</v>
      </c>
      <c r="M102">
        <v>0.41285688744239601</v>
      </c>
      <c r="N102">
        <v>0.98792148968293902</v>
      </c>
      <c r="O102">
        <f t="shared" si="3"/>
        <v>0.72300212493593141</v>
      </c>
    </row>
    <row r="103" spans="1:15" x14ac:dyDescent="0.25">
      <c r="A103" t="s">
        <v>28</v>
      </c>
      <c r="B103">
        <v>0</v>
      </c>
      <c r="C103">
        <v>6443</v>
      </c>
      <c r="D103">
        <v>0.54961795348502596</v>
      </c>
      <c r="E103">
        <v>10.4557225183905</v>
      </c>
      <c r="F103">
        <v>7.3065228334300896</v>
      </c>
      <c r="G103">
        <v>4.8154211516145802</v>
      </c>
      <c r="H103">
        <v>-5.8531433541749098E-3</v>
      </c>
      <c r="I103">
        <v>24.596026751144201</v>
      </c>
      <c r="J103">
        <v>0.84316510978828996</v>
      </c>
      <c r="K103">
        <v>0.82384616888888795</v>
      </c>
      <c r="L103">
        <v>0.67486083036511602</v>
      </c>
      <c r="M103">
        <v>0.68136751615739299</v>
      </c>
      <c r="N103">
        <v>0.97345956852397997</v>
      </c>
      <c r="O103">
        <f t="shared" si="3"/>
        <v>0.29706110289094528</v>
      </c>
    </row>
    <row r="104" spans="1:15" x14ac:dyDescent="0.25">
      <c r="A104" t="s">
        <v>28</v>
      </c>
      <c r="B104">
        <v>5</v>
      </c>
      <c r="C104">
        <v>6524</v>
      </c>
      <c r="D104">
        <v>0.55475179763062898</v>
      </c>
      <c r="E104">
        <v>10.138689413509001</v>
      </c>
      <c r="F104">
        <v>7.16241086999496</v>
      </c>
      <c r="G104">
        <v>4.7852981261311101</v>
      </c>
      <c r="H104">
        <v>-2.2824459700207301E-3</v>
      </c>
      <c r="I104">
        <v>24.7567443592852</v>
      </c>
      <c r="J104">
        <v>0.85177869664263695</v>
      </c>
      <c r="K104">
        <v>0.83539821029149997</v>
      </c>
      <c r="L104">
        <v>0.68585657009702705</v>
      </c>
      <c r="M104">
        <v>0.69703540063537295</v>
      </c>
      <c r="N104">
        <v>0.96949724095646805</v>
      </c>
      <c r="O104">
        <f t="shared" si="3"/>
        <v>0.28931150098129299</v>
      </c>
    </row>
    <row r="105" spans="1:15" x14ac:dyDescent="0.25">
      <c r="A105" t="s">
        <v>28</v>
      </c>
      <c r="B105">
        <v>15</v>
      </c>
      <c r="C105">
        <v>6382</v>
      </c>
      <c r="D105">
        <v>0.53055901480261403</v>
      </c>
      <c r="E105">
        <v>10.1779084192935</v>
      </c>
      <c r="F105">
        <v>7.2273762546037803</v>
      </c>
      <c r="G105">
        <v>4.8230934030179098</v>
      </c>
      <c r="H105">
        <v>-3.1569178087201E-3</v>
      </c>
      <c r="I105">
        <v>25.137543120990799</v>
      </c>
      <c r="J105">
        <v>0.86995710147322802</v>
      </c>
      <c r="K105">
        <v>0.86131876850835398</v>
      </c>
      <c r="L105">
        <v>0.69400893957875198</v>
      </c>
      <c r="M105">
        <v>0.69678589684932901</v>
      </c>
      <c r="N105">
        <v>0.97116891256659399</v>
      </c>
      <c r="O105">
        <f t="shared" si="3"/>
        <v>0.28751323149670294</v>
      </c>
    </row>
    <row r="106" spans="1:15" x14ac:dyDescent="0.25">
      <c r="A106" t="s">
        <v>28</v>
      </c>
      <c r="B106">
        <v>30</v>
      </c>
      <c r="C106">
        <v>5494</v>
      </c>
      <c r="D106">
        <v>0.52367075011456099</v>
      </c>
      <c r="E106">
        <v>10.266688974844801</v>
      </c>
      <c r="F106">
        <v>7.2365106432989599</v>
      </c>
      <c r="G106">
        <v>4.7625157872256798</v>
      </c>
      <c r="H106">
        <v>-2.9024696273233E-3</v>
      </c>
      <c r="I106">
        <v>25.122224291883501</v>
      </c>
      <c r="J106">
        <v>0.84656832776444801</v>
      </c>
      <c r="K106">
        <v>0.84215293569443905</v>
      </c>
      <c r="L106">
        <v>0.67513601823786196</v>
      </c>
      <c r="M106">
        <v>0.68682882687351499</v>
      </c>
      <c r="N106">
        <v>0.96887513651255897</v>
      </c>
      <c r="O106">
        <f t="shared" si="3"/>
        <v>0.28805214694452569</v>
      </c>
    </row>
    <row r="107" spans="1:15" x14ac:dyDescent="0.25">
      <c r="A107" t="s">
        <v>28</v>
      </c>
      <c r="B107">
        <v>60</v>
      </c>
      <c r="C107">
        <v>4440</v>
      </c>
      <c r="D107">
        <v>0.52407885995772097</v>
      </c>
      <c r="E107">
        <v>10.7900783803992</v>
      </c>
      <c r="F107">
        <v>7.6817972852166996</v>
      </c>
      <c r="G107">
        <v>5.1052083097668399</v>
      </c>
      <c r="H107">
        <v>-4.19396896486216E-3</v>
      </c>
      <c r="I107">
        <v>24.076936963582899</v>
      </c>
      <c r="J107">
        <v>0.80978721104449902</v>
      </c>
      <c r="K107">
        <v>0.81920718226489697</v>
      </c>
      <c r="L107">
        <v>0.64503698263354403</v>
      </c>
      <c r="M107">
        <v>0.671313135566319</v>
      </c>
      <c r="N107">
        <v>0.96981981981982002</v>
      </c>
      <c r="O107">
        <f t="shared" si="3"/>
        <v>0.31905209939435619</v>
      </c>
    </row>
    <row r="108" spans="1:15" x14ac:dyDescent="0.25">
      <c r="A108" t="s">
        <v>28</v>
      </c>
      <c r="B108">
        <v>100</v>
      </c>
      <c r="C108">
        <v>3861</v>
      </c>
      <c r="D108">
        <v>0.46856453401811499</v>
      </c>
      <c r="E108">
        <v>11.580872230042599</v>
      </c>
      <c r="F108">
        <v>8.0003000578255996</v>
      </c>
      <c r="G108">
        <v>4.7989453200226704</v>
      </c>
      <c r="H108">
        <v>-7.6946156948986101E-3</v>
      </c>
      <c r="I108">
        <v>22.285910406384598</v>
      </c>
      <c r="J108">
        <v>0.84643128419742297</v>
      </c>
      <c r="K108">
        <v>0.86103531103848197</v>
      </c>
      <c r="L108">
        <v>0.66095636267685498</v>
      </c>
      <c r="M108">
        <v>0.72038525457927605</v>
      </c>
      <c r="N108">
        <v>0.96529396529396505</v>
      </c>
      <c r="O108">
        <f t="shared" si="3"/>
        <v>0.35898466393967138</v>
      </c>
    </row>
    <row r="109" spans="1:15" x14ac:dyDescent="0.25">
      <c r="A109" t="s">
        <v>28</v>
      </c>
      <c r="B109">
        <v>200</v>
      </c>
      <c r="C109">
        <v>169</v>
      </c>
      <c r="D109">
        <v>0.34064858913343399</v>
      </c>
      <c r="E109">
        <v>12.564696279175701</v>
      </c>
      <c r="F109">
        <v>8.6657723150643395</v>
      </c>
      <c r="G109">
        <v>4.7597124095459797</v>
      </c>
      <c r="H109">
        <v>-1.1842002600957699E-2</v>
      </c>
      <c r="I109">
        <v>23.2366864910449</v>
      </c>
      <c r="J109">
        <v>1.0279420030309401</v>
      </c>
      <c r="K109">
        <v>0.999859608763918</v>
      </c>
      <c r="L109">
        <v>0.84356992231650196</v>
      </c>
      <c r="M109">
        <v>0.86498500687042401</v>
      </c>
      <c r="N109">
        <v>0.94674556213017702</v>
      </c>
      <c r="O109">
        <f t="shared" si="3"/>
        <v>0.37293494140844952</v>
      </c>
    </row>
  </sheetData>
  <sortState xmlns:xlrd2="http://schemas.microsoft.com/office/spreadsheetml/2017/richdata2" ref="A2:O109">
    <sortCondition ref="A2:A109"/>
    <sortCondition ref="B2:B10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D5D6EE138A004AB995AEEED5A5F060" ma:contentTypeVersion="15" ma:contentTypeDescription="Create a new document." ma:contentTypeScope="" ma:versionID="db2170fb782c65dca0919ec11d9a8081">
  <xsd:schema xmlns:xsd="http://www.w3.org/2001/XMLSchema" xmlns:xs="http://www.w3.org/2001/XMLSchema" xmlns:p="http://schemas.microsoft.com/office/2006/metadata/properties" xmlns:ns1="http://schemas.microsoft.com/sharepoint/v3" xmlns:ns3="74470756-9a4f-4b06-bf25-65d2ab5828b3" xmlns:ns4="306a32c3-258c-4523-a766-ac593a1ad2d0" targetNamespace="http://schemas.microsoft.com/office/2006/metadata/properties" ma:root="true" ma:fieldsID="e1752ce18f4cc02fe87135b0dfae767a" ns1:_="" ns3:_="" ns4:_="">
    <xsd:import namespace="http://schemas.microsoft.com/sharepoint/v3"/>
    <xsd:import namespace="74470756-9a4f-4b06-bf25-65d2ab5828b3"/>
    <xsd:import namespace="306a32c3-258c-4523-a766-ac593a1ad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70756-9a4f-4b06-bf25-65d2ab582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a32c3-258c-4523-a766-ac593a1ad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C6CDFD-C6B4-444B-93AB-EE82E8DC1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4470756-9a4f-4b06-bf25-65d2ab5828b3"/>
    <ds:schemaRef ds:uri="306a32c3-258c-4523-a766-ac593a1ad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0F71C2-B85E-4458-A356-F1EE29C45B74}">
  <ds:schemaRefs>
    <ds:schemaRef ds:uri="http://purl.org/dc/elements/1.1/"/>
    <ds:schemaRef ds:uri="http://schemas.microsoft.com/office/2006/documentManagement/types"/>
    <ds:schemaRef ds:uri="306a32c3-258c-4523-a766-ac593a1ad2d0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4470756-9a4f-4b06-bf25-65d2ab5828b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6E59B45-BF71-414A-8FBE-4050A235A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CV_SummarybyModel_ttab_v5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TWNauman</dc:creator>
  <cp:lastModifiedBy>TWNauman</cp:lastModifiedBy>
  <dcterms:created xsi:type="dcterms:W3CDTF">2020-05-14T16:35:16Z</dcterms:created>
  <dcterms:modified xsi:type="dcterms:W3CDTF">2020-05-14T16:40:34Z</dcterms:modified>
</cp:coreProperties>
</file>