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61E6ADAD-BAF2-134E-B0F4-57DE7C63B0A4}" xr6:coauthVersionLast="45" xr6:coauthVersionMax="45" xr10:uidLastSave="{00000000-0000-0000-0000-000000000000}"/>
  <bookViews>
    <workbookView xWindow="-2874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6" i="1" l="1"/>
  <c r="C15" i="1"/>
  <c r="C14" i="1"/>
  <c r="E17" i="1" l="1"/>
  <c r="C87" i="7" l="1"/>
  <c r="C2" i="3"/>
</calcChain>
</file>

<file path=xl/sharedStrings.xml><?xml version="1.0" encoding="utf-8"?>
<sst xmlns="http://schemas.openxmlformats.org/spreadsheetml/2006/main" count="709" uniqueCount="448">
  <si>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</si>
  <si>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</si>
  <si>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</si>
  <si>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</si>
  <si>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</si>
  <si>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</si>
  <si>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</si>
  <si>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</si>
  <si>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</si>
  <si>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</si>
  <si>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</si>
  <si>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</si>
  <si>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</si>
  <si>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</si>
  <si>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</si>
  <si>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</si>
  <si>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</si>
  <si>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</si>
  <si>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</si>
  <si>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</si>
  <si>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</si>
  <si>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</si>
  <si>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</si>
  <si>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</si>
  <si>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</si>
  <si>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</si>
  <si>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</si>
  <si>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</si>
  <si>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</si>
  <si>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</si>
  <si>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</si>
  <si>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</si>
  <si>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</si>
  <si>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</si>
  <si>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</si>
  <si>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</si>
  <si>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</si>
  <si>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</si>
  <si>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</si>
  <si>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</si>
  <si>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</si>
  <si>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</si>
  <si>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</si>
  <si>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</si>
  <si>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</si>
  <si>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</si>
  <si>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</si>
  <si>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</si>
  <si>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</si>
  <si>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</si>
  <si>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</si>
  <si>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</si>
  <si>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</si>
  <si>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</si>
  <si>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</si>
  <si>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</si>
  <si>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</si>
  <si>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</si>
  <si>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</si>
  <si>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</si>
  <si>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</si>
  <si>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</si>
  <si>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</si>
  <si>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</si>
  <si>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</si>
  <si>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</si>
  <si>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</si>
  <si>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</si>
  <si>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</si>
  <si>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</si>
  <si>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</si>
  <si>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</si>
  <si>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</si>
  <si>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</si>
  <si>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</si>
  <si>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</si>
  <si>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</si>
  <si>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</si>
  <si>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</si>
  <si>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</si>
  <si>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</si>
  <si>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</si>
  <si>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</si>
  <si>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</si>
  <si>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</si>
  <si>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</si>
  <si>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</si>
  <si>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</si>
  <si>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</si>
  <si>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</si>
  <si>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</si>
  <si>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</si>
  <si>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</si>
  <si>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</si>
  <si>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</si>
  <si>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</si>
  <si>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</si>
  <si>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</si>
  <si>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</si>
  <si>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</si>
  <si>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</si>
  <si>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</si>
  <si>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</si>
  <si>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</si>
  <si>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</si>
  <si>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</si>
  <si>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</si>
  <si>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</si>
  <si>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</si>
  <si>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</si>
  <si>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</si>
  <si>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</si>
  <si>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</si>
  <si>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</si>
  <si>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</si>
  <si>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</si>
  <si>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</si>
  <si>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</si>
  <si>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</si>
  <si>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</si>
  <si>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</si>
  <si>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</si>
  <si>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</si>
  <si>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</si>
  <si>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</si>
  <si>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</si>
  <si>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</si>
  <si>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</si>
  <si>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</si>
  <si>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</si>
  <si>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</si>
  <si>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</si>
  <si>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</si>
  <si>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</si>
  <si>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</si>
  <si>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</si>
  <si>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</si>
  <si>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</si>
  <si>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</si>
  <si>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</si>
  <si>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</si>
  <si>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</si>
  <si>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</si>
  <si>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</si>
  <si>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</si>
  <si>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</si>
  <si>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</si>
  <si>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</si>
  <si>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</si>
  <si>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</si>
  <si>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</si>
  <si>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</si>
  <si>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</si>
  <si>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</si>
  <si>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</si>
  <si>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</si>
  <si>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</si>
  <si>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</si>
  <si>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</si>
  <si>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</si>
  <si>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</si>
  <si>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</si>
  <si>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</si>
  <si>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</si>
  <si>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</si>
  <si>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</si>
  <si>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</si>
  <si>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</si>
  <si>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</si>
  <si>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</si>
  <si>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</si>
  <si>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</si>
  <si>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</si>
  <si>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</si>
  <si>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</si>
  <si>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</si>
  <si>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</si>
  <si>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</si>
  <si>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</si>
  <si>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</si>
  <si>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</si>
  <si>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</si>
  <si>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</si>
  <si>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</si>
  <si>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</si>
  <si>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</si>
  <si>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</si>
  <si>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</si>
  <si>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</si>
  <si>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</si>
  <si>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</si>
  <si>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</si>
  <si>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</si>
  <si>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</si>
  <si>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</si>
  <si>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</si>
  <si>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</si>
  <si>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</si>
  <si>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</si>
  <si>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</si>
  <si>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</si>
  <si>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</si>
  <si>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</si>
  <si>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</si>
  <si>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</si>
  <si>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</si>
  <si>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</si>
  <si>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</si>
  <si>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</si>
  <si>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</si>
  <si>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</si>
  <si>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</si>
  <si>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</si>
  <si>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</si>
  <si>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</si>
  <si>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</si>
  <si>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</si>
  <si>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</si>
  <si>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</si>
  <si>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</si>
  <si>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</si>
  <si>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</si>
  <si>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</si>
  <si>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</si>
  <si>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</si>
  <si>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</si>
  <si>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</si>
  <si>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</si>
  <si>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</si>
  <si>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</si>
  <si>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</si>
  <si>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</si>
  <si>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</si>
  <si>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</si>
  <si>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</si>
  <si>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</si>
  <si>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</si>
  <si>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</si>
  <si>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</si>
  <si>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</si>
  <si>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</si>
  <si>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</si>
  <si>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</si>
  <si>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</si>
  <si>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</si>
  <si>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</si>
  <si>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</si>
  <si>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</si>
  <si>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</si>
  <si>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</si>
  <si>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</si>
  <si>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</si>
  <si>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</si>
  <si>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</si>
  <si>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</si>
  <si>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</si>
  <si>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</si>
  <si>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</si>
  <si>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</si>
  <si>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</si>
  <si>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</si>
  <si>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</si>
  <si>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</si>
  <si>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</si>
  <si>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</si>
  <si>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</si>
  <si>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</si>
  <si>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</si>
  <si>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</si>
  <si>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</si>
  <si>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</si>
  <si>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</si>
  <si>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</si>
  <si>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</si>
  <si>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</si>
  <si>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</si>
  <si>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</si>
  <si>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</si>
  <si>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</si>
  <si>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</si>
  <si>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</si>
  <si>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</si>
  <si>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</si>
  <si>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</si>
  <si>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</si>
  <si>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</si>
  <si>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</si>
  <si>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</si>
  <si>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</si>
  <si>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</si>
  <si>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</si>
  <si>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</si>
  <si>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</si>
  <si>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</si>
  <si>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</si>
  <si>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</si>
  <si>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</si>
  <si>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</si>
  <si>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</si>
  <si>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</si>
  <si>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</si>
  <si>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</si>
  <si>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</si>
  <si>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</si>
  <si>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</si>
  <si>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</si>
  <si>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</si>
  <si>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</si>
  <si>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</si>
  <si>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</si>
  <si>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</si>
  <si>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</si>
  <si>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</si>
  <si>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</si>
  <si>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</si>
  <si>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</si>
  <si>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</si>
  <si>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</si>
  <si>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</si>
  <si>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</si>
  <si>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</si>
  <si>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</si>
  <si>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</si>
  <si>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</si>
  <si>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</si>
  <si>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</si>
  <si>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</si>
  <si>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</si>
  <si>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</si>
  <si>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</si>
  <si>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</si>
  <si>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</si>
  <si>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</si>
  <si>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</si>
  <si>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</si>
  <si>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</si>
  <si>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</si>
  <si>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</si>
  <si>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</si>
  <si>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</si>
  <si>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</si>
  <si>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</si>
  <si>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</si>
  <si>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</si>
  <si>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</si>
  <si>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</si>
  <si>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</si>
  <si>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</si>
  <si>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</si>
  <si>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</si>
  <si>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</si>
  <si>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</si>
  <si>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</si>
  <si>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</si>
  <si>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</si>
  <si>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</si>
  <si>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</si>
  <si>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</si>
  <si>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</si>
  <si>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</si>
  <si>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</si>
  <si>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</si>
  <si>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</si>
  <si>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</si>
  <si>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</si>
  <si>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</si>
  <si>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</si>
  <si>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</si>
  <si>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</si>
  <si>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</si>
  <si>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</si>
  <si>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</si>
  <si>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</si>
  <si>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</si>
  <si>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</si>
  <si>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</si>
  <si>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</si>
  <si>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</si>
  <si>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</si>
  <si>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</si>
  <si>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</si>
  <si>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</si>
  <si>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</si>
  <si>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</si>
  <si>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</si>
  <si>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</si>
  <si>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</si>
  <si>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</si>
  <si>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</si>
  <si>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</si>
  <si>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</si>
  <si>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</si>
  <si>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</si>
  <si>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</si>
  <si>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</si>
  <si>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</si>
  <si>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</si>
  <si>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</si>
  <si>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</si>
  <si>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</si>
  <si>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</si>
  <si>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</si>
  <si>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</si>
  <si>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</si>
  <si>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</si>
  <si>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</si>
  <si>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</si>
  <si>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</si>
  <si>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</si>
  <si>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</si>
  <si>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</si>
  <si>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</si>
  <si>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</si>
  <si>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</si>
  <si>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</si>
  <si>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</si>
  <si>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Delete Twilio recording</t>
  </si>
  <si>
    <t>delete_twilio_recording</t>
  </si>
  <si>
    <t>select_one action</t>
  </si>
  <si>
    <t>action</t>
  </si>
  <si>
    <t>delete</t>
  </si>
  <si>
    <t>stop</t>
  </si>
  <si>
    <t>new_twilio_call_recordings_url</t>
  </si>
  <si>
    <t>plug-in-metadata(${recording_consent})</t>
  </si>
  <si>
    <t>recording_metadata</t>
  </si>
  <si>
    <t>recording_success_code</t>
  </si>
  <si>
    <t>item-at('|', ${recording_metadata}, 1)</t>
  </si>
  <si>
    <t>item-at('|', ${recording_metadata}, 0)</t>
  </si>
  <si>
    <t>Metadata</t>
  </si>
  <si>
    <t>Success code: 0, 1, or 2</t>
  </si>
  <si>
    <t>Either a message about the success, or a URL to the new recording.</t>
  </si>
  <si>
    <t>&lt;p&gt;Welcome to this SurveyCTO sample form for the twilio-control field plug-in!&lt;/p&gt;
&lt;br&gt;
&lt;p&gt;Here, a call recording can be stopped, started, or even deleted. Check out the &lt;a href="https://github.com/SurveyCTO/twilio-control/tree/master/README.md" target="_blank"&gt;readme&lt;/a&gt; to learn more.&lt;/p&gt;</t>
  </si>
  <si>
    <t>answered</t>
  </si>
  <si>
    <t>Did someone answer the phone (either the respondent or anyone else)?</t>
  </si>
  <si>
    <t>no_answer</t>
  </si>
  <si>
    <t>ENUMERATOR: If you get the opportunity to leave a voicemail, leave the following:
Hi [respondent's name], this is [your name] regarding a survey. Can you please call us back when you get a chance at XXX-XXX-XXXX? Again, that's XXX-XXX-XXXX. Thanks!</t>
  </si>
  <si>
    <t>Hi [respondent's name], this is [your name] regarding a survey. Is it okay if we record this call?</t>
  </si>
  <si>
    <t>selected(${answered}, '0')</t>
  </si>
  <si>
    <t>num_calls</t>
  </si>
  <si>
    <t>${num_calls}</t>
  </si>
  <si>
    <t>Which action should be taken in this example?</t>
  </si>
  <si>
    <t>last_call_url</t>
  </si>
  <si>
    <t>custom-twilio-control(action=${action}, call_url=${last_call_url}, auth_token=${twilio_auth})</t>
  </si>
  <si>
    <t>indexed-repeat(${twilio_call_url}, ${call_attempts}, count(${answered}))</t>
  </si>
  <si>
    <t>another_call</t>
  </si>
  <si>
    <t>Is there another phone number you can call?</t>
  </si>
  <si>
    <t>sum(${answered}) &gt; 0</t>
  </si>
  <si>
    <t>sum(${another_call})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</si>
</sst>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5" fillId="0" borderId="14" xfId="0" applyFont="1" applyBorder="1"/>
    <xf numFmtId="0" fontId="5" fillId="0" borderId="0" xfId="0" applyFont="1" applyFill="1" applyBorder="1"/>
    <xf numFmtId="49" fontId="0" fillId="0" borderId="0" xfId="0" applyNumberFormat="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xSplit="2" ySplit="1" topLeftCell="C33" activePane="bottomRight" state="frozen"/>
      <selection pane="topRight" activeCell="C1" sqref="C1"/>
      <selection pane="bottomLeft" activeCell="A2" sqref="A2"/>
      <selection pane="bottomRight" activeCell="A40" sqref="A40"/>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59"/>
      <c r="B11" s="59"/>
      <c r="C11" s="55"/>
      <c r="D11" s="56"/>
      <c r="E11" s="54"/>
      <c r="F11" s="56"/>
      <c r="I11" s="11"/>
      <c r="J11" s="11"/>
      <c r="K11" s="54"/>
      <c r="N11" s="54"/>
      <c r="V11"/>
    </row>
    <row r="12" spans="1:23" ht="67" customHeight="1" x14ac:dyDescent="0.2">
      <c r="A12" s="57" t="s">
        <v>33</v>
      </c>
      <c r="B12" s="57" t="s">
        <v>409</v>
      </c>
      <c r="C12" s="55" t="s">
        <v>431</v>
      </c>
      <c r="D12" s="56"/>
      <c r="E12" s="54"/>
      <c r="F12" s="56" t="s">
        <v>409</v>
      </c>
      <c r="I12" s="11"/>
      <c r="J12" s="11"/>
      <c r="K12" s="54" t="s">
        <v>374</v>
      </c>
      <c r="N12" s="54"/>
      <c r="V12"/>
    </row>
    <row r="13" spans="1:23" ht="17" x14ac:dyDescent="0.2">
      <c r="A13" t="s">
        <v>418</v>
      </c>
      <c r="B13" s="58" t="s">
        <v>419</v>
      </c>
      <c r="C13" s="55" t="s">
        <v>440</v>
      </c>
      <c r="E13" s="9" t="s">
        <v>420</v>
      </c>
      <c r="F13" s="56"/>
      <c r="K13" s="54"/>
      <c r="N13"/>
      <c r="O13" s="54"/>
    </row>
    <row r="14" spans="1:23" ht="17" x14ac:dyDescent="0.2">
      <c r="A14" t="s">
        <v>139</v>
      </c>
      <c r="B14" t="s">
        <v>389</v>
      </c>
      <c r="C14" s="53" t="str">
        <f>HYPERLINK("https://www.twilio.com/docs/glossary/what-is-a-sid","Twilio String Identifier (SID)")</f>
        <v>Twilio String Identifier (SID)</v>
      </c>
      <c r="D14" s="21" t="s">
        <v>359</v>
      </c>
      <c r="E14" t="s">
        <v>359</v>
      </c>
      <c r="F14" s="21" t="s">
        <v>359</v>
      </c>
      <c r="I14" s="11" t="s">
        <v>359</v>
      </c>
      <c r="J14" s="11" t="s">
        <v>359</v>
      </c>
      <c r="K14" t="s">
        <v>359</v>
      </c>
      <c r="N14" t="s">
        <v>391</v>
      </c>
    </row>
    <row r="15" spans="1:23" ht="17" x14ac:dyDescent="0.2">
      <c r="A15" s="9" t="s">
        <v>139</v>
      </c>
      <c r="B15" s="9" t="s">
        <v>390</v>
      </c>
      <c r="C15" s="53" t="str">
        <f>HYPERLINK("https://support.twilio.com/hc/en-us/articles/223136027-Auth-Tokens-and-How-to-Change-Them","Twilio auth token")</f>
        <v>Twilio auth token</v>
      </c>
      <c r="F15" s="21" t="s">
        <v>359</v>
      </c>
      <c r="I15" s="11" t="s">
        <v>359</v>
      </c>
      <c r="J15" s="11" t="s">
        <v>359</v>
      </c>
      <c r="K15" t="s">
        <v>359</v>
      </c>
      <c r="N15" t="s">
        <v>392</v>
      </c>
    </row>
    <row r="16" spans="1:23" ht="17" x14ac:dyDescent="0.2">
      <c r="A16" s="9" t="s">
        <v>139</v>
      </c>
      <c r="B16" s="9" t="s">
        <v>393</v>
      </c>
      <c r="C16" s="53" t="str">
        <f>HYPERLINK("https://www.twilio.com/docs/phone-numbers","Twilio phone nmber")</f>
        <v>Twilio phone nmber</v>
      </c>
      <c r="D16" s="21" t="s">
        <v>359</v>
      </c>
      <c r="E16" t="s">
        <v>359</v>
      </c>
      <c r="F16" s="21" t="s">
        <v>359</v>
      </c>
      <c r="K16" t="s">
        <v>359</v>
      </c>
      <c r="N16" t="s">
        <v>394</v>
      </c>
    </row>
    <row r="17" spans="1:15" ht="34" x14ac:dyDescent="0.2">
      <c r="A17" s="9" t="s">
        <v>87</v>
      </c>
      <c r="B17" s="9" t="s">
        <v>376</v>
      </c>
      <c r="C17" s="10" t="s">
        <v>377</v>
      </c>
      <c r="D17" s="21" t="s">
        <v>408</v>
      </c>
      <c r="E17" t="str">
        <f>"+1"</f>
        <v>+1</v>
      </c>
      <c r="F17" s="21" t="s">
        <v>378</v>
      </c>
      <c r="K17" t="s">
        <v>379</v>
      </c>
      <c r="N17" t="s">
        <v>359</v>
      </c>
    </row>
    <row r="18" spans="1:15" ht="17" x14ac:dyDescent="0.2">
      <c r="A18" s="9" t="s">
        <v>87</v>
      </c>
      <c r="B18" s="9" t="s">
        <v>382</v>
      </c>
      <c r="C18" s="10" t="s">
        <v>383</v>
      </c>
      <c r="F18" s="21" t="s">
        <v>378</v>
      </c>
      <c r="K18" t="s">
        <v>379</v>
      </c>
      <c r="N18" t="s">
        <v>388</v>
      </c>
    </row>
    <row r="19" spans="1:15" ht="17" x14ac:dyDescent="0.2">
      <c r="A19" t="s">
        <v>297</v>
      </c>
      <c r="B19" t="s">
        <v>384</v>
      </c>
      <c r="C19" s="21" t="s">
        <v>385</v>
      </c>
      <c r="E19" s="61">
        <v>1</v>
      </c>
      <c r="K19" t="s">
        <v>379</v>
      </c>
    </row>
    <row r="20" spans="1:15" ht="17" x14ac:dyDescent="0.2">
      <c r="A20" t="s">
        <v>297</v>
      </c>
      <c r="B20" t="s">
        <v>386</v>
      </c>
      <c r="C20" s="21" t="s">
        <v>387</v>
      </c>
      <c r="E20" t="s">
        <v>361</v>
      </c>
      <c r="F20" s="21" t="s">
        <v>359</v>
      </c>
      <c r="K20" t="s">
        <v>379</v>
      </c>
    </row>
    <row r="21" spans="1:15" x14ac:dyDescent="0.2">
      <c r="A21"/>
      <c r="B21"/>
      <c r="C21" s="21"/>
      <c r="E21"/>
      <c r="F21" s="21"/>
      <c r="K21"/>
      <c r="N21" s="54"/>
    </row>
    <row r="22" spans="1:15" x14ac:dyDescent="0.2">
      <c r="A22" s="58" t="s">
        <v>139</v>
      </c>
      <c r="B22" s="58" t="s">
        <v>438</v>
      </c>
      <c r="C22" s="21"/>
      <c r="E22"/>
      <c r="F22" s="21"/>
      <c r="K22"/>
      <c r="N22" s="54" t="s">
        <v>447</v>
      </c>
    </row>
    <row r="23" spans="1:15" ht="17" x14ac:dyDescent="0.2">
      <c r="A23" t="s">
        <v>154</v>
      </c>
      <c r="B23" t="s">
        <v>396</v>
      </c>
      <c r="C23" s="21" t="s">
        <v>395</v>
      </c>
      <c r="F23" s="21" t="s">
        <v>359</v>
      </c>
      <c r="K23" t="s">
        <v>359</v>
      </c>
      <c r="N23" t="s">
        <v>359</v>
      </c>
      <c r="O23" s="9" t="s">
        <v>439</v>
      </c>
    </row>
    <row r="24" spans="1:15" ht="119" x14ac:dyDescent="0.2">
      <c r="A24" t="s">
        <v>87</v>
      </c>
      <c r="B24" t="s">
        <v>380</v>
      </c>
      <c r="C24" s="21" t="s">
        <v>381</v>
      </c>
      <c r="F24" s="21" t="s">
        <v>415</v>
      </c>
      <c r="K24" t="s">
        <v>374</v>
      </c>
      <c r="O24" t="s">
        <v>359</v>
      </c>
    </row>
    <row r="25" spans="1:15" ht="34" x14ac:dyDescent="0.2">
      <c r="A25" t="s">
        <v>139</v>
      </c>
      <c r="B25" t="s">
        <v>400</v>
      </c>
      <c r="C25" s="21" t="s">
        <v>410</v>
      </c>
      <c r="F25" s="21" t="s">
        <v>359</v>
      </c>
      <c r="K25" t="s">
        <v>359</v>
      </c>
      <c r="N25" t="s">
        <v>401</v>
      </c>
    </row>
    <row r="26" spans="1:15" ht="34" x14ac:dyDescent="0.2">
      <c r="A26" t="s">
        <v>139</v>
      </c>
      <c r="B26" t="s">
        <v>402</v>
      </c>
      <c r="C26" s="21" t="s">
        <v>414</v>
      </c>
      <c r="I26" t="s">
        <v>359</v>
      </c>
      <c r="K26" t="s">
        <v>359</v>
      </c>
      <c r="N26" t="s">
        <v>403</v>
      </c>
    </row>
    <row r="27" spans="1:15" ht="34" x14ac:dyDescent="0.2">
      <c r="A27" t="s">
        <v>139</v>
      </c>
      <c r="B27" t="s">
        <v>404</v>
      </c>
      <c r="C27" s="10" t="s">
        <v>411</v>
      </c>
      <c r="N27" t="s">
        <v>405</v>
      </c>
    </row>
    <row r="28" spans="1:15" ht="34" x14ac:dyDescent="0.2">
      <c r="A28" t="s">
        <v>139</v>
      </c>
      <c r="B28" t="s">
        <v>406</v>
      </c>
      <c r="C28" s="10" t="s">
        <v>412</v>
      </c>
      <c r="N28" t="s">
        <v>407</v>
      </c>
    </row>
    <row r="29" spans="1:15" ht="34" x14ac:dyDescent="0.2">
      <c r="A29" t="s">
        <v>297</v>
      </c>
      <c r="B29" s="58" t="s">
        <v>432</v>
      </c>
      <c r="C29" s="55" t="s">
        <v>433</v>
      </c>
      <c r="F29" s="56"/>
      <c r="K29" s="54"/>
      <c r="N29"/>
      <c r="O29" s="54"/>
    </row>
    <row r="30" spans="1:15" ht="102" x14ac:dyDescent="0.2">
      <c r="A30" t="s">
        <v>33</v>
      </c>
      <c r="B30" s="58" t="s">
        <v>434</v>
      </c>
      <c r="C30" s="55" t="s">
        <v>435</v>
      </c>
      <c r="F30" s="56"/>
      <c r="I30" s="9" t="s">
        <v>437</v>
      </c>
      <c r="K30" s="54"/>
      <c r="N30"/>
      <c r="O30" s="54"/>
    </row>
    <row r="31" spans="1:15" ht="17" x14ac:dyDescent="0.2">
      <c r="A31" t="s">
        <v>297</v>
      </c>
      <c r="B31" s="58" t="s">
        <v>444</v>
      </c>
      <c r="C31" s="55" t="s">
        <v>445</v>
      </c>
      <c r="F31" s="56"/>
      <c r="I31" s="9" t="s">
        <v>437</v>
      </c>
      <c r="K31" s="54"/>
      <c r="N31"/>
      <c r="O31" s="54"/>
    </row>
    <row r="32" spans="1:15" x14ac:dyDescent="0.2">
      <c r="A32" t="s">
        <v>155</v>
      </c>
      <c r="B32" t="s">
        <v>396</v>
      </c>
    </row>
    <row r="33" spans="1:15" ht="68" x14ac:dyDescent="0.2">
      <c r="A33" t="s">
        <v>33</v>
      </c>
      <c r="B33" t="s">
        <v>397</v>
      </c>
      <c r="C33" s="21" t="s">
        <v>398</v>
      </c>
      <c r="I33" t="s">
        <v>399</v>
      </c>
      <c r="K33" t="s">
        <v>374</v>
      </c>
    </row>
    <row r="34" spans="1:15" x14ac:dyDescent="0.2">
      <c r="A34"/>
      <c r="B34"/>
      <c r="C34" s="21"/>
      <c r="F34" s="56"/>
      <c r="I34"/>
      <c r="K34"/>
      <c r="N34" s="54"/>
      <c r="O34" s="54"/>
    </row>
    <row r="35" spans="1:15" x14ac:dyDescent="0.2">
      <c r="A35" t="s">
        <v>139</v>
      </c>
      <c r="B35" s="58" t="s">
        <v>441</v>
      </c>
      <c r="C35" s="21"/>
      <c r="F35" s="56"/>
      <c r="I35"/>
      <c r="K35"/>
      <c r="N35" s="54" t="s">
        <v>443</v>
      </c>
      <c r="O35" s="54"/>
    </row>
    <row r="36" spans="1:15" ht="51" x14ac:dyDescent="0.2">
      <c r="A36" t="s">
        <v>297</v>
      </c>
      <c r="B36" s="58" t="s">
        <v>413</v>
      </c>
      <c r="C36" s="21" t="s">
        <v>436</v>
      </c>
      <c r="F36" s="21" t="s">
        <v>442</v>
      </c>
      <c r="I36" s="9" t="s">
        <v>446</v>
      </c>
      <c r="K36" t="s">
        <v>379</v>
      </c>
      <c r="N36" s="54"/>
      <c r="O36"/>
    </row>
    <row r="37" spans="1:15" ht="17" x14ac:dyDescent="0.2">
      <c r="A37" t="s">
        <v>139</v>
      </c>
      <c r="B37" s="58" t="s">
        <v>424</v>
      </c>
      <c r="C37" s="21" t="s">
        <v>428</v>
      </c>
      <c r="F37" s="21"/>
      <c r="K37"/>
      <c r="N37" s="60" t="s">
        <v>423</v>
      </c>
      <c r="O37"/>
    </row>
    <row r="38" spans="1:15" ht="17" x14ac:dyDescent="0.2">
      <c r="A38" t="s">
        <v>139</v>
      </c>
      <c r="B38" s="58" t="s">
        <v>425</v>
      </c>
      <c r="C38" s="21" t="s">
        <v>429</v>
      </c>
      <c r="F38" s="21"/>
      <c r="K38"/>
      <c r="N38" s="60" t="s">
        <v>427</v>
      </c>
      <c r="O38"/>
    </row>
    <row r="39" spans="1:15" ht="34" x14ac:dyDescent="0.2">
      <c r="A39" t="s">
        <v>139</v>
      </c>
      <c r="B39" s="58" t="s">
        <v>422</v>
      </c>
      <c r="C39" s="21" t="s">
        <v>430</v>
      </c>
      <c r="F39" s="21"/>
      <c r="K39"/>
      <c r="N39" s="60" t="s">
        <v>426</v>
      </c>
      <c r="O39"/>
    </row>
  </sheetData>
  <sheetProtection selectLockedCells="1" selectUnlockedCells="1"/>
  <phoneticPr fontId="1" type="noConversion"/>
  <conditionalFormatting sqref="F1:F1048576 B1:C1048576 I1:I1048576">
    <cfRule type="expression" dxfId="133" priority="49" stopIfTrue="1">
      <formula>$A1="begin group"</formula>
    </cfRule>
  </conditionalFormatting>
  <conditionalFormatting sqref="O1:O1048576 B1:C1048576 I1:I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419</v>
      </c>
      <c r="B4" s="15" t="s">
        <v>420</v>
      </c>
      <c r="C4" s="15" t="s">
        <v>420</v>
      </c>
    </row>
    <row r="5" spans="1:5" x14ac:dyDescent="0.2">
      <c r="A5" s="16" t="s">
        <v>419</v>
      </c>
      <c r="B5" s="15" t="s">
        <v>421</v>
      </c>
      <c r="C5" s="15" t="s">
        <v>421</v>
      </c>
    </row>
    <row r="6" spans="1:5" x14ac:dyDescent="0.2">
      <c r="A6" s="16" t="s">
        <v>419</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416</v>
      </c>
      <c r="B2" s="17" t="s">
        <v>417</v>
      </c>
      <c r="C2" s="17" t="str">
        <f ca="1">TEXT(YEAR(NOW())-2000, "00") &amp; TEXT(MONTH(NOW()), "00") &amp; TEXT(DAY(NOW()), "00") &amp; TEXT(HOUR(NOW()), "00") &amp; TEXT(MINUTE(NOW()), "00")</f>
        <v>2009012012</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62" t="s">
        <v>46</v>
      </c>
      <c r="B1" s="63"/>
      <c r="C1" s="32"/>
    </row>
    <row r="2" spans="1:30" s="33" customFormat="1" x14ac:dyDescent="0.2">
      <c r="A2" s="64"/>
      <c r="B2" s="65"/>
      <c r="C2" s="32"/>
    </row>
    <row r="3" spans="1:30" s="33" customFormat="1" ht="97" customHeight="1" x14ac:dyDescent="0.2">
      <c r="A3" s="66" t="s">
        <v>56</v>
      </c>
      <c r="B3" s="67"/>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8" t="s">
        <v>267</v>
      </c>
      <c r="B8" s="68"/>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9" t="s">
        <v>263</v>
      </c>
      <c r="B83" s="70"/>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62" t="s">
        <v>45</v>
      </c>
      <c r="B1" s="63"/>
    </row>
    <row r="2" spans="1:8" s="33" customFormat="1" x14ac:dyDescent="0.2">
      <c r="A2" s="64"/>
      <c r="B2" s="65"/>
    </row>
    <row r="3" spans="1:8" s="33" customFormat="1" ht="99" customHeight="1" x14ac:dyDescent="0.2">
      <c r="A3" s="66" t="s">
        <v>48</v>
      </c>
      <c r="B3" s="67"/>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71" t="s">
        <v>37</v>
      </c>
      <c r="B1" s="72"/>
      <c r="C1" s="49"/>
      <c r="D1" s="49"/>
      <c r="E1" s="49"/>
      <c r="F1" s="49"/>
    </row>
    <row r="2" spans="1:8" s="33" customFormat="1" x14ac:dyDescent="0.2">
      <c r="A2" s="64"/>
      <c r="B2" s="65"/>
      <c r="C2" s="49"/>
      <c r="D2" s="49"/>
      <c r="E2" s="49"/>
      <c r="F2" s="49"/>
    </row>
    <row r="3" spans="1:8" s="33" customFormat="1" ht="55" customHeight="1" x14ac:dyDescent="0.2">
      <c r="A3" s="66" t="s">
        <v>38</v>
      </c>
      <c r="B3" s="67"/>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2020-09-02T00:12:20Z</dcterms:modified>
</cp:coreProperties>
</file>