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Rhian\source\Aaron-Robot\hardware\"/>
    </mc:Choice>
  </mc:AlternateContent>
  <xr:revisionPtr revIDLastSave="0" documentId="13_ncr:1_{A7B86415-1190-4578-8271-4F0202D807E1}" xr6:coauthVersionLast="47" xr6:coauthVersionMax="47" xr10:uidLastSave="{00000000-0000-0000-0000-000000000000}"/>
  <bookViews>
    <workbookView xWindow="-110" yWindow="-110" windowWidth="22780" windowHeight="14660" activeTab="1" xr2:uid="{55B075A3-7C5D-48F4-BB65-04BCD371373F}"/>
  </bookViews>
  <sheets>
    <sheet name="Mechanical + Motors" sheetId="1" r:id="rId1"/>
    <sheet name="Electrical - Non Digikey" sheetId="2" r:id="rId2"/>
    <sheet name="DigiKey PartList"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 i="1" l="1"/>
  <c r="C4" i="1"/>
  <c r="C5" i="1"/>
  <c r="C6" i="1"/>
  <c r="C7" i="1"/>
  <c r="C8" i="1"/>
  <c r="C9" i="1"/>
  <c r="C10" i="1"/>
  <c r="C11" i="1"/>
  <c r="C12" i="1"/>
  <c r="C13" i="1"/>
  <c r="C14" i="1"/>
  <c r="C15" i="1"/>
  <c r="C16" i="1"/>
  <c r="C17" i="1"/>
  <c r="C18" i="1"/>
  <c r="C19" i="1"/>
  <c r="C20" i="1"/>
  <c r="C3" i="1"/>
</calcChain>
</file>

<file path=xl/sharedStrings.xml><?xml version="1.0" encoding="utf-8"?>
<sst xmlns="http://schemas.openxmlformats.org/spreadsheetml/2006/main" count="512" uniqueCount="280">
  <si>
    <t>M3x16</t>
  </si>
  <si>
    <t>M3x40</t>
  </si>
  <si>
    <t>M3x35</t>
  </si>
  <si>
    <t>M3x30</t>
  </si>
  <si>
    <t>M1.6x8</t>
  </si>
  <si>
    <t>M1.6 flat washer</t>
  </si>
  <si>
    <t>M1.6 hex nut</t>
  </si>
  <si>
    <t>M3 square nut</t>
  </si>
  <si>
    <t>M3 hex nut</t>
  </si>
  <si>
    <t>M3x16 countersunk</t>
  </si>
  <si>
    <t>motor horn</t>
  </si>
  <si>
    <t>Single Motor</t>
  </si>
  <si>
    <t>Left and Right Side Motor</t>
  </si>
  <si>
    <t>Ankle</t>
  </si>
  <si>
    <t>Notes</t>
  </si>
  <si>
    <t>Quantity</t>
  </si>
  <si>
    <t>Head Twist</t>
  </si>
  <si>
    <t>Head Nod</t>
  </si>
  <si>
    <t>Head Tilt</t>
  </si>
  <si>
    <t>Torso Tilt</t>
  </si>
  <si>
    <t>Torso Bow</t>
  </si>
  <si>
    <t>Arm Twist</t>
  </si>
  <si>
    <t>Elbow</t>
  </si>
  <si>
    <t>Hip</t>
  </si>
  <si>
    <t>Knee</t>
  </si>
  <si>
    <t>Part</t>
  </si>
  <si>
    <t>Fits the 2.6mm x 5.5mm x 5.5mm square nuts</t>
  </si>
  <si>
    <t>main servo motor, using the towerpro dimensions</t>
  </si>
  <si>
    <t>Hiwonder servo motor dimensions</t>
  </si>
  <si>
    <t>Gripper</t>
  </si>
  <si>
    <t>M3x18</t>
  </si>
  <si>
    <t>M3x18 countersunk</t>
  </si>
  <si>
    <t>M2x6 self-tapping pan head w/ washer</t>
  </si>
  <si>
    <t>M2x8 self-tapping pan head w/ washer</t>
  </si>
  <si>
    <t>M1.6x6</t>
  </si>
  <si>
    <t>Shoulder Pitch</t>
  </si>
  <si>
    <t>Shoulder Roll</t>
  </si>
  <si>
    <t>We could probably use these anywhere we use the M1.6 screws, but we do need them for the ankle</t>
  </si>
  <si>
    <t>Specifically for the arm twist, and if we do all self-tapping, we'd use these for the shoulder pitch too</t>
  </si>
  <si>
    <t>M3x14 countersunk</t>
  </si>
  <si>
    <t>LED Eye</t>
  </si>
  <si>
    <t>Camera pan</t>
  </si>
  <si>
    <t>1N4001-G</t>
  </si>
  <si>
    <t>DIODE GEN PURP 50V 1A DO41</t>
  </si>
  <si>
    <t>DIODE ZENER 4.7V 1W DO41</t>
  </si>
  <si>
    <t>1N4732A</t>
  </si>
  <si>
    <t>Type</t>
  </si>
  <si>
    <t>microcontroller</t>
  </si>
  <si>
    <t>PR24-5V-900-1A</t>
  </si>
  <si>
    <t>Microcontroller</t>
  </si>
  <si>
    <t>BC337-25</t>
  </si>
  <si>
    <t>40SQ045</t>
  </si>
  <si>
    <t>12VDC 70A power supply</t>
  </si>
  <si>
    <t>5VDC 4A power supply</t>
  </si>
  <si>
    <t>HTS-35H</t>
  </si>
  <si>
    <t>Link</t>
  </si>
  <si>
    <t>HTS-20H</t>
  </si>
  <si>
    <t>Actuonix PQ12-R-63</t>
  </si>
  <si>
    <t>Country of Origin may be different at time of shipment.</t>
  </si>
  <si>
    <t>The HTSUS and ECCN information shown is for informational purposes only and is not a representation or warranty as to the accuracy or reliability of these classifications. All information is provided "as is" and is subject to change without notice. Any use made of the information provided is without recourse to Digi-Key and at the user's risk.</t>
  </si>
  <si>
    <t>Index</t>
  </si>
  <si>
    <t>Manufacturer Part Number</t>
  </si>
  <si>
    <t>Manufacturer Name</t>
  </si>
  <si>
    <t>Description</t>
  </si>
  <si>
    <t>Availability</t>
  </si>
  <si>
    <t>Stock Status</t>
  </si>
  <si>
    <t>Attrition %</t>
  </si>
  <si>
    <t>Requested Quantity 1</t>
  </si>
  <si>
    <t>Pack Quantity 1</t>
  </si>
  <si>
    <t>Pack Type 1</t>
  </si>
  <si>
    <t>Digi-Key Part Number 1</t>
  </si>
  <si>
    <t>Unit Price 1</t>
  </si>
  <si>
    <t>Extended Price 1</t>
  </si>
  <si>
    <t>Minimum Order Quantity 1</t>
  </si>
  <si>
    <t>Customer Reference</t>
  </si>
  <si>
    <t>Requested Part Number</t>
  </si>
  <si>
    <t>Lead Weeks</t>
  </si>
  <si>
    <t>Datasheet</t>
  </si>
  <si>
    <t>Reference Designator</t>
  </si>
  <si>
    <t>US Import Tariff</t>
  </si>
  <si>
    <t>Note</t>
  </si>
  <si>
    <t>Part Status</t>
  </si>
  <si>
    <t>RoHS Status</t>
  </si>
  <si>
    <t>Moisture Sensitivity Level (MSL)</t>
  </si>
  <si>
    <t>ECCN</t>
  </si>
  <si>
    <t>HTSUS</t>
  </si>
  <si>
    <t>Country of Origin</t>
  </si>
  <si>
    <t>Environmental Information</t>
  </si>
  <si>
    <t>Original Part numbers</t>
  </si>
  <si>
    <t>Image</t>
  </si>
  <si>
    <t>Product Notes</t>
  </si>
  <si>
    <t>1487</t>
  </si>
  <si>
    <t>Adafruit Industries LLC</t>
  </si>
  <si>
    <t>ADDRESS LED MATRIX SERIAL RGB</t>
  </si>
  <si>
    <t>27</t>
  </si>
  <si>
    <t>In Stock</t>
  </si>
  <si>
    <t>Bulk</t>
  </si>
  <si>
    <t>1528-1094-ND</t>
  </si>
  <si>
    <t>34.95000</t>
  </si>
  <si>
    <t>$69.90</t>
  </si>
  <si>
    <t/>
  </si>
  <si>
    <t>6</t>
  </si>
  <si>
    <t>https://mm.digikey.com/Volume0/opasdata/d220001/medias/docus/5389/1487_Web.pdf</t>
  </si>
  <si>
    <t>N/A</t>
  </si>
  <si>
    <t>Active</t>
  </si>
  <si>
    <t>ROHS3 Compliant</t>
  </si>
  <si>
    <t>1  (Unlimited)</t>
  </si>
  <si>
    <t>EAR99</t>
  </si>
  <si>
    <t>8541.41.0000</t>
  </si>
  <si>
    <t>United States</t>
  </si>
  <si>
    <t>https://mm.digikey.com/Volume0/opasdata/d220001/medias/images/2115/1487.JPG</t>
  </si>
  <si>
    <t>4301.1405</t>
  </si>
  <si>
    <t>SCHURTER Inc.</t>
  </si>
  <si>
    <t>FUSE DRWR FOR PWR MOD F'GRIP 1PL</t>
  </si>
  <si>
    <t>2,346</t>
  </si>
  <si>
    <t>486-1956-ND</t>
  </si>
  <si>
    <t>3.26000</t>
  </si>
  <si>
    <t>$3.26</t>
  </si>
  <si>
    <t>10</t>
  </si>
  <si>
    <t>https://www.schurter.com/en/datasheet/typ_Fusedrawer_2.pdf</t>
  </si>
  <si>
    <t>Not Applicable</t>
  </si>
  <si>
    <t>8538.90.8180</t>
  </si>
  <si>
    <t>Czech Republic</t>
  </si>
  <si>
    <t>https://dam.schurter.com/m/02936985612c49ed/original/Declaration-of-RoHS-Conformance.pdf|https://us.schurter.com/content/download/5693416/86091318/file/REACH%20EN%202021_10_27.pdf</t>
  </si>
  <si>
    <t>https://mm.digikey.com/Volume0/opasdata/d220001/medias/images/524/4301.1405.JPG</t>
  </si>
  <si>
    <t>DD11.0113.1110</t>
  </si>
  <si>
    <t>PWR ENT MOD RCPT IEC320-C14 PNL</t>
  </si>
  <si>
    <t>1,155</t>
  </si>
  <si>
    <t>Box</t>
  </si>
  <si>
    <t>486-1277-ND</t>
  </si>
  <si>
    <t>10.71000</t>
  </si>
  <si>
    <t>$10.71</t>
  </si>
  <si>
    <t>9</t>
  </si>
  <si>
    <t>https://us.schurter.com/en/datasheet/typ_DD11.pdf</t>
  </si>
  <si>
    <t>8536.69.4030</t>
  </si>
  <si>
    <t>https://mm.digikey.com/Volume0/opasdata/d220001/medias/images/414/DD11.0113.1110.JPG</t>
  </si>
  <si>
    <t>BK/GMA-6-R</t>
  </si>
  <si>
    <t>Eaton - Electronics Division</t>
  </si>
  <si>
    <t>FUSE GLASS 6A 125VAC 5X20MM</t>
  </si>
  <si>
    <t>2,595</t>
  </si>
  <si>
    <t>283-2885-ND</t>
  </si>
  <si>
    <t>0.69000</t>
  </si>
  <si>
    <t>$0.69</t>
  </si>
  <si>
    <t>13</t>
  </si>
  <si>
    <t>https://www.eaton.com/content/dam/eaton/products/electronic-components/resources/data-sheet/eaton-gma-time-delay-glass-tube-fuses-data-sheet.pdf</t>
  </si>
  <si>
    <t>May apply on shipments to the U.S.</t>
  </si>
  <si>
    <t>8536.10.0020</t>
  </si>
  <si>
    <t>China</t>
  </si>
  <si>
    <t>https://mm.digikey.com/Volume0/opasdata/d220001/medias/images/1063/CooperBussmann-SERIES-GMA.jpg</t>
  </si>
  <si>
    <t>CUI Devices</t>
  </si>
  <si>
    <t>RELAY GEN PURPOSE SPST 40A 5V</t>
  </si>
  <si>
    <t>908</t>
  </si>
  <si>
    <t>Tray</t>
  </si>
  <si>
    <t>2223-PR24-5V-900-1A-ND</t>
  </si>
  <si>
    <t>1.65000</t>
  </si>
  <si>
    <t>$4.95</t>
  </si>
  <si>
    <t>https://www.cuidevices.com/product/resource/digikeypdf/pr24.pdf</t>
  </si>
  <si>
    <t>8536.41.0050</t>
  </si>
  <si>
    <t>https://mm.digikey.com/Volume0/opasdata/d220001/medias/images/4502/MFG_PR24-5V-900-1A.jpg</t>
  </si>
  <si>
    <t>ANBON SEMICONDUCTOR (INT'L) LIMITED</t>
  </si>
  <si>
    <t>40A AXIAL LEADED SCHOTTKY DIODES</t>
  </si>
  <si>
    <t>206</t>
  </si>
  <si>
    <t>Cut Tape (CT)</t>
  </si>
  <si>
    <t>4530-40SQ045CT-ND</t>
  </si>
  <si>
    <t>1.29000</t>
  </si>
  <si>
    <t>$3.87</t>
  </si>
  <si>
    <t>4</t>
  </si>
  <si>
    <t>https://mm.digikey.com/Volume0/opasdata/d220001/medias/docus/4890/40SQ045.pdf</t>
  </si>
  <si>
    <t>8541.10.0080</t>
  </si>
  <si>
    <t>https://mm.digikey.com/Volume0/opasdata/d220001/medias/images/4887/MFG_40SQ045.jpg</t>
  </si>
  <si>
    <t>onsemi</t>
  </si>
  <si>
    <t>10,195</t>
  </si>
  <si>
    <t>1N4732AFS-ND</t>
  </si>
  <si>
    <t>0.24000</t>
  </si>
  <si>
    <t>$0.72</t>
  </si>
  <si>
    <t>32</t>
  </si>
  <si>
    <t>https://rocelec.widen.net/view/pdf/7qfz7dzkx8/ONSM-S-A0003585147-1.pdf?t.download=true&amp;u=5oefqw</t>
  </si>
  <si>
    <t>8541.10.0050</t>
  </si>
  <si>
    <t>https://www.onsemi.com/site/pdf/RoHS-statement.pdf|https://www.onsemi.com/PowerSolutions/MaterialComposition.do?export=pdf&amp;opnId=1N4732A</t>
  </si>
  <si>
    <t>https://mm.digikey.com/Volume0/opasdata/d220001/medias/images/1177/DO-204AL.jpg</t>
  </si>
  <si>
    <t>Comchip Technology</t>
  </si>
  <si>
    <t>38,214</t>
  </si>
  <si>
    <t>641-1310-1-ND</t>
  </si>
  <si>
    <t>0.21000</t>
  </si>
  <si>
    <t>$0.63</t>
  </si>
  <si>
    <t>https://www.comchiptech.com/admin/files/product/1N4001-G%20Thru.%201N4007-G%20RevB.pdf</t>
  </si>
  <si>
    <t>Taiwan</t>
  </si>
  <si>
    <t>https://www.comchiptech.com/admin/files/tech/213_20201006093628.pdf</t>
  </si>
  <si>
    <t>https://mm.digikey.com/Volume0/opasdata/d220001/medias/images/4849/641_1N5819-G.JPG</t>
  </si>
  <si>
    <t>Diotec Semiconductor</t>
  </si>
  <si>
    <t>BJT TO-92 45V 800MA</t>
  </si>
  <si>
    <t>10,501</t>
  </si>
  <si>
    <t>4878-BC337-25CT-ND</t>
  </si>
  <si>
    <t>0.18000</t>
  </si>
  <si>
    <t>$0.54</t>
  </si>
  <si>
    <t>2</t>
  </si>
  <si>
    <t>https://diotec.com/request/datasheet/bc337.pdf</t>
  </si>
  <si>
    <t>Not applicable</t>
  </si>
  <si>
    <t>8541.21.0075</t>
  </si>
  <si>
    <t>https://diotec.com/request/imds/p210_e.pdf</t>
  </si>
  <si>
    <t>https://mm.digikey.com/Volume0/opasdata/d220001/medias/images/3602/MFG_BC327-16.jpg</t>
  </si>
  <si>
    <t>R-78E5.0-1.0</t>
  </si>
  <si>
    <t>Recom Power</t>
  </si>
  <si>
    <t>DC DC CONVERTER 5V 5W</t>
  </si>
  <si>
    <t>1,854</t>
  </si>
  <si>
    <t>Tube</t>
  </si>
  <si>
    <t>945-2201-ND</t>
  </si>
  <si>
    <t>3.92000</t>
  </si>
  <si>
    <t>$7.84</t>
  </si>
  <si>
    <t>https://recom-power.com/pdf/Innoline/R-78E-1.0.pdf</t>
  </si>
  <si>
    <t>8542.39.0060</t>
  </si>
  <si>
    <t>https://recom-power.com/en/support/certifications/rohs/rohs.html?0</t>
  </si>
  <si>
    <t>https://mm.digikey.com/Volume0/opasdata/d220001/derivates/6/002/665/033/MFG_R-78-e%20series_web%28640x640%29.jpg</t>
  </si>
  <si>
    <t>EY1C102MP51016EU</t>
  </si>
  <si>
    <t>Chinsan (Elite)</t>
  </si>
  <si>
    <t>CAP ALUM 1000UF 20% 16V RADIAL</t>
  </si>
  <si>
    <t>280</t>
  </si>
  <si>
    <t>4191-EY1C102MP51016EUCT-ND</t>
  </si>
  <si>
    <t>0.33000</t>
  </si>
  <si>
    <t>$0.33</t>
  </si>
  <si>
    <t>18</t>
  </si>
  <si>
    <t>https://mm.digikey.com/Volume0/opasdata/d220001/medias/docus/2526/EY%20Series.pdf</t>
  </si>
  <si>
    <t>8532.22.0020</t>
  </si>
  <si>
    <t>https://mm.digikey.com/Volume0/opasdata/d220001/medias/images/4520/MFG_Radial-lead-type-brown.jpg</t>
  </si>
  <si>
    <t xml:space="preserve">Non Cancellable Non Returnable. </t>
  </si>
  <si>
    <t>SN74HC126N</t>
  </si>
  <si>
    <t>Texas Instruments</t>
  </si>
  <si>
    <t>IC BUFFER NON-INVERT 6V 14DIP</t>
  </si>
  <si>
    <t>2,195</t>
  </si>
  <si>
    <t>296-8221-5-ND</t>
  </si>
  <si>
    <t>12</t>
  </si>
  <si>
    <t>https://www.ti.com/lit/ds/symlink/sn74hc126.pdf</t>
  </si>
  <si>
    <t>Malaysia</t>
  </si>
  <si>
    <t>https://mm.digikey.com/Volume0/opasdata/d220001/medias/images/3623/Mfg_296%7E4040049%7EN%7E14.jpg</t>
  </si>
  <si>
    <t>LR1F1K0</t>
  </si>
  <si>
    <t>TE Connectivity Passive Product</t>
  </si>
  <si>
    <t>RES 1K OHM 1% 0.6W AXIAL</t>
  </si>
  <si>
    <t>579,931</t>
  </si>
  <si>
    <t>A105951CT-ND</t>
  </si>
  <si>
    <t>0.10000</t>
  </si>
  <si>
    <t>$0.20</t>
  </si>
  <si>
    <t>14</t>
  </si>
  <si>
    <t>https://www.te.com/usa-en/product-1622349-1.datasheet.pdf</t>
  </si>
  <si>
    <t>8533.21.0090</t>
  </si>
  <si>
    <t>Thailand</t>
  </si>
  <si>
    <t>http://www.te.com/commerce/alt/SinglePartSearch.do?PN=1622349-1&amp;dest=stmt</t>
  </si>
  <si>
    <t>https://mm.digikey.com/Volume0/opasdata/d220001/medias/images/2609/LR%20Neohm%201k.jpg</t>
  </si>
  <si>
    <t>LR1F10K</t>
  </si>
  <si>
    <t>RES 10K OHM 1% 0.6W AXIAL</t>
  </si>
  <si>
    <t>803,334</t>
  </si>
  <si>
    <t>A105947CT-ND</t>
  </si>
  <si>
    <t>$0.10</t>
  </si>
  <si>
    <t>https://www.te.com/usa-en/product-1622298-1.datasheet.pdf</t>
  </si>
  <si>
    <t>http://www.te.com/commerce/alt/SinglePartSearch.do?PN=1622298-1&amp;dest=stmt</t>
  </si>
  <si>
    <t>https://mm.digikey.com/Volume0/opasdata/d220001/medias/images/2584/LR%20Neohm%2010k.jpg</t>
  </si>
  <si>
    <t>2N3904</t>
  </si>
  <si>
    <t>BJT TO-92 40V 200MA</t>
  </si>
  <si>
    <t>1,944</t>
  </si>
  <si>
    <t>4878-2N3904CT-ND</t>
  </si>
  <si>
    <t>0.13000</t>
  </si>
  <si>
    <t>$0.13</t>
  </si>
  <si>
    <t>https://diotec.com/request/datasheet/2n3904.pdf</t>
  </si>
  <si>
    <t>FG26X7R1E106KRT06</t>
  </si>
  <si>
    <t>TDK Corporation</t>
  </si>
  <si>
    <t>CAP CER 10UF 25V X7R RADIAL</t>
  </si>
  <si>
    <t>14,216</t>
  </si>
  <si>
    <t>445-173437-1-ND</t>
  </si>
  <si>
    <t>0.68000</t>
  </si>
  <si>
    <t>$2.72</t>
  </si>
  <si>
    <t>24</t>
  </si>
  <si>
    <t>https://product.tdk.com/en/system/files?file=dam/doc/product/capacitor/ceramic/lead-mlcc/catalog/leadmlcc_halogenfree_fg_en.pdf</t>
  </si>
  <si>
    <t>8532.24.0060</t>
  </si>
  <si>
    <t>https://product.tdk.com/en/environment/index.html</t>
  </si>
  <si>
    <t>https://mm.digikey.com/Volume0/opasdata/d220001/medias/images/21/MFG_FG26.JPG</t>
  </si>
  <si>
    <t>XT60PW-M</t>
  </si>
  <si>
    <t>connector</t>
  </si>
  <si>
    <t>pcb side power connector</t>
  </si>
  <si>
    <t>XT60P-F</t>
  </si>
  <si>
    <t>Power supply connector to pcb</t>
  </si>
  <si>
    <t>Currently we can run either 3v or 5v logic for the microcontroller, but we require one that has at least 2 uarts and 2 pwm pins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</si>
</sst>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mm.digikey.com/Volume0/opasdata/d220001/medias/images/1063/CooperBussmann-SERIES-GMA.jpg" TargetMode="External"/><Relationship Id="rId13" Type="http://schemas.openxmlformats.org/officeDocument/2006/relationships/hyperlink" Target="https://rocelec.widen.net/view/pdf/7qfz7dzkx8/ONSM-S-A0003585147-1.pdf?t.download=true&amp;u=5oefqw" TargetMode="External"/><Relationship Id="rId18" Type="http://schemas.openxmlformats.org/officeDocument/2006/relationships/hyperlink" Target="https://mm.digikey.com/Volume0/opasdata/d220001/medias/images/3602/MFG_BC327-16.jpg" TargetMode="External"/><Relationship Id="rId26" Type="http://schemas.openxmlformats.org/officeDocument/2006/relationships/hyperlink" Target="https://mm.digikey.com/Volume0/opasdata/d220001/medias/images/2609/LR%20Neohm%201k.jpg" TargetMode="External"/><Relationship Id="rId3" Type="http://schemas.openxmlformats.org/officeDocument/2006/relationships/hyperlink" Target="https://www.schurter.com/en/datasheet/typ_Fusedrawer_2.pdf" TargetMode="External"/><Relationship Id="rId21" Type="http://schemas.openxmlformats.org/officeDocument/2006/relationships/hyperlink" Target="https://mm.digikey.com/Volume0/opasdata/d220001/medias/docus/2526/EY%20Series.pdf" TargetMode="External"/><Relationship Id="rId7" Type="http://schemas.openxmlformats.org/officeDocument/2006/relationships/hyperlink" Target="https://www.eaton.com/content/dam/eaton/products/electronic-components/resources/data-sheet/eaton-gma-time-delay-glass-tube-fuses-data-sheet.pdf" TargetMode="External"/><Relationship Id="rId12" Type="http://schemas.openxmlformats.org/officeDocument/2006/relationships/hyperlink" Target="https://mm.digikey.com/Volume0/opasdata/d220001/medias/images/4887/MFG_40SQ045.jpg" TargetMode="External"/><Relationship Id="rId17" Type="http://schemas.openxmlformats.org/officeDocument/2006/relationships/hyperlink" Target="https://diotec.com/request/datasheet/bc337.pdf" TargetMode="External"/><Relationship Id="rId25" Type="http://schemas.openxmlformats.org/officeDocument/2006/relationships/hyperlink" Target="https://www.te.com/usa-en/product-1622349-1.datasheet.pdf" TargetMode="External"/><Relationship Id="rId2" Type="http://schemas.openxmlformats.org/officeDocument/2006/relationships/hyperlink" Target="https://mm.digikey.com/Volume0/opasdata/d220001/medias/images/2115/1487.JPG" TargetMode="External"/><Relationship Id="rId16" Type="http://schemas.openxmlformats.org/officeDocument/2006/relationships/hyperlink" Target="https://mm.digikey.com/Volume0/opasdata/d220001/medias/images/4849/641_1N5819-G.JPG" TargetMode="External"/><Relationship Id="rId20" Type="http://schemas.openxmlformats.org/officeDocument/2006/relationships/hyperlink" Target="https://mm.digikey.com/Volume0/opasdata/d220001/derivates/6/002/665/033/MFG_R-78-e%20series_web%28640x640%29.jpg" TargetMode="External"/><Relationship Id="rId29" Type="http://schemas.openxmlformats.org/officeDocument/2006/relationships/hyperlink" Target="https://diotec.com/request/datasheet/2n3904.pdf" TargetMode="External"/><Relationship Id="rId1" Type="http://schemas.openxmlformats.org/officeDocument/2006/relationships/hyperlink" Target="https://mm.digikey.com/Volume0/opasdata/d220001/medias/docus/5389/1487_Web.pdf" TargetMode="External"/><Relationship Id="rId6" Type="http://schemas.openxmlformats.org/officeDocument/2006/relationships/hyperlink" Target="https://mm.digikey.com/Volume0/opasdata/d220001/medias/images/414/DD11.0113.1110.JPG" TargetMode="External"/><Relationship Id="rId11" Type="http://schemas.openxmlformats.org/officeDocument/2006/relationships/hyperlink" Target="https://mm.digikey.com/Volume0/opasdata/d220001/medias/docus/4890/40SQ045.pdf" TargetMode="External"/><Relationship Id="rId24" Type="http://schemas.openxmlformats.org/officeDocument/2006/relationships/hyperlink" Target="https://mm.digikey.com/Volume0/opasdata/d220001/medias/images/3623/Mfg_296~4040049~N~14.jpg" TargetMode="External"/><Relationship Id="rId32" Type="http://schemas.openxmlformats.org/officeDocument/2006/relationships/hyperlink" Target="https://mm.digikey.com/Volume0/opasdata/d220001/medias/images/21/MFG_FG26.JPG" TargetMode="External"/><Relationship Id="rId5" Type="http://schemas.openxmlformats.org/officeDocument/2006/relationships/hyperlink" Target="https://us.schurter.com/en/datasheet/typ_DD11.pdf" TargetMode="External"/><Relationship Id="rId15" Type="http://schemas.openxmlformats.org/officeDocument/2006/relationships/hyperlink" Target="https://www.comchiptech.com/admin/files/product/1N4001-G%20Thru.%201N4007-G%20RevB.pdf" TargetMode="External"/><Relationship Id="rId23" Type="http://schemas.openxmlformats.org/officeDocument/2006/relationships/hyperlink" Target="https://www.ti.com/lit/ds/symlink/sn74hc126.pdf" TargetMode="External"/><Relationship Id="rId28" Type="http://schemas.openxmlformats.org/officeDocument/2006/relationships/hyperlink" Target="https://mm.digikey.com/Volume0/opasdata/d220001/medias/images/2584/LR%20Neohm%2010k.jpg" TargetMode="External"/><Relationship Id="rId10" Type="http://schemas.openxmlformats.org/officeDocument/2006/relationships/hyperlink" Target="https://mm.digikey.com/Volume0/opasdata/d220001/medias/images/4502/MFG_PR24-5V-900-1A.jpg" TargetMode="External"/><Relationship Id="rId19" Type="http://schemas.openxmlformats.org/officeDocument/2006/relationships/hyperlink" Target="https://recom-power.com/pdf/Innoline/R-78E-1.0.pdf" TargetMode="External"/><Relationship Id="rId31" Type="http://schemas.openxmlformats.org/officeDocument/2006/relationships/hyperlink" Target="https://product.tdk.com/en/system/files?file=dam/doc/product/capacitor/ceramic/lead-mlcc/catalog/leadmlcc_halogenfree_fg_en.pdf" TargetMode="External"/><Relationship Id="rId4" Type="http://schemas.openxmlformats.org/officeDocument/2006/relationships/hyperlink" Target="https://mm.digikey.com/Volume0/opasdata/d220001/medias/images/524/4301.1405.JPG" TargetMode="External"/><Relationship Id="rId9" Type="http://schemas.openxmlformats.org/officeDocument/2006/relationships/hyperlink" Target="https://www.cuidevices.com/product/resource/digikeypdf/pr24.pdf" TargetMode="External"/><Relationship Id="rId14" Type="http://schemas.openxmlformats.org/officeDocument/2006/relationships/hyperlink" Target="https://mm.digikey.com/Volume0/opasdata/d220001/medias/images/1177/DO-204AL.jpg" TargetMode="External"/><Relationship Id="rId22" Type="http://schemas.openxmlformats.org/officeDocument/2006/relationships/hyperlink" Target="https://mm.digikey.com/Volume0/opasdata/d220001/medias/images/4520/MFG_Radial-lead-type-brown.jpg" TargetMode="External"/><Relationship Id="rId27" Type="http://schemas.openxmlformats.org/officeDocument/2006/relationships/hyperlink" Target="https://www.te.com/usa-en/product-1622298-1.datasheet.pdf" TargetMode="External"/><Relationship Id="rId30" Type="http://schemas.openxmlformats.org/officeDocument/2006/relationships/hyperlink" Target="https://mm.digikey.com/Volume0/opasdata/d220001/medias/images/3602/MFG_BC327-16.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47C9-7D44-40DD-B585-15A7281A8545}">
  <dimension ref="B1:S21"/>
  <sheetViews>
    <sheetView workbookViewId="0">
      <selection activeCell="B31" sqref="B31"/>
    </sheetView>
  </sheetViews>
  <sheetFormatPr defaultRowHeight="14.5" x14ac:dyDescent="0.35"/>
  <cols>
    <col min="2" max="2" width="25.08984375" customWidth="1"/>
  </cols>
  <sheetData>
    <row r="1" spans="2:19" x14ac:dyDescent="0.35">
      <c r="E1" s="2" t="s">
        <v>11</v>
      </c>
      <c r="F1" s="2"/>
      <c r="G1" s="2"/>
      <c r="H1" s="2"/>
      <c r="I1" s="2"/>
      <c r="J1" s="2" t="s">
        <v>12</v>
      </c>
      <c r="K1" s="2"/>
      <c r="L1" s="2"/>
      <c r="M1" s="2"/>
      <c r="N1" s="2"/>
      <c r="O1" s="2"/>
      <c r="P1" s="2"/>
      <c r="Q1" s="2"/>
    </row>
    <row r="2" spans="2:19" s="1" customFormat="1" x14ac:dyDescent="0.35">
      <c r="B2" s="1" t="s">
        <v>25</v>
      </c>
      <c r="C2" s="1" t="s">
        <v>15</v>
      </c>
      <c r="D2" s="1" t="s">
        <v>14</v>
      </c>
      <c r="E2" s="1" t="s">
        <v>16</v>
      </c>
      <c r="F2" s="1" t="s">
        <v>17</v>
      </c>
      <c r="G2" s="1" t="s">
        <v>18</v>
      </c>
      <c r="H2" s="1" t="s">
        <v>19</v>
      </c>
      <c r="I2" s="1" t="s">
        <v>20</v>
      </c>
      <c r="J2" s="1" t="s">
        <v>35</v>
      </c>
      <c r="K2" s="1" t="s">
        <v>36</v>
      </c>
      <c r="L2" s="1" t="s">
        <v>21</v>
      </c>
      <c r="M2" s="1" t="s">
        <v>22</v>
      </c>
      <c r="N2" s="1" t="s">
        <v>29</v>
      </c>
      <c r="O2" s="1" t="s">
        <v>23</v>
      </c>
      <c r="P2" s="1" t="s">
        <v>24</v>
      </c>
      <c r="Q2" s="1" t="s">
        <v>13</v>
      </c>
      <c r="R2" s="1" t="s">
        <v>40</v>
      </c>
      <c r="S2" s="1" t="s">
        <v>41</v>
      </c>
    </row>
    <row r="3" spans="2:19" x14ac:dyDescent="0.35">
      <c r="B3" t="s">
        <v>39</v>
      </c>
      <c r="C3">
        <f>SUM(E3:I3) + J3*2 + K3*2 + L3*2 + M3*2 + N3*2 + O3*2 + P3*2 + Q3*2 +R3*2 +S3</f>
        <v>4</v>
      </c>
      <c r="Q3">
        <v>2</v>
      </c>
    </row>
    <row r="4" spans="2:19" x14ac:dyDescent="0.35">
      <c r="B4" t="s">
        <v>9</v>
      </c>
      <c r="C4">
        <f t="shared" ref="C4:C21" si="0">SUM(E4:I4) + J4*2 + K4*2 + L4*2 + M4*2 + N4*2 + O4*2 + P4*2 + Q4*2 +R4*2 +S4</f>
        <v>4</v>
      </c>
      <c r="M4">
        <v>2</v>
      </c>
    </row>
    <row r="5" spans="2:19" x14ac:dyDescent="0.35">
      <c r="B5" t="s">
        <v>0</v>
      </c>
      <c r="C5">
        <f t="shared" si="0"/>
        <v>12</v>
      </c>
      <c r="J5">
        <v>4</v>
      </c>
      <c r="O5">
        <v>2</v>
      </c>
    </row>
    <row r="6" spans="2:19" x14ac:dyDescent="0.35">
      <c r="B6" t="s">
        <v>31</v>
      </c>
      <c r="C6">
        <f t="shared" si="0"/>
        <v>4</v>
      </c>
      <c r="P6">
        <v>2</v>
      </c>
    </row>
    <row r="7" spans="2:19" x14ac:dyDescent="0.35">
      <c r="B7" t="s">
        <v>30</v>
      </c>
      <c r="C7">
        <f t="shared" si="0"/>
        <v>10</v>
      </c>
      <c r="E7">
        <v>2</v>
      </c>
      <c r="F7">
        <v>2</v>
      </c>
      <c r="G7">
        <v>2</v>
      </c>
      <c r="H7">
        <v>2</v>
      </c>
      <c r="I7">
        <v>2</v>
      </c>
    </row>
    <row r="8" spans="2:19" x14ac:dyDescent="0.35">
      <c r="B8" t="s">
        <v>3</v>
      </c>
      <c r="C8">
        <f t="shared" si="0"/>
        <v>4</v>
      </c>
      <c r="L8">
        <v>2</v>
      </c>
    </row>
    <row r="9" spans="2:19" x14ac:dyDescent="0.35">
      <c r="B9" t="s">
        <v>2</v>
      </c>
      <c r="C9">
        <f t="shared" si="0"/>
        <v>4</v>
      </c>
      <c r="K9">
        <v>2</v>
      </c>
    </row>
    <row r="10" spans="2:19" x14ac:dyDescent="0.35">
      <c r="B10" t="s">
        <v>1</v>
      </c>
      <c r="C10">
        <f t="shared" si="0"/>
        <v>4</v>
      </c>
      <c r="L10">
        <v>2</v>
      </c>
    </row>
    <row r="11" spans="2:19" x14ac:dyDescent="0.35">
      <c r="B11" t="s">
        <v>8</v>
      </c>
      <c r="C11">
        <f t="shared" si="0"/>
        <v>28</v>
      </c>
      <c r="J11">
        <v>4</v>
      </c>
      <c r="K11">
        <v>2</v>
      </c>
      <c r="L11">
        <v>2</v>
      </c>
      <c r="M11">
        <v>2</v>
      </c>
      <c r="P11">
        <v>2</v>
      </c>
      <c r="Q11">
        <v>2</v>
      </c>
    </row>
    <row r="12" spans="2:19" x14ac:dyDescent="0.35">
      <c r="B12" t="s">
        <v>7</v>
      </c>
      <c r="C12">
        <f t="shared" si="0"/>
        <v>18</v>
      </c>
      <c r="D12" t="s">
        <v>26</v>
      </c>
      <c r="E12">
        <v>2</v>
      </c>
      <c r="F12">
        <v>2</v>
      </c>
      <c r="G12">
        <v>2</v>
      </c>
      <c r="H12">
        <v>2</v>
      </c>
      <c r="I12">
        <v>2</v>
      </c>
      <c r="L12">
        <v>2</v>
      </c>
      <c r="O12">
        <v>2</v>
      </c>
    </row>
    <row r="13" spans="2:19" x14ac:dyDescent="0.35">
      <c r="B13" t="s">
        <v>32</v>
      </c>
      <c r="C13">
        <f t="shared" si="0"/>
        <v>20</v>
      </c>
      <c r="D13" t="s">
        <v>37</v>
      </c>
      <c r="E13">
        <v>2</v>
      </c>
      <c r="F13">
        <v>2</v>
      </c>
      <c r="G13">
        <v>2</v>
      </c>
      <c r="O13">
        <v>4</v>
      </c>
      <c r="Q13">
        <v>3</v>
      </c>
    </row>
    <row r="14" spans="2:19" ht="17" customHeight="1" x14ac:dyDescent="0.35">
      <c r="B14" t="s">
        <v>33</v>
      </c>
      <c r="C14">
        <f t="shared" si="0"/>
        <v>8</v>
      </c>
      <c r="D14" t="s">
        <v>38</v>
      </c>
      <c r="L14">
        <v>4</v>
      </c>
    </row>
    <row r="15" spans="2:19" ht="17" customHeight="1" x14ac:dyDescent="0.35">
      <c r="B15" t="s">
        <v>34</v>
      </c>
      <c r="C15">
        <f t="shared" si="0"/>
        <v>36</v>
      </c>
      <c r="H15">
        <v>4</v>
      </c>
      <c r="I15">
        <v>4</v>
      </c>
      <c r="K15">
        <v>4</v>
      </c>
      <c r="M15">
        <v>4</v>
      </c>
      <c r="P15">
        <v>4</v>
      </c>
      <c r="R15">
        <v>2</v>
      </c>
    </row>
    <row r="16" spans="2:19" x14ac:dyDescent="0.35">
      <c r="B16" t="s">
        <v>4</v>
      </c>
      <c r="C16">
        <f t="shared" si="0"/>
        <v>8</v>
      </c>
      <c r="D16" t="s">
        <v>10</v>
      </c>
      <c r="J16">
        <v>4</v>
      </c>
    </row>
    <row r="17" spans="2:19" x14ac:dyDescent="0.35">
      <c r="B17" t="s">
        <v>6</v>
      </c>
      <c r="C17">
        <f t="shared" si="0"/>
        <v>52</v>
      </c>
      <c r="D17" t="s">
        <v>10</v>
      </c>
      <c r="H17">
        <v>4</v>
      </c>
      <c r="I17">
        <v>4</v>
      </c>
      <c r="J17">
        <v>4</v>
      </c>
      <c r="K17">
        <v>4</v>
      </c>
      <c r="M17">
        <v>4</v>
      </c>
      <c r="P17">
        <v>4</v>
      </c>
      <c r="Q17">
        <v>4</v>
      </c>
      <c r="R17">
        <v>2</v>
      </c>
    </row>
    <row r="18" spans="2:19" x14ac:dyDescent="0.35">
      <c r="B18" t="s">
        <v>5</v>
      </c>
      <c r="C18">
        <f t="shared" si="0"/>
        <v>52</v>
      </c>
      <c r="D18" t="s">
        <v>10</v>
      </c>
      <c r="H18">
        <v>4</v>
      </c>
      <c r="I18">
        <v>4</v>
      </c>
      <c r="J18">
        <v>4</v>
      </c>
      <c r="K18">
        <v>4</v>
      </c>
      <c r="M18">
        <v>4</v>
      </c>
      <c r="P18">
        <v>4</v>
      </c>
      <c r="Q18">
        <v>4</v>
      </c>
      <c r="R18">
        <v>2</v>
      </c>
    </row>
    <row r="19" spans="2:19" x14ac:dyDescent="0.35">
      <c r="B19" t="s">
        <v>56</v>
      </c>
      <c r="C19">
        <f t="shared" si="0"/>
        <v>18</v>
      </c>
      <c r="D19" t="s">
        <v>27</v>
      </c>
      <c r="E19">
        <v>1</v>
      </c>
      <c r="F19">
        <v>1</v>
      </c>
      <c r="G19">
        <v>1</v>
      </c>
      <c r="J19">
        <v>1</v>
      </c>
      <c r="K19">
        <v>1</v>
      </c>
      <c r="L19">
        <v>1</v>
      </c>
      <c r="M19">
        <v>1</v>
      </c>
      <c r="O19">
        <v>1</v>
      </c>
      <c r="P19">
        <v>1</v>
      </c>
      <c r="Q19">
        <v>1</v>
      </c>
      <c r="S19">
        <v>1</v>
      </c>
    </row>
    <row r="20" spans="2:19" x14ac:dyDescent="0.35">
      <c r="B20" t="s">
        <v>54</v>
      </c>
      <c r="C20">
        <f t="shared" si="0"/>
        <v>2</v>
      </c>
      <c r="D20" t="s">
        <v>28</v>
      </c>
      <c r="H20">
        <v>1</v>
      </c>
      <c r="I20">
        <v>1</v>
      </c>
    </row>
    <row r="21" spans="2:19" x14ac:dyDescent="0.35">
      <c r="B21" t="s">
        <v>57</v>
      </c>
      <c r="C21">
        <f t="shared" si="0"/>
        <v>2</v>
      </c>
      <c r="N21">
        <v>1</v>
      </c>
    </row>
  </sheetData>
  <mergeCells count="2">
    <mergeCell ref="J1:Q1"/>
    <mergeCell ref="E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4EDF8-2A31-4933-9153-280CEBF4CDAF}">
  <dimension ref="A2:E7"/>
  <sheetViews>
    <sheetView tabSelected="1" workbookViewId="0">
      <selection activeCell="G7" sqref="G7"/>
    </sheetView>
  </sheetViews>
  <sheetFormatPr defaultRowHeight="14.5" x14ac:dyDescent="0.35"/>
  <cols>
    <col min="2" max="2" width="14.26953125" customWidth="1"/>
    <col min="5" max="5" width="28.26953125" customWidth="1"/>
  </cols>
  <sheetData>
    <row r="2" spans="1:5" x14ac:dyDescent="0.35">
      <c r="A2" t="s">
        <v>55</v>
      </c>
      <c r="B2" s="1" t="s">
        <v>25</v>
      </c>
      <c r="C2" s="1" t="s">
        <v>15</v>
      </c>
      <c r="D2" s="1" t="s">
        <v>46</v>
      </c>
      <c r="E2" s="1" t="s">
        <v>14</v>
      </c>
    </row>
    <row r="3" spans="1:5" x14ac:dyDescent="0.35">
      <c r="B3" t="s">
        <v>49</v>
      </c>
      <c r="C3">
        <v>1</v>
      </c>
      <c r="D3" t="s">
        <v>47</v>
      </c>
      <c r="E3" t="s">
        <v>279</v>
      </c>
    </row>
    <row r="4" spans="1:5" x14ac:dyDescent="0.35">
      <c r="C4">
        <v>1</v>
      </c>
      <c r="E4" t="s">
        <v>52</v>
      </c>
    </row>
    <row r="5" spans="1:5" x14ac:dyDescent="0.35">
      <c r="C5">
        <v>1</v>
      </c>
      <c r="E5" t="s">
        <v>53</v>
      </c>
    </row>
    <row r="6" spans="1:5" x14ac:dyDescent="0.35">
      <c r="B6" t="s">
        <v>274</v>
      </c>
      <c r="C6">
        <v>1</v>
      </c>
      <c r="D6" t="s">
        <v>275</v>
      </c>
      <c r="E6" t="s">
        <v>276</v>
      </c>
    </row>
    <row r="7" spans="1:5" x14ac:dyDescent="0.35">
      <c r="B7" t="s">
        <v>277</v>
      </c>
      <c r="C7">
        <v>1</v>
      </c>
      <c r="D7" t="s">
        <v>275</v>
      </c>
      <c r="E7" t="s">
        <v>278</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4E7FE-C5FF-4CFE-B7C3-31F16000B7E6}">
  <dimension ref="A1:AE19"/>
  <sheetViews>
    <sheetView workbookViewId="0">
      <selection activeCell="E23" sqref="E23:F23"/>
    </sheetView>
  </sheetViews>
  <sheetFormatPr defaultRowHeight="14.5" x14ac:dyDescent="0.35"/>
  <sheetData>
    <row r="1" spans="1:31" x14ac:dyDescent="0.35">
      <c r="A1" t="s">
        <v>58</v>
      </c>
    </row>
    <row r="2" spans="1:31" x14ac:dyDescent="0.35">
      <c r="A2" t="s">
        <v>59</v>
      </c>
    </row>
    <row r="3" spans="1:31" x14ac:dyDescent="0.35">
      <c r="A3" t="s">
        <v>60</v>
      </c>
      <c r="B3" t="s">
        <v>61</v>
      </c>
      <c r="C3" t="s">
        <v>62</v>
      </c>
      <c r="D3" t="s">
        <v>63</v>
      </c>
      <c r="E3" t="s">
        <v>64</v>
      </c>
      <c r="F3" t="s">
        <v>65</v>
      </c>
      <c r="G3" t="s">
        <v>66</v>
      </c>
      <c r="H3" t="s">
        <v>67</v>
      </c>
      <c r="I3" t="s">
        <v>68</v>
      </c>
      <c r="J3" t="s">
        <v>69</v>
      </c>
      <c r="K3" t="s">
        <v>70</v>
      </c>
      <c r="L3" t="s">
        <v>71</v>
      </c>
      <c r="M3" t="s">
        <v>72</v>
      </c>
      <c r="N3" t="s">
        <v>73</v>
      </c>
      <c r="O3" t="s">
        <v>74</v>
      </c>
      <c r="P3" t="s">
        <v>75</v>
      </c>
      <c r="Q3" t="s">
        <v>76</v>
      </c>
      <c r="R3" t="s">
        <v>77</v>
      </c>
      <c r="S3" t="s">
        <v>78</v>
      </c>
      <c r="T3" t="s">
        <v>79</v>
      </c>
      <c r="U3" t="s">
        <v>80</v>
      </c>
      <c r="V3" t="s">
        <v>81</v>
      </c>
      <c r="W3" t="s">
        <v>82</v>
      </c>
      <c r="X3" t="s">
        <v>83</v>
      </c>
      <c r="Y3" t="s">
        <v>84</v>
      </c>
      <c r="Z3" t="s">
        <v>85</v>
      </c>
      <c r="AA3" t="s">
        <v>86</v>
      </c>
      <c r="AB3" t="s">
        <v>87</v>
      </c>
      <c r="AC3" t="s">
        <v>88</v>
      </c>
      <c r="AD3" t="s">
        <v>89</v>
      </c>
      <c r="AE3" t="s">
        <v>90</v>
      </c>
    </row>
    <row r="4" spans="1:31" x14ac:dyDescent="0.35">
      <c r="A4">
        <v>1</v>
      </c>
      <c r="B4" t="s">
        <v>91</v>
      </c>
      <c r="C4" t="s">
        <v>92</v>
      </c>
      <c r="D4" t="s">
        <v>93</v>
      </c>
      <c r="E4" t="s">
        <v>94</v>
      </c>
      <c r="F4" t="s">
        <v>95</v>
      </c>
      <c r="H4">
        <v>2</v>
      </c>
      <c r="I4">
        <v>2</v>
      </c>
      <c r="J4" t="s">
        <v>96</v>
      </c>
      <c r="K4" t="s">
        <v>97</v>
      </c>
      <c r="L4" t="s">
        <v>98</v>
      </c>
      <c r="M4" t="s">
        <v>99</v>
      </c>
      <c r="N4">
        <v>1</v>
      </c>
      <c r="O4" t="s">
        <v>100</v>
      </c>
      <c r="P4" t="s">
        <v>97</v>
      </c>
      <c r="Q4" t="s">
        <v>101</v>
      </c>
      <c r="R4" t="s">
        <v>102</v>
      </c>
      <c r="S4" t="s">
        <v>100</v>
      </c>
      <c r="T4" t="s">
        <v>103</v>
      </c>
      <c r="U4" t="s">
        <v>100</v>
      </c>
      <c r="V4" t="s">
        <v>104</v>
      </c>
      <c r="W4" t="s">
        <v>105</v>
      </c>
      <c r="X4" t="s">
        <v>106</v>
      </c>
      <c r="Y4" t="s">
        <v>107</v>
      </c>
      <c r="Z4" t="s">
        <v>108</v>
      </c>
      <c r="AA4" t="s">
        <v>109</v>
      </c>
      <c r="AB4" t="s">
        <v>100</v>
      </c>
      <c r="AC4" t="s">
        <v>97</v>
      </c>
      <c r="AD4" t="s">
        <v>110</v>
      </c>
      <c r="AE4" t="s">
        <v>100</v>
      </c>
    </row>
    <row r="5" spans="1:31" x14ac:dyDescent="0.35">
      <c r="A5">
        <v>2</v>
      </c>
      <c r="B5" t="s">
        <v>111</v>
      </c>
      <c r="C5" t="s">
        <v>112</v>
      </c>
      <c r="D5" t="s">
        <v>113</v>
      </c>
      <c r="E5" t="s">
        <v>114</v>
      </c>
      <c r="F5" t="s">
        <v>95</v>
      </c>
      <c r="H5">
        <v>1</v>
      </c>
      <c r="I5">
        <v>1</v>
      </c>
      <c r="J5" t="s">
        <v>96</v>
      </c>
      <c r="K5" t="s">
        <v>115</v>
      </c>
      <c r="L5" t="s">
        <v>116</v>
      </c>
      <c r="M5" t="s">
        <v>117</v>
      </c>
      <c r="N5">
        <v>1</v>
      </c>
      <c r="O5" t="s">
        <v>100</v>
      </c>
      <c r="P5" t="s">
        <v>115</v>
      </c>
      <c r="Q5" t="s">
        <v>118</v>
      </c>
      <c r="R5" t="s">
        <v>119</v>
      </c>
      <c r="S5" t="s">
        <v>100</v>
      </c>
      <c r="T5" t="s">
        <v>103</v>
      </c>
      <c r="U5" t="s">
        <v>100</v>
      </c>
      <c r="V5" t="s">
        <v>104</v>
      </c>
      <c r="W5" t="s">
        <v>105</v>
      </c>
      <c r="X5" t="s">
        <v>120</v>
      </c>
      <c r="Y5" t="s">
        <v>107</v>
      </c>
      <c r="Z5" t="s">
        <v>121</v>
      </c>
      <c r="AA5" t="s">
        <v>122</v>
      </c>
      <c r="AB5" t="s">
        <v>123</v>
      </c>
      <c r="AC5" t="s">
        <v>115</v>
      </c>
      <c r="AD5" t="s">
        <v>124</v>
      </c>
      <c r="AE5" t="s">
        <v>100</v>
      </c>
    </row>
    <row r="6" spans="1:31" x14ac:dyDescent="0.35">
      <c r="A6">
        <v>3</v>
      </c>
      <c r="B6" t="s">
        <v>125</v>
      </c>
      <c r="C6" t="s">
        <v>112</v>
      </c>
      <c r="D6" t="s">
        <v>126</v>
      </c>
      <c r="E6" t="s">
        <v>127</v>
      </c>
      <c r="F6" t="s">
        <v>95</v>
      </c>
      <c r="H6">
        <v>1</v>
      </c>
      <c r="I6">
        <v>1</v>
      </c>
      <c r="J6" t="s">
        <v>128</v>
      </c>
      <c r="K6" t="s">
        <v>129</v>
      </c>
      <c r="L6" t="s">
        <v>130</v>
      </c>
      <c r="M6" t="s">
        <v>131</v>
      </c>
      <c r="N6">
        <v>1</v>
      </c>
      <c r="O6" t="s">
        <v>100</v>
      </c>
      <c r="P6" t="s">
        <v>129</v>
      </c>
      <c r="Q6" t="s">
        <v>132</v>
      </c>
      <c r="R6" t="s">
        <v>133</v>
      </c>
      <c r="S6" t="s">
        <v>100</v>
      </c>
      <c r="T6" t="s">
        <v>103</v>
      </c>
      <c r="U6" t="s">
        <v>100</v>
      </c>
      <c r="V6" t="s">
        <v>104</v>
      </c>
      <c r="W6" t="s">
        <v>105</v>
      </c>
      <c r="X6" t="s">
        <v>120</v>
      </c>
      <c r="Y6" t="s">
        <v>107</v>
      </c>
      <c r="Z6" t="s">
        <v>134</v>
      </c>
      <c r="AA6" t="s">
        <v>122</v>
      </c>
      <c r="AB6" t="s">
        <v>123</v>
      </c>
      <c r="AC6" t="s">
        <v>129</v>
      </c>
      <c r="AD6" t="s">
        <v>135</v>
      </c>
      <c r="AE6" t="s">
        <v>100</v>
      </c>
    </row>
    <row r="7" spans="1:31" x14ac:dyDescent="0.35">
      <c r="A7">
        <v>4</v>
      </c>
      <c r="B7" t="s">
        <v>136</v>
      </c>
      <c r="C7" t="s">
        <v>137</v>
      </c>
      <c r="D7" t="s">
        <v>138</v>
      </c>
      <c r="E7" t="s">
        <v>139</v>
      </c>
      <c r="F7" t="s">
        <v>95</v>
      </c>
      <c r="H7">
        <v>1</v>
      </c>
      <c r="I7">
        <v>1</v>
      </c>
      <c r="J7" t="s">
        <v>96</v>
      </c>
      <c r="K7" t="s">
        <v>140</v>
      </c>
      <c r="L7" t="s">
        <v>141</v>
      </c>
      <c r="M7" t="s">
        <v>142</v>
      </c>
      <c r="N7">
        <v>1</v>
      </c>
      <c r="O7" t="s">
        <v>100</v>
      </c>
      <c r="P7" t="s">
        <v>140</v>
      </c>
      <c r="Q7" t="s">
        <v>143</v>
      </c>
      <c r="R7" t="s">
        <v>144</v>
      </c>
      <c r="S7" t="s">
        <v>100</v>
      </c>
      <c r="T7" t="s">
        <v>145</v>
      </c>
      <c r="U7" t="s">
        <v>100</v>
      </c>
      <c r="V7" t="s">
        <v>104</v>
      </c>
      <c r="W7" t="s">
        <v>105</v>
      </c>
      <c r="X7" t="s">
        <v>106</v>
      </c>
      <c r="Y7" t="s">
        <v>107</v>
      </c>
      <c r="Z7" t="s">
        <v>146</v>
      </c>
      <c r="AA7" t="s">
        <v>147</v>
      </c>
      <c r="AB7" t="s">
        <v>100</v>
      </c>
      <c r="AC7" t="s">
        <v>140</v>
      </c>
      <c r="AD7" t="s">
        <v>148</v>
      </c>
      <c r="AE7" t="s">
        <v>100</v>
      </c>
    </row>
    <row r="8" spans="1:31" x14ac:dyDescent="0.35">
      <c r="A8">
        <v>5</v>
      </c>
      <c r="B8" t="s">
        <v>48</v>
      </c>
      <c r="C8" t="s">
        <v>149</v>
      </c>
      <c r="D8" t="s">
        <v>150</v>
      </c>
      <c r="E8" t="s">
        <v>151</v>
      </c>
      <c r="F8" t="s">
        <v>95</v>
      </c>
      <c r="H8">
        <v>3</v>
      </c>
      <c r="I8">
        <v>3</v>
      </c>
      <c r="J8" t="s">
        <v>152</v>
      </c>
      <c r="K8" t="s">
        <v>153</v>
      </c>
      <c r="L8" t="s">
        <v>154</v>
      </c>
      <c r="M8" t="s">
        <v>155</v>
      </c>
      <c r="N8">
        <v>1</v>
      </c>
      <c r="O8" t="s">
        <v>100</v>
      </c>
      <c r="P8" t="s">
        <v>153</v>
      </c>
      <c r="Q8" t="s">
        <v>118</v>
      </c>
      <c r="R8" t="s">
        <v>156</v>
      </c>
      <c r="S8" t="s">
        <v>100</v>
      </c>
      <c r="T8" t="s">
        <v>145</v>
      </c>
      <c r="U8" t="s">
        <v>100</v>
      </c>
      <c r="V8" t="s">
        <v>104</v>
      </c>
      <c r="W8" t="s">
        <v>105</v>
      </c>
      <c r="X8" t="s">
        <v>120</v>
      </c>
      <c r="Y8" t="s">
        <v>107</v>
      </c>
      <c r="Z8" t="s">
        <v>157</v>
      </c>
      <c r="AA8" t="s">
        <v>147</v>
      </c>
      <c r="AB8" t="s">
        <v>100</v>
      </c>
      <c r="AC8" t="s">
        <v>153</v>
      </c>
      <c r="AD8" t="s">
        <v>158</v>
      </c>
      <c r="AE8" t="s">
        <v>100</v>
      </c>
    </row>
    <row r="9" spans="1:31" x14ac:dyDescent="0.35">
      <c r="A9">
        <v>6</v>
      </c>
      <c r="B9" t="s">
        <v>51</v>
      </c>
      <c r="C9" t="s">
        <v>159</v>
      </c>
      <c r="D9" t="s">
        <v>160</v>
      </c>
      <c r="E9" t="s">
        <v>161</v>
      </c>
      <c r="F9" t="s">
        <v>95</v>
      </c>
      <c r="H9">
        <v>3</v>
      </c>
      <c r="I9">
        <v>3</v>
      </c>
      <c r="J9" t="s">
        <v>162</v>
      </c>
      <c r="K9" t="s">
        <v>163</v>
      </c>
      <c r="L9" t="s">
        <v>164</v>
      </c>
      <c r="M9" t="s">
        <v>165</v>
      </c>
      <c r="N9">
        <v>1</v>
      </c>
      <c r="O9" t="s">
        <v>100</v>
      </c>
      <c r="P9" t="s">
        <v>163</v>
      </c>
      <c r="Q9" t="s">
        <v>166</v>
      </c>
      <c r="R9" t="s">
        <v>167</v>
      </c>
      <c r="S9" t="s">
        <v>100</v>
      </c>
      <c r="T9" t="s">
        <v>103</v>
      </c>
      <c r="U9" t="s">
        <v>100</v>
      </c>
      <c r="V9" t="s">
        <v>104</v>
      </c>
      <c r="W9" t="s">
        <v>105</v>
      </c>
      <c r="X9" t="s">
        <v>106</v>
      </c>
      <c r="Y9" t="s">
        <v>107</v>
      </c>
      <c r="Z9" t="s">
        <v>168</v>
      </c>
      <c r="AA9" t="s">
        <v>147</v>
      </c>
      <c r="AB9" t="s">
        <v>100</v>
      </c>
      <c r="AC9" t="s">
        <v>163</v>
      </c>
      <c r="AD9" t="s">
        <v>169</v>
      </c>
      <c r="AE9" t="s">
        <v>100</v>
      </c>
    </row>
    <row r="10" spans="1:31" x14ac:dyDescent="0.35">
      <c r="A10">
        <v>7</v>
      </c>
      <c r="B10" t="s">
        <v>45</v>
      </c>
      <c r="C10" t="s">
        <v>170</v>
      </c>
      <c r="D10" t="s">
        <v>44</v>
      </c>
      <c r="E10" t="s">
        <v>171</v>
      </c>
      <c r="F10" t="s">
        <v>95</v>
      </c>
      <c r="H10">
        <v>3</v>
      </c>
      <c r="I10">
        <v>3</v>
      </c>
      <c r="J10" t="s">
        <v>96</v>
      </c>
      <c r="K10" t="s">
        <v>172</v>
      </c>
      <c r="L10" t="s">
        <v>173</v>
      </c>
      <c r="M10" t="s">
        <v>174</v>
      </c>
      <c r="N10">
        <v>1</v>
      </c>
      <c r="O10" t="s">
        <v>100</v>
      </c>
      <c r="P10" t="s">
        <v>172</v>
      </c>
      <c r="Q10" t="s">
        <v>175</v>
      </c>
      <c r="R10" t="s">
        <v>176</v>
      </c>
      <c r="S10" t="s">
        <v>100</v>
      </c>
      <c r="T10" t="s">
        <v>145</v>
      </c>
      <c r="U10" t="s">
        <v>100</v>
      </c>
      <c r="V10" t="s">
        <v>104</v>
      </c>
      <c r="W10" t="s">
        <v>105</v>
      </c>
      <c r="X10" t="s">
        <v>120</v>
      </c>
      <c r="Y10" t="s">
        <v>107</v>
      </c>
      <c r="Z10" t="s">
        <v>177</v>
      </c>
      <c r="AA10" t="s">
        <v>147</v>
      </c>
      <c r="AB10" t="s">
        <v>178</v>
      </c>
      <c r="AC10" t="s">
        <v>172</v>
      </c>
      <c r="AD10" t="s">
        <v>179</v>
      </c>
      <c r="AE10" t="s">
        <v>100</v>
      </c>
    </row>
    <row r="11" spans="1:31" x14ac:dyDescent="0.35">
      <c r="A11">
        <v>8</v>
      </c>
      <c r="B11" t="s">
        <v>42</v>
      </c>
      <c r="C11" t="s">
        <v>180</v>
      </c>
      <c r="D11" t="s">
        <v>43</v>
      </c>
      <c r="E11" t="s">
        <v>181</v>
      </c>
      <c r="F11" t="s">
        <v>95</v>
      </c>
      <c r="H11">
        <v>3</v>
      </c>
      <c r="I11">
        <v>3</v>
      </c>
      <c r="J11" t="s">
        <v>162</v>
      </c>
      <c r="K11" t="s">
        <v>182</v>
      </c>
      <c r="L11" t="s">
        <v>183</v>
      </c>
      <c r="M11" t="s">
        <v>184</v>
      </c>
      <c r="N11">
        <v>1</v>
      </c>
      <c r="O11" t="s">
        <v>100</v>
      </c>
      <c r="P11" t="s">
        <v>182</v>
      </c>
      <c r="Q11" t="s">
        <v>118</v>
      </c>
      <c r="R11" t="s">
        <v>185</v>
      </c>
      <c r="S11" t="s">
        <v>100</v>
      </c>
      <c r="T11" t="s">
        <v>103</v>
      </c>
      <c r="U11" t="s">
        <v>100</v>
      </c>
      <c r="V11" t="s">
        <v>104</v>
      </c>
      <c r="W11" t="s">
        <v>105</v>
      </c>
      <c r="X11" t="s">
        <v>106</v>
      </c>
      <c r="Y11" t="s">
        <v>107</v>
      </c>
      <c r="Z11" t="s">
        <v>168</v>
      </c>
      <c r="AA11" t="s">
        <v>186</v>
      </c>
      <c r="AB11" t="s">
        <v>187</v>
      </c>
      <c r="AC11" t="s">
        <v>182</v>
      </c>
      <c r="AD11" t="s">
        <v>188</v>
      </c>
      <c r="AE11" t="s">
        <v>100</v>
      </c>
    </row>
    <row r="12" spans="1:31" x14ac:dyDescent="0.35">
      <c r="A12">
        <v>9</v>
      </c>
      <c r="B12" t="s">
        <v>50</v>
      </c>
      <c r="C12" t="s">
        <v>189</v>
      </c>
      <c r="D12" t="s">
        <v>190</v>
      </c>
      <c r="E12" t="s">
        <v>191</v>
      </c>
      <c r="F12" t="s">
        <v>95</v>
      </c>
      <c r="H12">
        <v>3</v>
      </c>
      <c r="I12">
        <v>3</v>
      </c>
      <c r="J12" t="s">
        <v>162</v>
      </c>
      <c r="K12" t="s">
        <v>192</v>
      </c>
      <c r="L12" t="s">
        <v>193</v>
      </c>
      <c r="M12" t="s">
        <v>194</v>
      </c>
      <c r="N12">
        <v>1</v>
      </c>
      <c r="O12" t="s">
        <v>100</v>
      </c>
      <c r="P12" t="s">
        <v>192</v>
      </c>
      <c r="Q12" t="s">
        <v>195</v>
      </c>
      <c r="R12" t="s">
        <v>196</v>
      </c>
      <c r="S12" t="s">
        <v>100</v>
      </c>
      <c r="T12" t="s">
        <v>145</v>
      </c>
      <c r="U12" t="s">
        <v>100</v>
      </c>
      <c r="V12" t="s">
        <v>104</v>
      </c>
      <c r="W12" t="s">
        <v>197</v>
      </c>
      <c r="X12" t="s">
        <v>120</v>
      </c>
      <c r="Y12" t="s">
        <v>107</v>
      </c>
      <c r="Z12" t="s">
        <v>198</v>
      </c>
      <c r="AA12" t="s">
        <v>147</v>
      </c>
      <c r="AB12" t="s">
        <v>199</v>
      </c>
      <c r="AC12" t="s">
        <v>192</v>
      </c>
      <c r="AD12" t="s">
        <v>200</v>
      </c>
      <c r="AE12" t="s">
        <v>100</v>
      </c>
    </row>
    <row r="13" spans="1:31" x14ac:dyDescent="0.35">
      <c r="A13">
        <v>10</v>
      </c>
      <c r="B13" t="s">
        <v>201</v>
      </c>
      <c r="C13" t="s">
        <v>202</v>
      </c>
      <c r="D13" t="s">
        <v>203</v>
      </c>
      <c r="E13" t="s">
        <v>204</v>
      </c>
      <c r="F13" t="s">
        <v>95</v>
      </c>
      <c r="H13">
        <v>2</v>
      </c>
      <c r="I13">
        <v>2</v>
      </c>
      <c r="J13" t="s">
        <v>205</v>
      </c>
      <c r="K13" t="s">
        <v>206</v>
      </c>
      <c r="L13" t="s">
        <v>207</v>
      </c>
      <c r="M13" t="s">
        <v>208</v>
      </c>
      <c r="N13">
        <v>1</v>
      </c>
      <c r="O13" t="s">
        <v>100</v>
      </c>
      <c r="P13" t="s">
        <v>206</v>
      </c>
      <c r="Q13" t="s">
        <v>166</v>
      </c>
      <c r="R13" t="s">
        <v>209</v>
      </c>
      <c r="S13" t="s">
        <v>100</v>
      </c>
      <c r="T13" t="s">
        <v>145</v>
      </c>
      <c r="U13" t="s">
        <v>100</v>
      </c>
      <c r="V13" t="s">
        <v>104</v>
      </c>
      <c r="W13" t="s">
        <v>105</v>
      </c>
      <c r="X13" t="s">
        <v>106</v>
      </c>
      <c r="Y13" t="s">
        <v>107</v>
      </c>
      <c r="Z13" t="s">
        <v>210</v>
      </c>
      <c r="AA13" t="s">
        <v>186</v>
      </c>
      <c r="AB13" t="s">
        <v>211</v>
      </c>
      <c r="AC13" t="s">
        <v>206</v>
      </c>
      <c r="AD13" t="s">
        <v>212</v>
      </c>
      <c r="AE13" t="s">
        <v>100</v>
      </c>
    </row>
    <row r="14" spans="1:31" x14ac:dyDescent="0.35">
      <c r="A14">
        <v>11</v>
      </c>
      <c r="B14" t="s">
        <v>213</v>
      </c>
      <c r="C14" t="s">
        <v>214</v>
      </c>
      <c r="D14" t="s">
        <v>215</v>
      </c>
      <c r="E14" t="s">
        <v>216</v>
      </c>
      <c r="F14" t="s">
        <v>95</v>
      </c>
      <c r="H14">
        <v>1</v>
      </c>
      <c r="I14">
        <v>1</v>
      </c>
      <c r="J14" t="s">
        <v>162</v>
      </c>
      <c r="K14" t="s">
        <v>217</v>
      </c>
      <c r="L14" t="s">
        <v>218</v>
      </c>
      <c r="M14" t="s">
        <v>219</v>
      </c>
      <c r="N14">
        <v>1</v>
      </c>
      <c r="O14" t="s">
        <v>100</v>
      </c>
      <c r="P14" t="s">
        <v>217</v>
      </c>
      <c r="Q14" t="s">
        <v>220</v>
      </c>
      <c r="R14" t="s">
        <v>221</v>
      </c>
      <c r="S14" t="s">
        <v>100</v>
      </c>
      <c r="T14" t="s">
        <v>103</v>
      </c>
      <c r="U14" t="s">
        <v>100</v>
      </c>
      <c r="V14" t="s">
        <v>104</v>
      </c>
      <c r="W14" t="s">
        <v>105</v>
      </c>
      <c r="X14" t="s">
        <v>106</v>
      </c>
      <c r="Y14" t="s">
        <v>107</v>
      </c>
      <c r="Z14" t="s">
        <v>222</v>
      </c>
      <c r="AA14" t="s">
        <v>147</v>
      </c>
      <c r="AB14" t="s">
        <v>100</v>
      </c>
      <c r="AC14" t="s">
        <v>217</v>
      </c>
      <c r="AD14" t="s">
        <v>223</v>
      </c>
      <c r="AE14" t="s">
        <v>224</v>
      </c>
    </row>
    <row r="15" spans="1:31" x14ac:dyDescent="0.35">
      <c r="A15">
        <v>12</v>
      </c>
      <c r="B15" t="s">
        <v>225</v>
      </c>
      <c r="C15" t="s">
        <v>226</v>
      </c>
      <c r="D15" t="s">
        <v>227</v>
      </c>
      <c r="E15" t="s">
        <v>228</v>
      </c>
      <c r="F15" t="s">
        <v>95</v>
      </c>
      <c r="H15">
        <v>1</v>
      </c>
      <c r="I15">
        <v>1</v>
      </c>
      <c r="J15" t="s">
        <v>205</v>
      </c>
      <c r="K15" t="s">
        <v>229</v>
      </c>
      <c r="L15" t="s">
        <v>141</v>
      </c>
      <c r="M15" t="s">
        <v>142</v>
      </c>
      <c r="N15">
        <v>1</v>
      </c>
      <c r="O15" t="s">
        <v>100</v>
      </c>
      <c r="P15" t="s">
        <v>229</v>
      </c>
      <c r="Q15" t="s">
        <v>230</v>
      </c>
      <c r="R15" t="s">
        <v>231</v>
      </c>
      <c r="S15" t="s">
        <v>100</v>
      </c>
      <c r="T15" t="s">
        <v>103</v>
      </c>
      <c r="U15" t="s">
        <v>100</v>
      </c>
      <c r="V15" t="s">
        <v>104</v>
      </c>
      <c r="W15" t="s">
        <v>105</v>
      </c>
      <c r="X15" t="s">
        <v>120</v>
      </c>
      <c r="Y15" t="s">
        <v>107</v>
      </c>
      <c r="Z15" t="s">
        <v>210</v>
      </c>
      <c r="AA15" t="s">
        <v>232</v>
      </c>
      <c r="AB15" t="s">
        <v>100</v>
      </c>
      <c r="AC15" t="s">
        <v>229</v>
      </c>
      <c r="AD15" t="s">
        <v>233</v>
      </c>
      <c r="AE15" t="s">
        <v>100</v>
      </c>
    </row>
    <row r="16" spans="1:31" x14ac:dyDescent="0.35">
      <c r="A16">
        <v>13</v>
      </c>
      <c r="B16" t="s">
        <v>234</v>
      </c>
      <c r="C16" t="s">
        <v>235</v>
      </c>
      <c r="D16" t="s">
        <v>236</v>
      </c>
      <c r="E16" t="s">
        <v>237</v>
      </c>
      <c r="F16" t="s">
        <v>95</v>
      </c>
      <c r="H16">
        <v>2</v>
      </c>
      <c r="I16">
        <v>2</v>
      </c>
      <c r="J16" t="s">
        <v>162</v>
      </c>
      <c r="K16" t="s">
        <v>238</v>
      </c>
      <c r="L16" t="s">
        <v>239</v>
      </c>
      <c r="M16" t="s">
        <v>240</v>
      </c>
      <c r="N16">
        <v>1</v>
      </c>
      <c r="O16" t="s">
        <v>100</v>
      </c>
      <c r="P16" t="s">
        <v>238</v>
      </c>
      <c r="Q16" t="s">
        <v>241</v>
      </c>
      <c r="R16" t="s">
        <v>242</v>
      </c>
      <c r="S16" t="s">
        <v>100</v>
      </c>
      <c r="T16" t="s">
        <v>103</v>
      </c>
      <c r="U16" t="s">
        <v>100</v>
      </c>
      <c r="V16" t="s">
        <v>104</v>
      </c>
      <c r="W16" t="s">
        <v>105</v>
      </c>
      <c r="X16" t="s">
        <v>120</v>
      </c>
      <c r="Y16" t="s">
        <v>107</v>
      </c>
      <c r="Z16" t="s">
        <v>243</v>
      </c>
      <c r="AA16" t="s">
        <v>244</v>
      </c>
      <c r="AB16" t="s">
        <v>245</v>
      </c>
      <c r="AC16" t="s">
        <v>238</v>
      </c>
      <c r="AD16" t="s">
        <v>246</v>
      </c>
      <c r="AE16" t="s">
        <v>100</v>
      </c>
    </row>
    <row r="17" spans="1:31" x14ac:dyDescent="0.35">
      <c r="A17">
        <v>14</v>
      </c>
      <c r="B17" t="s">
        <v>247</v>
      </c>
      <c r="C17" t="s">
        <v>235</v>
      </c>
      <c r="D17" t="s">
        <v>248</v>
      </c>
      <c r="E17" t="s">
        <v>249</v>
      </c>
      <c r="F17" t="s">
        <v>95</v>
      </c>
      <c r="H17">
        <v>1</v>
      </c>
      <c r="I17">
        <v>1</v>
      </c>
      <c r="J17" t="s">
        <v>162</v>
      </c>
      <c r="K17" t="s">
        <v>250</v>
      </c>
      <c r="L17" t="s">
        <v>239</v>
      </c>
      <c r="M17" t="s">
        <v>251</v>
      </c>
      <c r="N17">
        <v>1</v>
      </c>
      <c r="O17" t="s">
        <v>100</v>
      </c>
      <c r="P17" t="s">
        <v>250</v>
      </c>
      <c r="Q17" t="s">
        <v>241</v>
      </c>
      <c r="R17" t="s">
        <v>252</v>
      </c>
      <c r="S17" t="s">
        <v>100</v>
      </c>
      <c r="T17" t="s">
        <v>103</v>
      </c>
      <c r="U17" t="s">
        <v>100</v>
      </c>
      <c r="V17" t="s">
        <v>104</v>
      </c>
      <c r="W17" t="s">
        <v>105</v>
      </c>
      <c r="X17" t="s">
        <v>120</v>
      </c>
      <c r="Y17" t="s">
        <v>107</v>
      </c>
      <c r="Z17" t="s">
        <v>243</v>
      </c>
      <c r="AA17" t="s">
        <v>244</v>
      </c>
      <c r="AB17" t="s">
        <v>253</v>
      </c>
      <c r="AC17" t="s">
        <v>250</v>
      </c>
      <c r="AD17" t="s">
        <v>254</v>
      </c>
      <c r="AE17" t="s">
        <v>100</v>
      </c>
    </row>
    <row r="18" spans="1:31" x14ac:dyDescent="0.35">
      <c r="A18">
        <v>15</v>
      </c>
      <c r="B18" t="s">
        <v>255</v>
      </c>
      <c r="C18" t="s">
        <v>189</v>
      </c>
      <c r="D18" t="s">
        <v>256</v>
      </c>
      <c r="E18" t="s">
        <v>257</v>
      </c>
      <c r="F18" t="s">
        <v>95</v>
      </c>
      <c r="H18">
        <v>1</v>
      </c>
      <c r="I18">
        <v>1</v>
      </c>
      <c r="J18" t="s">
        <v>162</v>
      </c>
      <c r="K18" t="s">
        <v>258</v>
      </c>
      <c r="L18" t="s">
        <v>259</v>
      </c>
      <c r="M18" t="s">
        <v>260</v>
      </c>
      <c r="N18">
        <v>1</v>
      </c>
      <c r="O18" t="s">
        <v>100</v>
      </c>
      <c r="P18" t="s">
        <v>258</v>
      </c>
      <c r="Q18" t="s">
        <v>195</v>
      </c>
      <c r="R18" t="s">
        <v>261</v>
      </c>
      <c r="S18" t="s">
        <v>100</v>
      </c>
      <c r="T18" t="s">
        <v>145</v>
      </c>
      <c r="U18" t="s">
        <v>100</v>
      </c>
      <c r="V18" t="s">
        <v>104</v>
      </c>
      <c r="W18" t="s">
        <v>197</v>
      </c>
      <c r="X18" t="s">
        <v>120</v>
      </c>
      <c r="Y18" t="s">
        <v>107</v>
      </c>
      <c r="Z18" t="s">
        <v>198</v>
      </c>
      <c r="AA18" t="s">
        <v>147</v>
      </c>
      <c r="AB18" t="s">
        <v>199</v>
      </c>
      <c r="AC18" t="s">
        <v>258</v>
      </c>
      <c r="AD18" t="s">
        <v>200</v>
      </c>
      <c r="AE18" t="s">
        <v>100</v>
      </c>
    </row>
    <row r="19" spans="1:31" x14ac:dyDescent="0.35">
      <c r="A19">
        <v>16</v>
      </c>
      <c r="B19" t="s">
        <v>262</v>
      </c>
      <c r="C19" t="s">
        <v>263</v>
      </c>
      <c r="D19" t="s">
        <v>264</v>
      </c>
      <c r="E19" t="s">
        <v>265</v>
      </c>
      <c r="F19" t="s">
        <v>95</v>
      </c>
      <c r="H19">
        <v>4</v>
      </c>
      <c r="I19">
        <v>4</v>
      </c>
      <c r="J19" t="s">
        <v>162</v>
      </c>
      <c r="K19" t="s">
        <v>266</v>
      </c>
      <c r="L19" t="s">
        <v>267</v>
      </c>
      <c r="M19" t="s">
        <v>268</v>
      </c>
      <c r="N19">
        <v>1</v>
      </c>
      <c r="O19" t="s">
        <v>100</v>
      </c>
      <c r="P19" t="s">
        <v>266</v>
      </c>
      <c r="Q19" t="s">
        <v>269</v>
      </c>
      <c r="R19" t="s">
        <v>270</v>
      </c>
      <c r="S19" t="s">
        <v>100</v>
      </c>
      <c r="T19" t="s">
        <v>145</v>
      </c>
      <c r="U19" t="s">
        <v>100</v>
      </c>
      <c r="V19" t="s">
        <v>104</v>
      </c>
      <c r="W19" t="s">
        <v>105</v>
      </c>
      <c r="X19" t="s">
        <v>120</v>
      </c>
      <c r="Y19" t="s">
        <v>107</v>
      </c>
      <c r="Z19" t="s">
        <v>271</v>
      </c>
      <c r="AA19" t="s">
        <v>147</v>
      </c>
      <c r="AB19" t="s">
        <v>272</v>
      </c>
      <c r="AC19" t="s">
        <v>266</v>
      </c>
      <c r="AD19" t="s">
        <v>273</v>
      </c>
      <c r="AE19" t="s">
        <v>100</v>
      </c>
    </row>
  </sheetData>
  <hyperlinks>
    <hyperlink ref="R4" r:id="rId1" xr:uid="{01024CAC-280C-407E-90C5-1702E3453B17}"/>
    <hyperlink ref="AD4" r:id="rId2" xr:uid="{9F1900A9-3867-4A71-B0DE-F23EBF5B4B7D}"/>
    <hyperlink ref="R5" r:id="rId3" xr:uid="{EB042B15-16A3-4071-BFAC-1C991813B4C4}"/>
    <hyperlink ref="AD5" r:id="rId4" xr:uid="{69C43A46-A612-4E40-A023-0CDA26BB4807}"/>
    <hyperlink ref="R6" r:id="rId5" xr:uid="{91006C2E-5763-4D10-9F06-80A22AB65ED9}"/>
    <hyperlink ref="AD6" r:id="rId6" xr:uid="{3E9DCA5D-E6B7-46DE-9428-B4E411ACA7F5}"/>
    <hyperlink ref="R7" r:id="rId7" xr:uid="{A64429CA-FC05-474B-B771-046AE59FCC5D}"/>
    <hyperlink ref="AD7" r:id="rId8" xr:uid="{FFD0E097-0AEE-4A39-95C3-7072134D1144}"/>
    <hyperlink ref="R8" r:id="rId9" xr:uid="{26716A8D-0C22-4C7D-8CD5-20B93DE894A4}"/>
    <hyperlink ref="AD8" r:id="rId10" xr:uid="{9ABCD45E-F38F-472C-B7F8-F1EBE4083709}"/>
    <hyperlink ref="R9" r:id="rId11" xr:uid="{8D4B88ED-BE8E-4487-8CB9-11631A67E5F8}"/>
    <hyperlink ref="AD9" r:id="rId12" xr:uid="{7014CD47-05C3-4625-A2C7-FD3ABC601314}"/>
    <hyperlink ref="R10" r:id="rId13" xr:uid="{CA30AC19-CD32-4A02-A611-9D5DBAC500A2}"/>
    <hyperlink ref="AD10" r:id="rId14" xr:uid="{1273EAF5-FF69-4047-9531-4DB9A0442E1F}"/>
    <hyperlink ref="R11" r:id="rId15" xr:uid="{F7F0650C-F2E3-43A3-898E-A4EF68C2ACD9}"/>
    <hyperlink ref="AD11" r:id="rId16" xr:uid="{BA0B8725-5D92-4F68-B122-F13F9ABC7402}"/>
    <hyperlink ref="R12" r:id="rId17" xr:uid="{3728A5C8-195D-47ED-A6B7-736EA3B48F33}"/>
    <hyperlink ref="AD12" r:id="rId18" xr:uid="{313B87A2-0EBD-483B-8FC0-601FA48A285D}"/>
    <hyperlink ref="R13" r:id="rId19" xr:uid="{A10B3F5E-D24B-4EA3-A587-11A31D7C1308}"/>
    <hyperlink ref="AD13" r:id="rId20" xr:uid="{58221D5C-5948-4F6B-8C58-A34A16967756}"/>
    <hyperlink ref="R14" r:id="rId21" xr:uid="{9B45C308-FD32-4230-A499-69C5993E6830}"/>
    <hyperlink ref="AD14" r:id="rId22" xr:uid="{E2FF68D2-2E07-4C09-9FEB-9043CF3F0455}"/>
    <hyperlink ref="R15" r:id="rId23" xr:uid="{88BA77D5-F327-41E1-9604-FA20BE6AD7C5}"/>
    <hyperlink ref="AD15" r:id="rId24" xr:uid="{A3726CCA-4B5C-45C4-A4AC-BDB6499E84C0}"/>
    <hyperlink ref="R16" r:id="rId25" xr:uid="{727E9680-F6E5-4C86-9E40-3081C7AD4726}"/>
    <hyperlink ref="AD16" r:id="rId26" xr:uid="{942871F0-D25F-479A-856D-4190014A93B0}"/>
    <hyperlink ref="R17" r:id="rId27" xr:uid="{AA27A010-DC83-476E-9EFE-114B77219DCA}"/>
    <hyperlink ref="AD17" r:id="rId28" xr:uid="{29829352-06D5-4FAB-8F80-6C07BF527311}"/>
    <hyperlink ref="R18" r:id="rId29" xr:uid="{03852C69-FA0F-4297-A4A5-9194D9C908B5}"/>
    <hyperlink ref="AD18" r:id="rId30" xr:uid="{AAB7DF27-DBC3-4887-A610-29507926F74C}"/>
    <hyperlink ref="R19" r:id="rId31" xr:uid="{F726CCA5-FB80-4283-9D75-F06150AEFC7A}"/>
    <hyperlink ref="AD19" r:id="rId32" xr:uid="{6272D1F9-E058-4962-A54E-8C2F18018CE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Mechanical + Motors</vt:lpstr>
      <vt:lpstr>Electrical - Non Digikey</vt:lpstr>
      <vt:lpstr>DigiKey PartList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Rhian P</dc:creator>
  <cp:lastModifiedBy>Rhian P</cp:lastModifiedBy>
  <dcterms:created xsi:type="dcterms:W3CDTF">2023-12-19T23:11:00Z</dcterms:created>
  <dcterms:modified xsi:type="dcterms:W3CDTF">2024-08-18T23:28:27Z</dcterms:modified>
</cp:coreProperties>
</file>