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etList" sheetId="1" r:id="rId4"/>
    <sheet state="visible" name="RiskRegister" sheetId="2" r:id="rId5"/>
    <sheet state="visible" name="Data" sheetId="3" r:id="rId6"/>
    <sheet state="visible" name="RiskMatrix" sheetId="4" r:id="rId7"/>
  </sheets>
  <definedNames/>
  <calcPr/>
</workbook>
</file>

<file path=xl/sharedStrings.xml><?xml version="1.0" encoding="utf-8"?>
<sst xmlns="http://schemas.openxmlformats.org/spreadsheetml/2006/main" count="563" uniqueCount="84">
  <si>
    <t>Asset</t>
  </si>
  <si>
    <t>Priority</t>
  </si>
  <si>
    <t>Pre-Trained AI Model Library</t>
  </si>
  <si>
    <t>Critical</t>
  </si>
  <si>
    <t>Cloud Storage</t>
  </si>
  <si>
    <t>Data Integration Platform</t>
  </si>
  <si>
    <t>High</t>
  </si>
  <si>
    <t>Customer Relationship Management (CRM) Appication</t>
  </si>
  <si>
    <t>Medium</t>
  </si>
  <si>
    <t>Data Annotation Application</t>
  </si>
  <si>
    <t>Low</t>
  </si>
  <si>
    <t>ID</t>
  </si>
  <si>
    <t>Description</t>
  </si>
  <si>
    <t>Application</t>
  </si>
  <si>
    <t>Likelihood</t>
  </si>
  <si>
    <t>Impact</t>
  </si>
  <si>
    <t>Risk Owner</t>
  </si>
  <si>
    <t>Mitigation Strategy</t>
  </si>
  <si>
    <t>Residual Risk</t>
  </si>
  <si>
    <t>Current Controls</t>
  </si>
  <si>
    <t>Status</t>
  </si>
  <si>
    <t>Category</t>
  </si>
  <si>
    <t>Data Breach</t>
  </si>
  <si>
    <t>Development</t>
  </si>
  <si>
    <t>Encryption, logging, and network monitoring</t>
  </si>
  <si>
    <r>
      <rPr>
        <rFont val="Arial"/>
        <color rgb="FF000000"/>
        <sz val="10.0"/>
      </rPr>
      <t>24/7 Cybersecurity Monitoring Team. Client data is separated from VISION's own infrastructure. (</t>
    </r>
    <r>
      <rPr>
        <rFont val="Arial"/>
        <b/>
        <color rgb="FF000000"/>
        <sz val="10.0"/>
      </rPr>
      <t>Assumed</t>
    </r>
    <r>
      <rPr>
        <rFont val="Arial"/>
        <color rgb="FF000000"/>
        <sz val="10.0"/>
      </rPr>
      <t>: Encryption)</t>
    </r>
  </si>
  <si>
    <t>Mitigated</t>
  </si>
  <si>
    <t>Compliance</t>
  </si>
  <si>
    <t>Security</t>
  </si>
  <si>
    <r>
      <rPr>
        <rFont val="Arial"/>
        <color rgb="FF000000"/>
        <sz val="10.0"/>
      </rPr>
      <t>24/7 Cybersecurity Monitoring Team. Client data is separated from VISION's own infrastructure. (</t>
    </r>
    <r>
      <rPr>
        <rFont val="Arial"/>
        <b/>
        <color rgb="FF000000"/>
        <sz val="10.0"/>
      </rPr>
      <t>Assumed</t>
    </r>
    <r>
      <rPr>
        <rFont val="Arial"/>
        <color rgb="FF000000"/>
        <sz val="10.0"/>
      </rPr>
      <t>: Encryption)</t>
    </r>
  </si>
  <si>
    <t>DS/ML</t>
  </si>
  <si>
    <r>
      <rPr>
        <rFont val="Arial"/>
        <color rgb="FF000000"/>
        <sz val="10.0"/>
      </rPr>
      <t>24/7 Cybersecurity Monitoring Team. Client data is separated from VISION's own infrastructure. (</t>
    </r>
    <r>
      <rPr>
        <rFont val="Arial"/>
        <b/>
        <color rgb="FF000000"/>
        <sz val="10.0"/>
      </rPr>
      <t>Assumed</t>
    </r>
    <r>
      <rPr>
        <rFont val="Arial"/>
        <color rgb="FF000000"/>
        <sz val="10.0"/>
      </rPr>
      <t>: Encryption)</t>
    </r>
  </si>
  <si>
    <t>Customer Relationship Management (CRM) System</t>
  </si>
  <si>
    <r>
      <rPr>
        <rFont val="Arial"/>
        <color rgb="FF000000"/>
        <sz val="10.0"/>
      </rPr>
      <t>24/7 Cybersecurity Monitoring Team. Client data is separated from VISION's own infrastructure. (</t>
    </r>
    <r>
      <rPr>
        <rFont val="Arial"/>
        <b/>
        <color rgb="FF000000"/>
        <sz val="10.0"/>
      </rPr>
      <t>Assumed</t>
    </r>
    <r>
      <rPr>
        <rFont val="Arial"/>
        <color rgb="FF000000"/>
        <sz val="10.0"/>
      </rPr>
      <t>: Encryption)</t>
    </r>
  </si>
  <si>
    <r>
      <rPr>
        <rFont val="Arial"/>
        <color rgb="FF000000"/>
        <sz val="10.0"/>
      </rPr>
      <t>24/7 Cybersecurity Monitoring Team. Client data is separated from VISION's own infrastructure. (</t>
    </r>
    <r>
      <rPr>
        <rFont val="Arial"/>
        <b/>
        <color rgb="FF000000"/>
        <sz val="10.0"/>
      </rPr>
      <t>Assumed</t>
    </r>
    <r>
      <rPr>
        <rFont val="Arial"/>
        <color rgb="FF000000"/>
        <sz val="10.0"/>
      </rPr>
      <t>: Encryption)</t>
    </r>
  </si>
  <si>
    <t>Unauthorized Access</t>
  </si>
  <si>
    <t>Access Control Lists</t>
  </si>
  <si>
    <r>
      <rPr>
        <rFont val="Arial"/>
        <b/>
        <color theme="1"/>
      </rPr>
      <t>Assumed</t>
    </r>
    <r>
      <rPr>
        <rFont val="Arial"/>
        <color theme="1"/>
      </rPr>
      <t>: Access Control Lists</t>
    </r>
  </si>
  <si>
    <t>In Progress</t>
  </si>
  <si>
    <t>General</t>
  </si>
  <si>
    <r>
      <rPr>
        <rFont val="Arial"/>
        <b/>
        <color theme="1"/>
      </rPr>
      <t>Assumed</t>
    </r>
    <r>
      <rPr>
        <rFont val="Arial"/>
        <color theme="1"/>
      </rPr>
      <t>: Access Control Lists</t>
    </r>
  </si>
  <si>
    <t>Client Relationships</t>
  </si>
  <si>
    <r>
      <rPr>
        <rFont val="Arial"/>
        <b/>
        <color theme="1"/>
      </rPr>
      <t>Assumed</t>
    </r>
    <r>
      <rPr>
        <rFont val="Arial"/>
        <color theme="1"/>
      </rPr>
      <t>: Access Control Lists</t>
    </r>
  </si>
  <si>
    <t>Code Injections/Data Poisoning</t>
  </si>
  <si>
    <t>Regular Tests and input verification/normalization</t>
  </si>
  <si>
    <t>None</t>
  </si>
  <si>
    <t>Identified</t>
  </si>
  <si>
    <t>Adversarial Attacks</t>
  </si>
  <si>
    <t>Adversarial training and input validation</t>
  </si>
  <si>
    <r>
      <rPr>
        <rFont val="Arial"/>
        <b/>
        <color theme="1"/>
      </rPr>
      <t>Assumed</t>
    </r>
    <r>
      <rPr>
        <rFont val="Arial"/>
        <color theme="1"/>
      </rPr>
      <t>: Input Validation</t>
    </r>
  </si>
  <si>
    <r>
      <rPr>
        <rFont val="Arial"/>
        <b/>
        <color theme="1"/>
      </rPr>
      <t>Assumed</t>
    </r>
    <r>
      <rPr>
        <rFont val="Arial"/>
        <color theme="1"/>
      </rPr>
      <t>: Input Validation</t>
    </r>
  </si>
  <si>
    <r>
      <rPr>
        <rFont val="Arial"/>
        <b/>
        <color theme="1"/>
      </rPr>
      <t>Assumed</t>
    </r>
    <r>
      <rPr>
        <rFont val="Arial"/>
        <color theme="1"/>
      </rPr>
      <t>: Input Validation</t>
    </r>
  </si>
  <si>
    <t>Model Poisoning</t>
  </si>
  <si>
    <t>Anomoly detection and robustness testing</t>
  </si>
  <si>
    <t>MitM</t>
  </si>
  <si>
    <t>Encryption ans VPN Connections</t>
  </si>
  <si>
    <t>Phishing</t>
  </si>
  <si>
    <t>MFA</t>
  </si>
  <si>
    <r>
      <rPr>
        <rFont val="Arial"/>
        <b/>
        <color theme="1"/>
      </rPr>
      <t>Assumed</t>
    </r>
    <r>
      <rPr>
        <rFont val="Arial"/>
        <color theme="1"/>
      </rPr>
      <t>: MFA and employee training (both for VISION and the client)</t>
    </r>
  </si>
  <si>
    <r>
      <rPr>
        <rFont val="Arial"/>
        <b/>
        <color theme="1"/>
      </rPr>
      <t>Assumed</t>
    </r>
    <r>
      <rPr>
        <rFont val="Arial"/>
        <color theme="1"/>
      </rPr>
      <t>: MFA and employee training (both for VISION and the client)</t>
    </r>
  </si>
  <si>
    <t>Third-Party Risks</t>
  </si>
  <si>
    <t>Establish Procurement and Testing Protocols</t>
  </si>
  <si>
    <r>
      <rPr>
        <rFont val="Arial"/>
        <b/>
        <color theme="1"/>
      </rPr>
      <t>Assumed</t>
    </r>
    <r>
      <rPr>
        <rFont val="Arial"/>
        <color theme="1"/>
      </rPr>
      <t>: Vendor and contractor management processes</t>
    </r>
  </si>
  <si>
    <r>
      <rPr>
        <rFont val="Arial"/>
        <b/>
        <color theme="1"/>
      </rPr>
      <t>Assumed</t>
    </r>
    <r>
      <rPr>
        <rFont val="Arial"/>
        <color theme="1"/>
      </rPr>
      <t>: Vendor and contractor management processes</t>
    </r>
  </si>
  <si>
    <r>
      <rPr>
        <rFont val="Arial"/>
        <b/>
        <color theme="1"/>
      </rPr>
      <t>Assumed</t>
    </r>
    <r>
      <rPr>
        <rFont val="Arial"/>
        <color theme="1"/>
      </rPr>
      <t>: Vendor and contractor management processes</t>
    </r>
  </si>
  <si>
    <t>Non-Compliance with Data Protection Policies</t>
  </si>
  <si>
    <t>GRC</t>
  </si>
  <si>
    <t>Strong validation, verification, and encryption. GRC and Legal processes</t>
  </si>
  <si>
    <t>All data used by VISION is stored in the United States. Currently, all of their clients are US companies (only HIPPA regulations are followed).</t>
  </si>
  <si>
    <t>Privilege Escalation</t>
  </si>
  <si>
    <t xml:space="preserve">Detailed and Comprehensive Onboarding and Offboarding procedure. </t>
  </si>
  <si>
    <t>Outdated Software</t>
  </si>
  <si>
    <t>Change Control Board (CCB)</t>
  </si>
  <si>
    <t>Perform Regular Software Updates</t>
  </si>
  <si>
    <t>Unpatched Vulnerabilities</t>
  </si>
  <si>
    <t>Patch all known vulnerabilities. Replace legacy technology. Implement Change Management Processes</t>
  </si>
  <si>
    <t>Insecure Configurations</t>
  </si>
  <si>
    <t>Perform pen testing and threat hunting exercises</t>
  </si>
  <si>
    <t>Asset Risk Pre-Mitigation</t>
  </si>
  <si>
    <t># of Critical Risks</t>
  </si>
  <si>
    <t># of High Risks</t>
  </si>
  <si>
    <t># of Medium Risks</t>
  </si>
  <si>
    <t># of Low Risks</t>
  </si>
  <si>
    <t>Asset Risk Post-Mitigation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</si>
</sst>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2" numFmtId="0" xfId="0" applyAlignment="1" applyFont="1">
      <alignment readingOrder="0" shrinkToFit="0" vertical="center" wrapText="1"/>
    </xf>
    <xf borderId="0" fillId="0" fontId="0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2" fontId="4" numFmtId="0" xfId="0" applyAlignment="1" applyFill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ill="1" applyFont="1">
      <alignment readingOrder="0" vertical="bottom"/>
    </xf>
    <xf borderId="0" fillId="4" fontId="4" numFmtId="0" xfId="0" applyAlignment="1" applyFill="1" applyFont="1">
      <alignment readingOrder="0" vertical="bottom"/>
    </xf>
    <xf borderId="0" fillId="5" fontId="4" numFmtId="0" xfId="0" applyAlignment="1" applyFill="1" applyFont="1">
      <alignment readingOrder="0" vertical="bottom"/>
    </xf>
    <xf borderId="0" fillId="4" fontId="4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6" fontId="4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Asset Risk Pre-Mitigation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explosion val="0"/>
            <c:spPr>
              <a:solidFill>
                <a:srgbClr val="980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00FF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Data!$A$2:$A$5</c:f>
            </c:strRef>
          </c:cat>
          <c:val>
            <c:numRef>
              <c:f>Data!$B$2:$B$5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Asset Risk Post-Mitigation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Data!$B$20</c:f>
            </c:strRef>
          </c:tx>
          <c:dPt>
            <c:idx val="0"/>
            <c:spPr>
              <a:solidFill>
                <a:srgbClr val="980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00FF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Data!$A$21:$A$24</c:f>
            </c:strRef>
          </c:cat>
          <c:val>
            <c:numRef>
              <c:f>Data!$B$21:$B$24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18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4" t="s">
        <v>3</v>
      </c>
    </row>
    <row r="3">
      <c r="A3" s="5" t="s">
        <v>4</v>
      </c>
      <c r="B3" s="4" t="s">
        <v>3</v>
      </c>
    </row>
    <row r="4">
      <c r="A4" s="3" t="s">
        <v>5</v>
      </c>
      <c r="B4" s="4" t="s">
        <v>6</v>
      </c>
    </row>
    <row r="5">
      <c r="A5" s="3" t="s">
        <v>7</v>
      </c>
      <c r="B5" s="4" t="s">
        <v>8</v>
      </c>
    </row>
    <row r="6">
      <c r="A6" s="3" t="s">
        <v>9</v>
      </c>
      <c r="B6" s="4" t="s">
        <v>10</v>
      </c>
    </row>
  </sheetData>
  <dataValidations>
    <dataValidation type="list" allowBlank="1" showErrorMessage="1" sqref="B2:B6">
      <formula1>"Critical,High,Medium,Low"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14.0"/>
    <col customWidth="1" min="3" max="3" width="46.63"/>
    <col customWidth="1" min="7" max="7" width="28.75"/>
    <col customWidth="1" min="8" max="8" width="23.0"/>
    <col customWidth="1" min="10" max="10" width="21.25"/>
    <col customWidth="1" min="11" max="11" width="16.0"/>
    <col customWidth="1" min="12" max="12" width="15.63"/>
  </cols>
  <sheetData>
    <row r="1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</v>
      </c>
      <c r="G1" s="6" t="s">
        <v>16</v>
      </c>
      <c r="H1" s="7" t="s">
        <v>17</v>
      </c>
      <c r="I1" s="6" t="s">
        <v>18</v>
      </c>
      <c r="J1" s="6" t="s">
        <v>19</v>
      </c>
      <c r="K1" s="6" t="s">
        <v>20</v>
      </c>
      <c r="L1" s="6" t="s">
        <v>21</v>
      </c>
    </row>
    <row r="2">
      <c r="A2" s="8">
        <v>1.0</v>
      </c>
      <c r="B2" s="9" t="s">
        <v>22</v>
      </c>
      <c r="C2" s="10" t="s">
        <v>5</v>
      </c>
      <c r="D2" s="11" t="s">
        <v>8</v>
      </c>
      <c r="E2" s="11" t="s">
        <v>8</v>
      </c>
      <c r="F2" s="11" t="s">
        <v>8</v>
      </c>
      <c r="G2" s="10" t="s">
        <v>23</v>
      </c>
      <c r="H2" s="12" t="s">
        <v>24</v>
      </c>
      <c r="I2" s="11" t="s">
        <v>10</v>
      </c>
      <c r="J2" s="13" t="s">
        <v>25</v>
      </c>
      <c r="K2" s="10" t="s">
        <v>26</v>
      </c>
      <c r="L2" s="11" t="s">
        <v>27</v>
      </c>
    </row>
    <row r="3">
      <c r="C3" s="10" t="s">
        <v>4</v>
      </c>
      <c r="D3" s="10" t="s">
        <v>6</v>
      </c>
      <c r="E3" s="10" t="s">
        <v>3</v>
      </c>
      <c r="F3" s="10" t="s">
        <v>3</v>
      </c>
      <c r="G3" s="11" t="s">
        <v>28</v>
      </c>
      <c r="H3" s="12" t="s">
        <v>24</v>
      </c>
      <c r="I3" s="10" t="s">
        <v>6</v>
      </c>
      <c r="J3" s="13" t="s">
        <v>29</v>
      </c>
      <c r="K3" s="10" t="s">
        <v>26</v>
      </c>
      <c r="L3" s="11" t="s">
        <v>27</v>
      </c>
    </row>
    <row r="4">
      <c r="C4" s="10" t="s">
        <v>9</v>
      </c>
      <c r="D4" s="10" t="s">
        <v>10</v>
      </c>
      <c r="E4" s="10" t="s">
        <v>8</v>
      </c>
      <c r="F4" s="10" t="s">
        <v>10</v>
      </c>
      <c r="G4" s="10" t="s">
        <v>30</v>
      </c>
      <c r="H4" s="12" t="s">
        <v>24</v>
      </c>
      <c r="I4" s="10" t="s">
        <v>10</v>
      </c>
      <c r="J4" s="13" t="s">
        <v>31</v>
      </c>
      <c r="K4" s="10" t="s">
        <v>26</v>
      </c>
      <c r="L4" s="10" t="s">
        <v>27</v>
      </c>
    </row>
    <row r="5">
      <c r="C5" s="10" t="s">
        <v>32</v>
      </c>
      <c r="D5" s="10" t="s">
        <v>10</v>
      </c>
      <c r="E5" s="10" t="s">
        <v>8</v>
      </c>
      <c r="F5" s="10" t="s">
        <v>10</v>
      </c>
      <c r="G5" s="11" t="s">
        <v>28</v>
      </c>
      <c r="H5" s="12" t="s">
        <v>24</v>
      </c>
      <c r="I5" s="10" t="s">
        <v>10</v>
      </c>
      <c r="J5" s="13" t="s">
        <v>33</v>
      </c>
      <c r="K5" s="10" t="s">
        <v>26</v>
      </c>
      <c r="L5" s="11" t="s">
        <v>27</v>
      </c>
    </row>
    <row r="6">
      <c r="C6" s="10" t="s">
        <v>2</v>
      </c>
      <c r="D6" s="10" t="s">
        <v>8</v>
      </c>
      <c r="E6" s="10" t="s">
        <v>3</v>
      </c>
      <c r="F6" s="10" t="s">
        <v>6</v>
      </c>
      <c r="G6" s="10" t="s">
        <v>30</v>
      </c>
      <c r="H6" s="12" t="s">
        <v>24</v>
      </c>
      <c r="I6" s="10" t="s">
        <v>8</v>
      </c>
      <c r="J6" s="13" t="s">
        <v>34</v>
      </c>
      <c r="K6" s="10" t="s">
        <v>26</v>
      </c>
      <c r="L6" s="10" t="s">
        <v>27</v>
      </c>
    </row>
    <row r="7">
      <c r="A7" s="8">
        <v>2.0</v>
      </c>
      <c r="B7" s="9" t="s">
        <v>35</v>
      </c>
      <c r="C7" s="10" t="s">
        <v>5</v>
      </c>
      <c r="D7" s="11" t="s">
        <v>6</v>
      </c>
      <c r="E7" s="11" t="s">
        <v>6</v>
      </c>
      <c r="F7" s="11" t="s">
        <v>6</v>
      </c>
      <c r="G7" s="10" t="s">
        <v>23</v>
      </c>
      <c r="H7" s="12" t="s">
        <v>36</v>
      </c>
      <c r="I7" s="11" t="s">
        <v>8</v>
      </c>
      <c r="J7" s="12" t="s">
        <v>37</v>
      </c>
      <c r="K7" s="10" t="s">
        <v>38</v>
      </c>
      <c r="L7" s="11" t="s">
        <v>39</v>
      </c>
    </row>
    <row r="8">
      <c r="C8" s="10" t="s">
        <v>4</v>
      </c>
      <c r="D8" s="10" t="s">
        <v>8</v>
      </c>
      <c r="E8" s="10" t="s">
        <v>3</v>
      </c>
      <c r="F8" s="11" t="s">
        <v>6</v>
      </c>
      <c r="G8" s="11" t="s">
        <v>28</v>
      </c>
      <c r="H8" s="12" t="s">
        <v>36</v>
      </c>
      <c r="I8" s="11" t="s">
        <v>8</v>
      </c>
      <c r="J8" s="12" t="s">
        <v>40</v>
      </c>
      <c r="K8" s="10" t="s">
        <v>38</v>
      </c>
      <c r="L8" s="11" t="s">
        <v>39</v>
      </c>
    </row>
    <row r="9">
      <c r="C9" s="10" t="s">
        <v>32</v>
      </c>
      <c r="D9" s="10" t="s">
        <v>8</v>
      </c>
      <c r="E9" s="10" t="s">
        <v>8</v>
      </c>
      <c r="F9" s="10" t="s">
        <v>8</v>
      </c>
      <c r="G9" s="10" t="s">
        <v>41</v>
      </c>
      <c r="H9" s="12" t="s">
        <v>36</v>
      </c>
      <c r="I9" s="10" t="s">
        <v>10</v>
      </c>
      <c r="J9" s="12" t="s">
        <v>42</v>
      </c>
      <c r="K9" s="10" t="s">
        <v>38</v>
      </c>
      <c r="L9" s="10" t="s">
        <v>39</v>
      </c>
    </row>
    <row r="10">
      <c r="A10" s="8">
        <v>3.0</v>
      </c>
      <c r="B10" s="9" t="s">
        <v>43</v>
      </c>
      <c r="C10" s="10" t="s">
        <v>5</v>
      </c>
      <c r="D10" s="11" t="s">
        <v>8</v>
      </c>
      <c r="E10" s="11" t="s">
        <v>6</v>
      </c>
      <c r="F10" s="10" t="s">
        <v>8</v>
      </c>
      <c r="G10" s="11" t="s">
        <v>23</v>
      </c>
      <c r="H10" s="12" t="s">
        <v>44</v>
      </c>
      <c r="I10" s="10" t="s">
        <v>10</v>
      </c>
      <c r="J10" s="10" t="s">
        <v>45</v>
      </c>
      <c r="K10" s="11" t="s">
        <v>46</v>
      </c>
      <c r="L10" s="11" t="s">
        <v>39</v>
      </c>
    </row>
    <row r="11">
      <c r="C11" s="10" t="s">
        <v>9</v>
      </c>
      <c r="D11" s="10" t="s">
        <v>8</v>
      </c>
      <c r="E11" s="10" t="s">
        <v>6</v>
      </c>
      <c r="F11" s="10" t="s">
        <v>6</v>
      </c>
      <c r="G11" s="10" t="s">
        <v>30</v>
      </c>
      <c r="H11" s="12" t="s">
        <v>44</v>
      </c>
      <c r="I11" s="10" t="s">
        <v>8</v>
      </c>
      <c r="J11" s="10" t="s">
        <v>45</v>
      </c>
      <c r="K11" s="10" t="s">
        <v>46</v>
      </c>
      <c r="L11" s="10" t="s">
        <v>39</v>
      </c>
    </row>
    <row r="12">
      <c r="C12" s="10" t="s">
        <v>2</v>
      </c>
      <c r="D12" s="11" t="s">
        <v>8</v>
      </c>
      <c r="E12" s="11" t="s">
        <v>6</v>
      </c>
      <c r="F12" s="10" t="s">
        <v>6</v>
      </c>
      <c r="G12" s="10" t="s">
        <v>30</v>
      </c>
      <c r="H12" s="12" t="s">
        <v>44</v>
      </c>
      <c r="I12" s="10" t="s">
        <v>8</v>
      </c>
      <c r="J12" s="10" t="s">
        <v>45</v>
      </c>
      <c r="K12" s="11" t="s">
        <v>46</v>
      </c>
      <c r="L12" s="11" t="s">
        <v>39</v>
      </c>
    </row>
    <row r="13">
      <c r="A13" s="14">
        <v>4.0</v>
      </c>
      <c r="B13" s="9" t="s">
        <v>47</v>
      </c>
      <c r="C13" s="10" t="s">
        <v>5</v>
      </c>
      <c r="D13" s="10" t="s">
        <v>6</v>
      </c>
      <c r="E13" s="10" t="s">
        <v>3</v>
      </c>
      <c r="F13" s="10" t="s">
        <v>3</v>
      </c>
      <c r="G13" s="10" t="s">
        <v>23</v>
      </c>
      <c r="H13" s="12" t="s">
        <v>48</v>
      </c>
      <c r="I13" s="10" t="s">
        <v>6</v>
      </c>
      <c r="J13" s="10" t="s">
        <v>49</v>
      </c>
      <c r="K13" s="10" t="s">
        <v>38</v>
      </c>
      <c r="L13" s="10" t="s">
        <v>39</v>
      </c>
    </row>
    <row r="14">
      <c r="C14" s="10" t="s">
        <v>9</v>
      </c>
      <c r="D14" s="10" t="s">
        <v>6</v>
      </c>
      <c r="E14" s="10" t="s">
        <v>3</v>
      </c>
      <c r="F14" s="10" t="s">
        <v>3</v>
      </c>
      <c r="G14" s="10" t="s">
        <v>30</v>
      </c>
      <c r="H14" s="12" t="s">
        <v>48</v>
      </c>
      <c r="I14" s="10" t="s">
        <v>6</v>
      </c>
      <c r="J14" s="10" t="s">
        <v>50</v>
      </c>
      <c r="K14" s="10" t="s">
        <v>38</v>
      </c>
      <c r="L14" s="10" t="s">
        <v>39</v>
      </c>
    </row>
    <row r="15">
      <c r="C15" s="10" t="s">
        <v>2</v>
      </c>
      <c r="D15" s="10" t="s">
        <v>8</v>
      </c>
      <c r="E15" s="10" t="s">
        <v>3</v>
      </c>
      <c r="F15" s="10" t="s">
        <v>6</v>
      </c>
      <c r="G15" s="10" t="s">
        <v>30</v>
      </c>
      <c r="H15" s="12" t="s">
        <v>48</v>
      </c>
      <c r="I15" s="10" t="s">
        <v>8</v>
      </c>
      <c r="J15" s="10" t="s">
        <v>51</v>
      </c>
      <c r="K15" s="10" t="s">
        <v>38</v>
      </c>
      <c r="L15" s="10" t="s">
        <v>39</v>
      </c>
    </row>
    <row r="16">
      <c r="A16" s="14">
        <v>5.0</v>
      </c>
      <c r="B16" s="9" t="s">
        <v>52</v>
      </c>
      <c r="C16" s="10" t="s">
        <v>5</v>
      </c>
      <c r="D16" s="10" t="s">
        <v>6</v>
      </c>
      <c r="E16" s="10" t="s">
        <v>3</v>
      </c>
      <c r="F16" s="10" t="s">
        <v>3</v>
      </c>
      <c r="G16" s="10" t="s">
        <v>23</v>
      </c>
      <c r="H16" s="12" t="s">
        <v>53</v>
      </c>
      <c r="I16" s="10" t="s">
        <v>6</v>
      </c>
      <c r="J16" s="10" t="s">
        <v>45</v>
      </c>
      <c r="K16" s="10" t="s">
        <v>46</v>
      </c>
      <c r="L16" s="10" t="s">
        <v>39</v>
      </c>
    </row>
    <row r="17">
      <c r="C17" s="10" t="s">
        <v>9</v>
      </c>
      <c r="D17" s="10" t="s">
        <v>6</v>
      </c>
      <c r="E17" s="10" t="s">
        <v>3</v>
      </c>
      <c r="F17" s="10" t="s">
        <v>3</v>
      </c>
      <c r="G17" s="10" t="s">
        <v>30</v>
      </c>
      <c r="H17" s="12" t="s">
        <v>53</v>
      </c>
      <c r="I17" s="10" t="s">
        <v>6</v>
      </c>
      <c r="J17" s="10" t="s">
        <v>45</v>
      </c>
      <c r="K17" s="10" t="s">
        <v>46</v>
      </c>
      <c r="L17" s="10" t="s">
        <v>39</v>
      </c>
    </row>
    <row r="18">
      <c r="C18" s="10" t="s">
        <v>2</v>
      </c>
      <c r="D18" s="10" t="s">
        <v>8</v>
      </c>
      <c r="E18" s="10" t="s">
        <v>3</v>
      </c>
      <c r="F18" s="10" t="s">
        <v>6</v>
      </c>
      <c r="G18" s="10" t="s">
        <v>30</v>
      </c>
      <c r="H18" s="12" t="s">
        <v>53</v>
      </c>
      <c r="I18" s="10" t="s">
        <v>8</v>
      </c>
      <c r="J18" s="10" t="s">
        <v>45</v>
      </c>
      <c r="K18" s="10" t="s">
        <v>46</v>
      </c>
      <c r="L18" s="10" t="s">
        <v>39</v>
      </c>
    </row>
    <row r="19">
      <c r="A19" s="14">
        <v>6.0</v>
      </c>
      <c r="B19" s="9" t="s">
        <v>54</v>
      </c>
      <c r="C19" s="10" t="s">
        <v>5</v>
      </c>
      <c r="D19" s="10" t="s">
        <v>6</v>
      </c>
      <c r="E19" s="10" t="s">
        <v>6</v>
      </c>
      <c r="F19" s="11" t="s">
        <v>6</v>
      </c>
      <c r="G19" s="11" t="s">
        <v>28</v>
      </c>
      <c r="H19" s="12" t="s">
        <v>55</v>
      </c>
      <c r="I19" s="10" t="s">
        <v>8</v>
      </c>
      <c r="J19" s="10" t="s">
        <v>45</v>
      </c>
      <c r="K19" s="11" t="s">
        <v>46</v>
      </c>
      <c r="L19" s="11" t="s">
        <v>39</v>
      </c>
    </row>
    <row r="20">
      <c r="C20" s="10" t="s">
        <v>4</v>
      </c>
      <c r="D20" s="10" t="s">
        <v>8</v>
      </c>
      <c r="E20" s="10" t="s">
        <v>6</v>
      </c>
      <c r="F20" s="10" t="s">
        <v>6</v>
      </c>
      <c r="G20" s="10" t="s">
        <v>28</v>
      </c>
      <c r="H20" s="12" t="s">
        <v>55</v>
      </c>
      <c r="I20" s="10" t="s">
        <v>8</v>
      </c>
      <c r="J20" s="10" t="s">
        <v>45</v>
      </c>
      <c r="K20" s="10" t="s">
        <v>46</v>
      </c>
      <c r="L20" s="10" t="s">
        <v>39</v>
      </c>
    </row>
    <row r="21">
      <c r="C21" s="11" t="s">
        <v>32</v>
      </c>
      <c r="D21" s="11" t="s">
        <v>8</v>
      </c>
      <c r="E21" s="10" t="s">
        <v>8</v>
      </c>
      <c r="F21" s="11" t="s">
        <v>8</v>
      </c>
      <c r="G21" s="10" t="s">
        <v>41</v>
      </c>
      <c r="H21" s="12" t="s">
        <v>55</v>
      </c>
      <c r="I21" s="11" t="s">
        <v>10</v>
      </c>
      <c r="J21" s="10" t="s">
        <v>45</v>
      </c>
      <c r="K21" s="11" t="s">
        <v>46</v>
      </c>
      <c r="L21" s="11" t="s">
        <v>39</v>
      </c>
    </row>
    <row r="22">
      <c r="A22" s="14">
        <v>7.0</v>
      </c>
      <c r="B22" s="9" t="s">
        <v>56</v>
      </c>
      <c r="C22" s="10" t="s">
        <v>5</v>
      </c>
      <c r="D22" s="10" t="s">
        <v>8</v>
      </c>
      <c r="E22" s="11" t="s">
        <v>6</v>
      </c>
      <c r="F22" s="11" t="s">
        <v>6</v>
      </c>
      <c r="G22" s="11" t="s">
        <v>28</v>
      </c>
      <c r="H22" s="12" t="s">
        <v>57</v>
      </c>
      <c r="I22" s="11" t="s">
        <v>8</v>
      </c>
      <c r="J22" s="9" t="s">
        <v>58</v>
      </c>
      <c r="K22" s="10" t="s">
        <v>38</v>
      </c>
      <c r="L22" s="11" t="s">
        <v>39</v>
      </c>
    </row>
    <row r="23">
      <c r="C23" s="10" t="s">
        <v>32</v>
      </c>
      <c r="D23" s="10" t="s">
        <v>10</v>
      </c>
      <c r="E23" s="10" t="s">
        <v>8</v>
      </c>
      <c r="F23" s="10" t="s">
        <v>8</v>
      </c>
      <c r="G23" s="11" t="s">
        <v>28</v>
      </c>
      <c r="H23" s="12" t="s">
        <v>57</v>
      </c>
      <c r="I23" s="10" t="s">
        <v>10</v>
      </c>
      <c r="J23" s="9" t="s">
        <v>59</v>
      </c>
      <c r="K23" s="10" t="s">
        <v>38</v>
      </c>
      <c r="L23" s="11" t="s">
        <v>39</v>
      </c>
    </row>
    <row r="24">
      <c r="A24" s="14">
        <v>8.0</v>
      </c>
      <c r="B24" s="9" t="s">
        <v>60</v>
      </c>
      <c r="C24" s="10" t="s">
        <v>4</v>
      </c>
      <c r="D24" s="10" t="s">
        <v>8</v>
      </c>
      <c r="E24" s="11" t="s">
        <v>6</v>
      </c>
      <c r="F24" s="11" t="s">
        <v>6</v>
      </c>
      <c r="G24" s="10" t="s">
        <v>28</v>
      </c>
      <c r="H24" s="12" t="s">
        <v>61</v>
      </c>
      <c r="I24" s="10" t="s">
        <v>8</v>
      </c>
      <c r="J24" s="9" t="s">
        <v>62</v>
      </c>
      <c r="K24" s="10" t="s">
        <v>38</v>
      </c>
      <c r="L24" s="11" t="s">
        <v>39</v>
      </c>
    </row>
    <row r="25">
      <c r="C25" s="10" t="s">
        <v>9</v>
      </c>
      <c r="D25" s="10" t="s">
        <v>8</v>
      </c>
      <c r="E25" s="10" t="s">
        <v>8</v>
      </c>
      <c r="F25" s="10" t="s">
        <v>8</v>
      </c>
      <c r="G25" s="10" t="s">
        <v>30</v>
      </c>
      <c r="H25" s="12" t="s">
        <v>61</v>
      </c>
      <c r="I25" s="11" t="s">
        <v>10</v>
      </c>
      <c r="J25" s="9" t="s">
        <v>63</v>
      </c>
      <c r="K25" s="10" t="s">
        <v>38</v>
      </c>
      <c r="L25" s="11" t="s">
        <v>39</v>
      </c>
    </row>
    <row r="26">
      <c r="C26" s="10" t="s">
        <v>32</v>
      </c>
      <c r="D26" s="10" t="s">
        <v>8</v>
      </c>
      <c r="E26" s="10" t="s">
        <v>8</v>
      </c>
      <c r="F26" s="10" t="s">
        <v>8</v>
      </c>
      <c r="G26" s="10" t="s">
        <v>41</v>
      </c>
      <c r="H26" s="12" t="s">
        <v>61</v>
      </c>
      <c r="I26" s="11" t="s">
        <v>10</v>
      </c>
      <c r="J26" s="9" t="s">
        <v>64</v>
      </c>
      <c r="K26" s="10" t="s">
        <v>38</v>
      </c>
      <c r="L26" s="11" t="s">
        <v>39</v>
      </c>
    </row>
    <row r="27">
      <c r="A27" s="14">
        <v>9.0</v>
      </c>
      <c r="B27" s="9" t="s">
        <v>65</v>
      </c>
      <c r="C27" s="10" t="s">
        <v>5</v>
      </c>
      <c r="D27" s="10" t="s">
        <v>8</v>
      </c>
      <c r="E27" s="10" t="s">
        <v>6</v>
      </c>
      <c r="F27" s="10" t="s">
        <v>6</v>
      </c>
      <c r="G27" s="10" t="s">
        <v>66</v>
      </c>
      <c r="H27" s="12" t="s">
        <v>67</v>
      </c>
      <c r="I27" s="10" t="s">
        <v>8</v>
      </c>
      <c r="J27" s="13" t="s">
        <v>68</v>
      </c>
      <c r="K27" s="10" t="s">
        <v>26</v>
      </c>
      <c r="L27" s="10" t="s">
        <v>27</v>
      </c>
    </row>
    <row r="28">
      <c r="C28" s="10" t="s">
        <v>4</v>
      </c>
      <c r="D28" s="10" t="s">
        <v>6</v>
      </c>
      <c r="E28" s="10" t="s">
        <v>3</v>
      </c>
      <c r="F28" s="10" t="s">
        <v>3</v>
      </c>
      <c r="G28" s="10" t="s">
        <v>66</v>
      </c>
      <c r="H28" s="12" t="s">
        <v>67</v>
      </c>
      <c r="I28" s="10" t="s">
        <v>6</v>
      </c>
      <c r="J28" s="13" t="s">
        <v>68</v>
      </c>
      <c r="K28" s="10" t="s">
        <v>26</v>
      </c>
      <c r="L28" s="10" t="s">
        <v>27</v>
      </c>
    </row>
    <row r="29">
      <c r="C29" s="10" t="s">
        <v>9</v>
      </c>
      <c r="D29" s="10" t="s">
        <v>8</v>
      </c>
      <c r="E29" s="10" t="s">
        <v>6</v>
      </c>
      <c r="F29" s="10" t="s">
        <v>6</v>
      </c>
      <c r="G29" s="10" t="s">
        <v>66</v>
      </c>
      <c r="H29" s="12" t="s">
        <v>67</v>
      </c>
      <c r="I29" s="10" t="s">
        <v>8</v>
      </c>
      <c r="J29" s="13" t="s">
        <v>68</v>
      </c>
      <c r="K29" s="10" t="s">
        <v>26</v>
      </c>
      <c r="L29" s="10" t="s">
        <v>27</v>
      </c>
    </row>
    <row r="30">
      <c r="C30" s="10" t="s">
        <v>32</v>
      </c>
      <c r="D30" s="10" t="s">
        <v>10</v>
      </c>
      <c r="E30" s="10" t="s">
        <v>8</v>
      </c>
      <c r="F30" s="10" t="s">
        <v>8</v>
      </c>
      <c r="G30" s="10" t="s">
        <v>66</v>
      </c>
      <c r="H30" s="12" t="s">
        <v>67</v>
      </c>
      <c r="I30" s="10" t="s">
        <v>10</v>
      </c>
      <c r="J30" s="13" t="s">
        <v>68</v>
      </c>
      <c r="K30" s="10" t="s">
        <v>26</v>
      </c>
      <c r="L30" s="10" t="s">
        <v>27</v>
      </c>
    </row>
    <row r="31">
      <c r="C31" s="10" t="s">
        <v>2</v>
      </c>
      <c r="D31" s="10" t="s">
        <v>8</v>
      </c>
      <c r="E31" s="10" t="s">
        <v>3</v>
      </c>
      <c r="F31" s="10" t="s">
        <v>6</v>
      </c>
      <c r="G31" s="10" t="s">
        <v>66</v>
      </c>
      <c r="H31" s="12" t="s">
        <v>67</v>
      </c>
      <c r="I31" s="10" t="s">
        <v>8</v>
      </c>
      <c r="J31" s="13" t="s">
        <v>68</v>
      </c>
      <c r="K31" s="10" t="s">
        <v>26</v>
      </c>
      <c r="L31" s="10" t="s">
        <v>27</v>
      </c>
    </row>
    <row r="32">
      <c r="A32" s="14">
        <v>10.0</v>
      </c>
      <c r="B32" s="9" t="s">
        <v>69</v>
      </c>
      <c r="C32" s="10" t="s">
        <v>5</v>
      </c>
      <c r="D32" s="10" t="s">
        <v>6</v>
      </c>
      <c r="E32" s="10" t="s">
        <v>3</v>
      </c>
      <c r="F32" s="10" t="s">
        <v>3</v>
      </c>
      <c r="G32" s="10" t="s">
        <v>30</v>
      </c>
      <c r="H32" s="12" t="s">
        <v>70</v>
      </c>
      <c r="I32" s="10" t="s">
        <v>6</v>
      </c>
      <c r="J32" s="4" t="s">
        <v>45</v>
      </c>
      <c r="K32" s="11" t="s">
        <v>46</v>
      </c>
      <c r="L32" s="10" t="s">
        <v>39</v>
      </c>
    </row>
    <row r="33">
      <c r="C33" s="10" t="s">
        <v>4</v>
      </c>
      <c r="D33" s="10" t="s">
        <v>8</v>
      </c>
      <c r="E33" s="10" t="s">
        <v>3</v>
      </c>
      <c r="F33" s="10" t="s">
        <v>6</v>
      </c>
      <c r="G33" s="10" t="s">
        <v>28</v>
      </c>
      <c r="H33" s="12" t="s">
        <v>70</v>
      </c>
      <c r="I33" s="10" t="s">
        <v>8</v>
      </c>
      <c r="J33" s="4" t="s">
        <v>45</v>
      </c>
      <c r="K33" s="11" t="s">
        <v>46</v>
      </c>
      <c r="L33" s="10" t="s">
        <v>39</v>
      </c>
    </row>
    <row r="34">
      <c r="C34" s="10" t="s">
        <v>9</v>
      </c>
      <c r="D34" s="10" t="s">
        <v>8</v>
      </c>
      <c r="E34" s="10" t="s">
        <v>6</v>
      </c>
      <c r="F34" s="10" t="s">
        <v>6</v>
      </c>
      <c r="G34" s="10" t="s">
        <v>30</v>
      </c>
      <c r="H34" s="12" t="s">
        <v>70</v>
      </c>
      <c r="I34" s="10" t="s">
        <v>8</v>
      </c>
      <c r="J34" s="4" t="s">
        <v>45</v>
      </c>
      <c r="K34" s="10" t="s">
        <v>46</v>
      </c>
      <c r="L34" s="10" t="s">
        <v>39</v>
      </c>
    </row>
    <row r="35">
      <c r="C35" s="10" t="s">
        <v>32</v>
      </c>
      <c r="D35" s="11" t="s">
        <v>10</v>
      </c>
      <c r="E35" s="11" t="s">
        <v>6</v>
      </c>
      <c r="F35" s="11" t="s">
        <v>8</v>
      </c>
      <c r="G35" s="10" t="s">
        <v>41</v>
      </c>
      <c r="H35" s="12" t="s">
        <v>70</v>
      </c>
      <c r="I35" s="11" t="s">
        <v>10</v>
      </c>
      <c r="J35" s="4" t="s">
        <v>45</v>
      </c>
      <c r="K35" s="11" t="s">
        <v>46</v>
      </c>
      <c r="L35" s="10" t="s">
        <v>39</v>
      </c>
    </row>
    <row r="36">
      <c r="A36" s="14">
        <v>11.0</v>
      </c>
      <c r="B36" s="9" t="s">
        <v>71</v>
      </c>
      <c r="C36" s="10" t="s">
        <v>5</v>
      </c>
      <c r="D36" s="11" t="s">
        <v>8</v>
      </c>
      <c r="E36" s="10" t="s">
        <v>8</v>
      </c>
      <c r="F36" s="11" t="s">
        <v>8</v>
      </c>
      <c r="G36" s="10" t="s">
        <v>72</v>
      </c>
      <c r="H36" s="12" t="s">
        <v>73</v>
      </c>
      <c r="I36" s="11" t="s">
        <v>10</v>
      </c>
      <c r="J36" s="4" t="s">
        <v>45</v>
      </c>
      <c r="K36" s="11" t="s">
        <v>46</v>
      </c>
      <c r="L36" s="11" t="s">
        <v>39</v>
      </c>
    </row>
    <row r="37">
      <c r="C37" s="10" t="s">
        <v>4</v>
      </c>
      <c r="D37" s="10" t="s">
        <v>8</v>
      </c>
      <c r="E37" s="10" t="s">
        <v>6</v>
      </c>
      <c r="F37" s="10" t="s">
        <v>6</v>
      </c>
      <c r="G37" s="10" t="s">
        <v>72</v>
      </c>
      <c r="H37" s="12" t="s">
        <v>73</v>
      </c>
      <c r="I37" s="10" t="s">
        <v>8</v>
      </c>
      <c r="J37" s="4" t="s">
        <v>45</v>
      </c>
      <c r="K37" s="10" t="s">
        <v>46</v>
      </c>
      <c r="L37" s="10" t="s">
        <v>39</v>
      </c>
    </row>
    <row r="38">
      <c r="C38" s="10" t="s">
        <v>9</v>
      </c>
      <c r="D38" s="10" t="s">
        <v>6</v>
      </c>
      <c r="E38" s="10" t="s">
        <v>6</v>
      </c>
      <c r="F38" s="10" t="s">
        <v>6</v>
      </c>
      <c r="G38" s="10" t="s">
        <v>72</v>
      </c>
      <c r="H38" s="12" t="s">
        <v>73</v>
      </c>
      <c r="I38" s="10" t="s">
        <v>8</v>
      </c>
      <c r="J38" s="4" t="s">
        <v>45</v>
      </c>
      <c r="K38" s="10" t="s">
        <v>46</v>
      </c>
      <c r="L38" s="10" t="s">
        <v>39</v>
      </c>
    </row>
    <row r="39">
      <c r="C39" s="10" t="s">
        <v>32</v>
      </c>
      <c r="D39" s="10" t="s">
        <v>6</v>
      </c>
      <c r="E39" s="10" t="s">
        <v>8</v>
      </c>
      <c r="F39" s="10" t="s">
        <v>8</v>
      </c>
      <c r="G39" s="10" t="s">
        <v>72</v>
      </c>
      <c r="H39" s="12" t="s">
        <v>73</v>
      </c>
      <c r="I39" s="10" t="s">
        <v>10</v>
      </c>
      <c r="J39" s="4" t="s">
        <v>45</v>
      </c>
      <c r="K39" s="10" t="s">
        <v>46</v>
      </c>
      <c r="L39" s="10" t="s">
        <v>39</v>
      </c>
    </row>
    <row r="40">
      <c r="C40" s="10" t="s">
        <v>2</v>
      </c>
      <c r="D40" s="10" t="s">
        <v>8</v>
      </c>
      <c r="E40" s="10" t="s">
        <v>3</v>
      </c>
      <c r="F40" s="10" t="s">
        <v>6</v>
      </c>
      <c r="G40" s="10" t="s">
        <v>72</v>
      </c>
      <c r="H40" s="12" t="s">
        <v>73</v>
      </c>
      <c r="I40" s="10" t="s">
        <v>8</v>
      </c>
      <c r="J40" s="4" t="s">
        <v>45</v>
      </c>
      <c r="K40" s="10" t="s">
        <v>46</v>
      </c>
      <c r="L40" s="10" t="s">
        <v>39</v>
      </c>
    </row>
    <row r="41">
      <c r="A41" s="14">
        <v>12.0</v>
      </c>
      <c r="B41" s="9" t="s">
        <v>74</v>
      </c>
      <c r="C41" s="10" t="s">
        <v>5</v>
      </c>
      <c r="D41" s="11" t="s">
        <v>8</v>
      </c>
      <c r="E41" s="11" t="s">
        <v>6</v>
      </c>
      <c r="F41" s="11" t="s">
        <v>6</v>
      </c>
      <c r="G41" s="10" t="s">
        <v>72</v>
      </c>
      <c r="H41" s="12" t="s">
        <v>75</v>
      </c>
      <c r="I41" s="11" t="s">
        <v>8</v>
      </c>
      <c r="J41" s="4" t="s">
        <v>45</v>
      </c>
      <c r="K41" s="11" t="s">
        <v>46</v>
      </c>
      <c r="L41" s="11" t="s">
        <v>39</v>
      </c>
    </row>
    <row r="42">
      <c r="C42" s="10" t="s">
        <v>4</v>
      </c>
      <c r="D42" s="10" t="s">
        <v>8</v>
      </c>
      <c r="E42" s="10" t="s">
        <v>3</v>
      </c>
      <c r="F42" s="10" t="s">
        <v>3</v>
      </c>
      <c r="G42" s="10" t="s">
        <v>72</v>
      </c>
      <c r="H42" s="12" t="s">
        <v>75</v>
      </c>
      <c r="I42" s="10" t="s">
        <v>6</v>
      </c>
      <c r="J42" s="4" t="s">
        <v>45</v>
      </c>
      <c r="K42" s="10" t="s">
        <v>46</v>
      </c>
      <c r="L42" s="10" t="s">
        <v>39</v>
      </c>
    </row>
    <row r="43">
      <c r="C43" s="10" t="s">
        <v>9</v>
      </c>
      <c r="D43" s="10" t="s">
        <v>8</v>
      </c>
      <c r="E43" s="10" t="s">
        <v>6</v>
      </c>
      <c r="F43" s="10" t="s">
        <v>6</v>
      </c>
      <c r="G43" s="10" t="s">
        <v>72</v>
      </c>
      <c r="H43" s="12" t="s">
        <v>75</v>
      </c>
      <c r="I43" s="10" t="s">
        <v>8</v>
      </c>
      <c r="J43" s="4" t="s">
        <v>45</v>
      </c>
      <c r="K43" s="10" t="s">
        <v>46</v>
      </c>
      <c r="L43" s="10" t="s">
        <v>39</v>
      </c>
    </row>
    <row r="44">
      <c r="C44" s="10" t="s">
        <v>32</v>
      </c>
      <c r="D44" s="10" t="s">
        <v>8</v>
      </c>
      <c r="E44" s="10" t="s">
        <v>8</v>
      </c>
      <c r="F44" s="10" t="s">
        <v>8</v>
      </c>
      <c r="G44" s="10" t="s">
        <v>72</v>
      </c>
      <c r="H44" s="12" t="s">
        <v>75</v>
      </c>
      <c r="I44" s="10" t="s">
        <v>10</v>
      </c>
      <c r="J44" s="4" t="s">
        <v>45</v>
      </c>
      <c r="K44" s="10" t="s">
        <v>46</v>
      </c>
      <c r="L44" s="10" t="s">
        <v>39</v>
      </c>
    </row>
    <row r="45">
      <c r="C45" s="10" t="s">
        <v>2</v>
      </c>
      <c r="D45" s="10" t="s">
        <v>6</v>
      </c>
      <c r="E45" s="10" t="s">
        <v>3</v>
      </c>
      <c r="F45" s="10" t="s">
        <v>3</v>
      </c>
      <c r="G45" s="10" t="s">
        <v>72</v>
      </c>
      <c r="H45" s="12" t="s">
        <v>75</v>
      </c>
      <c r="I45" s="10" t="s">
        <v>6</v>
      </c>
      <c r="J45" s="4" t="s">
        <v>45</v>
      </c>
      <c r="K45" s="10" t="s">
        <v>46</v>
      </c>
      <c r="L45" s="10" t="s">
        <v>39</v>
      </c>
    </row>
    <row r="46">
      <c r="A46" s="14">
        <v>13.0</v>
      </c>
      <c r="B46" s="9" t="s">
        <v>76</v>
      </c>
      <c r="C46" s="10" t="s">
        <v>5</v>
      </c>
      <c r="D46" s="10" t="s">
        <v>8</v>
      </c>
      <c r="E46" s="11" t="s">
        <v>6</v>
      </c>
      <c r="F46" s="10" t="s">
        <v>6</v>
      </c>
      <c r="G46" s="10" t="s">
        <v>28</v>
      </c>
      <c r="H46" s="12" t="s">
        <v>77</v>
      </c>
      <c r="I46" s="10" t="s">
        <v>8</v>
      </c>
      <c r="J46" s="4" t="s">
        <v>45</v>
      </c>
      <c r="K46" s="11" t="s">
        <v>46</v>
      </c>
      <c r="L46" s="11" t="s">
        <v>39</v>
      </c>
    </row>
    <row r="47">
      <c r="C47" s="10" t="s">
        <v>4</v>
      </c>
      <c r="D47" s="10" t="s">
        <v>6</v>
      </c>
      <c r="E47" s="10" t="s">
        <v>3</v>
      </c>
      <c r="F47" s="10" t="s">
        <v>3</v>
      </c>
      <c r="G47" s="10" t="s">
        <v>28</v>
      </c>
      <c r="H47" s="12" t="s">
        <v>77</v>
      </c>
      <c r="I47" s="10" t="s">
        <v>6</v>
      </c>
      <c r="J47" s="4" t="s">
        <v>45</v>
      </c>
      <c r="K47" s="11" t="s">
        <v>46</v>
      </c>
      <c r="L47" s="11" t="s">
        <v>39</v>
      </c>
    </row>
    <row r="48">
      <c r="C48" s="10" t="s">
        <v>9</v>
      </c>
      <c r="D48" s="10" t="s">
        <v>8</v>
      </c>
      <c r="E48" s="10" t="s">
        <v>6</v>
      </c>
      <c r="F48" s="10" t="s">
        <v>6</v>
      </c>
      <c r="G48" s="10" t="s">
        <v>28</v>
      </c>
      <c r="H48" s="12" t="s">
        <v>77</v>
      </c>
      <c r="I48" s="10" t="s">
        <v>8</v>
      </c>
      <c r="J48" s="4" t="s">
        <v>45</v>
      </c>
      <c r="K48" s="10" t="s">
        <v>46</v>
      </c>
      <c r="L48" s="10" t="s">
        <v>39</v>
      </c>
    </row>
    <row r="49">
      <c r="C49" s="10" t="s">
        <v>32</v>
      </c>
      <c r="D49" s="10" t="s">
        <v>8</v>
      </c>
      <c r="E49" s="10" t="s">
        <v>8</v>
      </c>
      <c r="F49" s="10" t="s">
        <v>8</v>
      </c>
      <c r="G49" s="10" t="s">
        <v>28</v>
      </c>
      <c r="H49" s="12" t="s">
        <v>77</v>
      </c>
      <c r="I49" s="10" t="s">
        <v>10</v>
      </c>
      <c r="J49" s="4" t="s">
        <v>45</v>
      </c>
      <c r="K49" s="10" t="s">
        <v>46</v>
      </c>
      <c r="L49" s="10" t="s">
        <v>39</v>
      </c>
    </row>
    <row r="50">
      <c r="C50" s="10" t="s">
        <v>2</v>
      </c>
      <c r="D50" s="10" t="s">
        <v>8</v>
      </c>
      <c r="E50" s="10" t="s">
        <v>3</v>
      </c>
      <c r="F50" s="10" t="s">
        <v>6</v>
      </c>
      <c r="G50" s="10" t="s">
        <v>28</v>
      </c>
      <c r="H50" s="12" t="s">
        <v>77</v>
      </c>
      <c r="I50" s="10" t="s">
        <v>8</v>
      </c>
      <c r="J50" s="4" t="s">
        <v>45</v>
      </c>
      <c r="K50" s="11" t="s">
        <v>46</v>
      </c>
      <c r="L50" s="11" t="s">
        <v>39</v>
      </c>
    </row>
  </sheetData>
  <mergeCells count="26">
    <mergeCell ref="A2:A6"/>
    <mergeCell ref="B2:B6"/>
    <mergeCell ref="A7:A9"/>
    <mergeCell ref="B7:B9"/>
    <mergeCell ref="A10:A12"/>
    <mergeCell ref="B10:B12"/>
    <mergeCell ref="B13:B15"/>
    <mergeCell ref="A36:A40"/>
    <mergeCell ref="A41:A45"/>
    <mergeCell ref="A46:A50"/>
    <mergeCell ref="A13:A15"/>
    <mergeCell ref="A16:A18"/>
    <mergeCell ref="A19:A21"/>
    <mergeCell ref="A22:A23"/>
    <mergeCell ref="A24:A26"/>
    <mergeCell ref="A27:A31"/>
    <mergeCell ref="A32:A35"/>
    <mergeCell ref="B41:B45"/>
    <mergeCell ref="B46:B50"/>
    <mergeCell ref="B16:B18"/>
    <mergeCell ref="B19:B21"/>
    <mergeCell ref="B22:B23"/>
    <mergeCell ref="B24:B26"/>
    <mergeCell ref="B27:B31"/>
    <mergeCell ref="B32:B35"/>
    <mergeCell ref="B36:B40"/>
  </mergeCells>
  <dataValidations>
    <dataValidation type="list" allowBlank="1" showErrorMessage="1" sqref="L2:L50">
      <formula1>"Compliance,General"</formula1>
    </dataValidation>
    <dataValidation type="list" allowBlank="1" showErrorMessage="1" sqref="C2:C50">
      <formula1>"Data Integration Platform,Cloud Storage,Data Annotation Application,Customer Relationship Management (CRM) System,Pre-Trained AI Model Library"</formula1>
    </dataValidation>
    <dataValidation type="list" allowBlank="1" showErrorMessage="1" sqref="G2:G50">
      <formula1>"Security,Development,GRC,Change Control Board (CCB),Client Relationships,DS/ML"</formula1>
    </dataValidation>
    <dataValidation type="list" allowBlank="1" showErrorMessage="1" sqref="K2:K50">
      <formula1>"Identified,In Progress,Mitigated"</formula1>
    </dataValidation>
    <dataValidation type="list" allowBlank="1" showErrorMessage="1" sqref="D2:F50 I2:I50">
      <formula1>"Low,Medium,High,Critical"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</cols>
  <sheetData>
    <row r="1">
      <c r="A1" s="15" t="s">
        <v>78</v>
      </c>
    </row>
    <row r="2">
      <c r="A2" s="5" t="s">
        <v>79</v>
      </c>
      <c r="B2" s="16">
        <f>COUNTIF(RiskRegister!F:F, "Critical")</f>
        <v>10</v>
      </c>
    </row>
    <row r="3">
      <c r="A3" s="5" t="s">
        <v>80</v>
      </c>
      <c r="B3" s="16">
        <f>COUNTIF(RiskRegister!F:F, "High")</f>
        <v>24</v>
      </c>
    </row>
    <row r="4">
      <c r="A4" s="5" t="s">
        <v>81</v>
      </c>
      <c r="B4" s="16">
        <f>COUNTIF(RiskRegister!F:F, "Medium")</f>
        <v>13</v>
      </c>
    </row>
    <row r="5">
      <c r="A5" s="5" t="s">
        <v>82</v>
      </c>
      <c r="B5" s="16">
        <f>COUNTIF(RiskRegister!F:F, "Low")</f>
        <v>2</v>
      </c>
    </row>
    <row r="20">
      <c r="A20" s="15" t="s">
        <v>83</v>
      </c>
    </row>
    <row r="21">
      <c r="A21" s="5" t="s">
        <v>79</v>
      </c>
      <c r="B21" s="16">
        <f>COUNTIF(RiskRegister!I:I, "Critical")</f>
        <v>0</v>
      </c>
    </row>
    <row r="22">
      <c r="A22" s="5" t="s">
        <v>80</v>
      </c>
      <c r="B22" s="16">
        <f>COUNTIF(RiskRegister!I:I, "High")</f>
        <v>10</v>
      </c>
    </row>
    <row r="23">
      <c r="A23" s="5" t="s">
        <v>81</v>
      </c>
      <c r="B23" s="16">
        <f>COUNTIF(RiskRegister!I:I, "Medium")</f>
        <v>24</v>
      </c>
    </row>
    <row r="24">
      <c r="A24" s="5" t="s">
        <v>82</v>
      </c>
      <c r="B24" s="16">
        <f>COUNTIF(RiskRegister!I:I, "Low")</f>
        <v>15</v>
      </c>
    </row>
  </sheetData>
  <mergeCells count="2">
    <mergeCell ref="A1:B1"/>
    <mergeCell ref="A20:B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/>
      <c r="C1" s="18"/>
      <c r="D1" s="18" t="s">
        <v>15</v>
      </c>
    </row>
    <row r="2">
      <c r="C2" s="19" t="s">
        <v>3</v>
      </c>
      <c r="D2" s="20" t="s">
        <v>6</v>
      </c>
      <c r="E2" s="20" t="s">
        <v>8</v>
      </c>
      <c r="F2" s="20" t="s">
        <v>10</v>
      </c>
    </row>
    <row r="3">
      <c r="A3" s="8" t="s">
        <v>14</v>
      </c>
      <c r="B3" s="19" t="s">
        <v>3</v>
      </c>
      <c r="C3" s="21" t="s">
        <v>3</v>
      </c>
      <c r="D3" s="21" t="s">
        <v>3</v>
      </c>
      <c r="E3" s="22" t="s">
        <v>6</v>
      </c>
      <c r="F3" s="23" t="s">
        <v>6</v>
      </c>
    </row>
    <row r="4">
      <c r="B4" s="20" t="s">
        <v>6</v>
      </c>
      <c r="C4" s="21" t="s">
        <v>3</v>
      </c>
      <c r="D4" s="24" t="s">
        <v>6</v>
      </c>
      <c r="E4" s="24" t="s">
        <v>6</v>
      </c>
      <c r="F4" s="25" t="s">
        <v>8</v>
      </c>
    </row>
    <row r="5">
      <c r="B5" s="20" t="s">
        <v>8</v>
      </c>
      <c r="C5" s="22" t="s">
        <v>6</v>
      </c>
      <c r="D5" s="24" t="s">
        <v>6</v>
      </c>
      <c r="E5" s="25" t="s">
        <v>8</v>
      </c>
      <c r="F5" s="26" t="s">
        <v>10</v>
      </c>
    </row>
    <row r="6">
      <c r="B6" s="20" t="s">
        <v>10</v>
      </c>
      <c r="C6" s="22" t="s">
        <v>6</v>
      </c>
      <c r="D6" s="25" t="s">
        <v>8</v>
      </c>
      <c r="E6" s="26" t="s">
        <v>10</v>
      </c>
      <c r="F6" s="26" t="s">
        <v>10</v>
      </c>
    </row>
  </sheetData>
  <mergeCells count="3">
    <mergeCell ref="A1:B2"/>
    <mergeCell ref="D1:F1"/>
    <mergeCell ref="A3:A6"/>
  </mergeCells>
  <drawing r:id="rId1"/>
</worksheet>
</file>