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Administration\Administration  Forms\Travel, Hospitality, Conference, Event\Events\"/>
    </mc:Choice>
  </mc:AlternateContent>
  <bookViews>
    <workbookView xWindow="0" yWindow="315" windowWidth="15480" windowHeight="11580"/>
  </bookViews>
  <sheets>
    <sheet name="Calculations - English" sheetId="4" r:id="rId1"/>
    <sheet name="Calculations - French" sheetId="5" r:id="rId2"/>
  </sheets>
  <calcPr calcId="152511"/>
</workbook>
</file>

<file path=xl/calcChain.xml><?xml version="1.0" encoding="utf-8"?>
<calcChain xmlns="http://schemas.openxmlformats.org/spreadsheetml/2006/main">
  <c r="N18" i="4" l="1"/>
  <c r="O18" i="4" s="1"/>
  <c r="N16" i="4"/>
  <c r="O16" i="4" s="1"/>
  <c r="N15" i="4"/>
  <c r="O15" i="4" s="1"/>
  <c r="N14" i="4"/>
  <c r="O14" i="4" s="1"/>
  <c r="N17" i="4" l="1"/>
  <c r="O17" i="4" s="1"/>
  <c r="F13" i="5" l="1"/>
  <c r="F14" i="5"/>
  <c r="F15" i="5"/>
  <c r="F16" i="5" s="1"/>
  <c r="J21" i="5"/>
  <c r="E22" i="5"/>
  <c r="J22" i="5"/>
  <c r="E23" i="5"/>
  <c r="J23" i="5" s="1"/>
  <c r="J30" i="5" s="1"/>
  <c r="E24" i="5"/>
  <c r="J24" i="5"/>
  <c r="E25" i="5"/>
  <c r="J25" i="5" s="1"/>
  <c r="E26" i="5"/>
  <c r="J26" i="5"/>
  <c r="E27" i="5"/>
  <c r="J27" i="5" s="1"/>
  <c r="E28" i="5"/>
  <c r="J28" i="5"/>
  <c r="E29" i="5"/>
  <c r="J29" i="5"/>
  <c r="E30" i="5"/>
  <c r="I35" i="5"/>
  <c r="I44" i="5" s="1"/>
  <c r="I36" i="5"/>
  <c r="I37" i="5"/>
  <c r="I38" i="5"/>
  <c r="I39" i="5"/>
  <c r="I40" i="5"/>
  <c r="I41" i="5"/>
  <c r="I42" i="5"/>
  <c r="I43" i="5"/>
  <c r="H48" i="5"/>
  <c r="H49" i="5"/>
  <c r="H57" i="5" s="1"/>
  <c r="H50" i="5"/>
  <c r="H51" i="5"/>
  <c r="H52" i="5"/>
  <c r="H53" i="5"/>
  <c r="H54" i="5"/>
  <c r="H55" i="5"/>
  <c r="H56" i="5"/>
  <c r="G61" i="5"/>
  <c r="G64" i="5" s="1"/>
  <c r="G62" i="5"/>
  <c r="G63" i="5"/>
  <c r="F68" i="5"/>
  <c r="F71" i="5" s="1"/>
  <c r="F69" i="5"/>
  <c r="F70" i="5"/>
  <c r="F75" i="5"/>
  <c r="F81" i="5" s="1"/>
  <c r="F76" i="5"/>
  <c r="F77" i="5"/>
  <c r="F78" i="5"/>
  <c r="F79" i="5"/>
  <c r="F80" i="5"/>
  <c r="F85" i="5"/>
  <c r="F92" i="5" s="1"/>
  <c r="F86" i="5"/>
  <c r="F87" i="5"/>
  <c r="F88" i="5"/>
  <c r="F89" i="5"/>
  <c r="F90" i="5"/>
  <c r="F91" i="5"/>
  <c r="F13" i="4"/>
  <c r="F16" i="4" s="1"/>
  <c r="C98" i="4" s="1"/>
  <c r="F14" i="4"/>
  <c r="F15" i="4"/>
  <c r="J21" i="4"/>
  <c r="J22" i="4"/>
  <c r="J23" i="4"/>
  <c r="J24" i="4"/>
  <c r="J25" i="4"/>
  <c r="J26" i="4"/>
  <c r="J27" i="4"/>
  <c r="J28" i="4"/>
  <c r="J29" i="4"/>
  <c r="I35" i="4"/>
  <c r="I36" i="4"/>
  <c r="I37" i="4"/>
  <c r="I38" i="4"/>
  <c r="I39" i="4"/>
  <c r="I40" i="4"/>
  <c r="I41" i="4"/>
  <c r="I42" i="4"/>
  <c r="I43" i="4"/>
  <c r="H48" i="4"/>
  <c r="H49" i="4"/>
  <c r="H50" i="4"/>
  <c r="H51" i="4"/>
  <c r="H52" i="4"/>
  <c r="H53" i="4"/>
  <c r="H54" i="4"/>
  <c r="H55" i="4"/>
  <c r="H56" i="4"/>
  <c r="G61" i="4"/>
  <c r="G62" i="4"/>
  <c r="G64" i="4"/>
  <c r="G63" i="4"/>
  <c r="F68" i="4"/>
  <c r="F69" i="4"/>
  <c r="F71" i="4" s="1"/>
  <c r="F70" i="4"/>
  <c r="F75" i="4"/>
  <c r="F76" i="4"/>
  <c r="F81" i="4" s="1"/>
  <c r="F77" i="4"/>
  <c r="F78" i="4"/>
  <c r="F79" i="4"/>
  <c r="F80" i="4"/>
  <c r="F85" i="4"/>
  <c r="F86" i="4"/>
  <c r="F87" i="4"/>
  <c r="F88" i="4"/>
  <c r="F89" i="4"/>
  <c r="F90" i="4"/>
  <c r="F91" i="4"/>
  <c r="C98" i="5" l="1"/>
  <c r="C97" i="5"/>
  <c r="F92" i="4"/>
  <c r="I44" i="4"/>
  <c r="H57" i="4"/>
  <c r="J30" i="4"/>
  <c r="C96" i="4" l="1"/>
  <c r="C97" i="4" s="1"/>
</calcChain>
</file>

<file path=xl/sharedStrings.xml><?xml version="1.0" encoding="utf-8"?>
<sst xmlns="http://schemas.openxmlformats.org/spreadsheetml/2006/main" count="281" uniqueCount="81">
  <si>
    <t>Conference Fees</t>
  </si>
  <si>
    <t>Professional Services</t>
  </si>
  <si>
    <t>Venue Rentals</t>
  </si>
  <si>
    <t>Description</t>
  </si>
  <si>
    <t># of Pers</t>
  </si>
  <si>
    <t>Total</t>
  </si>
  <si>
    <t>Dates</t>
  </si>
  <si>
    <t>Start</t>
  </si>
  <si>
    <t>CAD</t>
  </si>
  <si>
    <t>Unit:</t>
  </si>
  <si>
    <t>Event Title:</t>
  </si>
  <si>
    <t>Event Description (5Ws):</t>
  </si>
  <si>
    <t>Hospitality</t>
  </si>
  <si>
    <t>Note - Please ensure a detailed estimate is provided for all Hospitality</t>
  </si>
  <si>
    <t>Total Costs</t>
  </si>
  <si>
    <t>Grand Total</t>
  </si>
  <si>
    <t>Treasury Board - Meal Rates:</t>
  </si>
  <si>
    <t>Conseil du Trésor - Taux de repas:</t>
  </si>
  <si>
    <t>Repartition des Coûts</t>
  </si>
  <si>
    <t>Remplissez toutes les sections ombragées en bleu</t>
  </si>
  <si>
    <t>Unité</t>
  </si>
  <si>
    <t>Événement</t>
  </si>
  <si>
    <t>Description de l'Événement (qui, quoi, quand ou pourquoi)</t>
  </si>
  <si>
    <t>Personne de Contact (Grade/Nom/Poste)</t>
  </si>
  <si>
    <t>Activité d'accueil</t>
  </si>
  <si>
    <t>Coût</t>
  </si>
  <si>
    <t>Coût (CAD)</t>
  </si>
  <si>
    <t>Coût/pers/day</t>
  </si>
  <si>
    <t>Total Coût (CAD)</t>
  </si>
  <si>
    <t>Coût/pers</t>
  </si>
  <si>
    <t>Monnaie</t>
  </si>
  <si>
    <t>Taux d'échange</t>
  </si>
  <si>
    <t>Fin</t>
  </si>
  <si>
    <t># of Jours</t>
  </si>
  <si>
    <t>DT - Transportation</t>
  </si>
  <si>
    <t>DT - Meals &amp; Incidentals</t>
  </si>
  <si>
    <t>http://www.njc-cnm.gc.ca/directive/travel-voyage/s-DT-dv-a3-eng.php</t>
  </si>
  <si>
    <t>http://www.njc-cnm.gc.ca/directive/index.php?did=10&amp;dlabel=travel-voyage&amp;lang=fra&amp;merge=2&amp;sid=98&amp;slabel=DT-dv-a3</t>
  </si>
  <si>
    <t>DT - Hébergement</t>
  </si>
  <si>
    <t>DT - Transport</t>
  </si>
  <si>
    <t>DT - Repas et Faux Frais</t>
  </si>
  <si>
    <t>Frais d'Inscription</t>
  </si>
  <si>
    <t>Location de Salles</t>
  </si>
  <si>
    <t>Services Professionnels</t>
  </si>
  <si>
    <t>Autres Frais</t>
  </si>
  <si>
    <t>Total des Coûts</t>
  </si>
  <si>
    <t>Total général</t>
  </si>
  <si>
    <t>Événement et Activité d'accueil</t>
  </si>
  <si>
    <t>Activité d'accueil (seulement)</t>
  </si>
  <si>
    <t>NOTE - Veuillez assurer un éstimé détaillé est fourni pour tous les activités d'accueil</t>
  </si>
  <si>
    <t>Complete all areas shaded in BLUE</t>
  </si>
  <si>
    <t>Detailed Event Costs</t>
  </si>
  <si>
    <t>Cost</t>
  </si>
  <si>
    <t>Currency</t>
  </si>
  <si>
    <t>Exchange Rate</t>
  </si>
  <si>
    <t>Cost (CAD)</t>
  </si>
  <si>
    <t># of Days</t>
  </si>
  <si>
    <t>Cost/pers/day</t>
  </si>
  <si>
    <t>Total Cost (CAD)</t>
  </si>
  <si>
    <t>End</t>
  </si>
  <si>
    <t>Cost/pers</t>
  </si>
  <si>
    <t>Total Event Costs &amp; Hospitality</t>
  </si>
  <si>
    <t>Total Hospitality Costs</t>
  </si>
  <si>
    <t># of Nights</t>
  </si>
  <si>
    <t>Cost/pers/
night</t>
  </si>
  <si>
    <t>Other Costs</t>
  </si>
  <si>
    <t>DT - Accommodation</t>
  </si>
  <si>
    <t>10% Contingency on Transportation and Accommodations</t>
  </si>
  <si>
    <t>10% contingence sur le transport et l'hébergement</t>
  </si>
  <si>
    <t>Event OPI (Rk, Name, Posn)</t>
  </si>
  <si>
    <t>Standard Rate</t>
  </si>
  <si>
    <t>Maximum Rate</t>
  </si>
  <si>
    <t>Breakfast</t>
  </si>
  <si>
    <t xml:space="preserve">Lunch </t>
  </si>
  <si>
    <t>Dinner</t>
  </si>
  <si>
    <t>Reception</t>
  </si>
  <si>
    <t>Refreshments</t>
  </si>
  <si>
    <t>Bkfst</t>
  </si>
  <si>
    <t>Lunch</t>
  </si>
  <si>
    <t>NWT</t>
  </si>
  <si>
    <t>As of 1 Apr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</si>
</sst>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164" formatCode="&quot;$&quot;#,##0.00"/>
    <numFmt numFmtId="165" formatCode="[$-1009]d/mmm/yy;@"/>
    <numFmt numFmtId="166" formatCode="#,##0.0000"/>
    <numFmt numFmtId="167" formatCode="[$-1009]d\-mmm\-yy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0" fontId="4" fillId="0" borderId="0" xfId="0" applyFont="1" applyAlignment="1">
      <alignment horizontal="center"/>
    </xf>
    <xf numFmtId="166" fontId="0" fillId="2" borderId="1" xfId="0" applyNumberFormat="1" applyFill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164" fontId="0" fillId="2" borderId="2" xfId="0" applyNumberFormat="1" applyFill="1" applyBorder="1"/>
    <xf numFmtId="164" fontId="2" fillId="2" borderId="2" xfId="0" applyNumberFormat="1" applyFont="1" applyFill="1" applyBorder="1"/>
    <xf numFmtId="0" fontId="8" fillId="0" borderId="0" xfId="0" applyFont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0" fillId="0" borderId="0" xfId="0" applyAlignment="1">
      <alignment vertical="center"/>
    </xf>
    <xf numFmtId="0" fontId="5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7" fillId="2" borderId="3" xfId="0" applyFont="1" applyFill="1" applyBorder="1" applyAlignment="1">
      <alignment horizontal="left" wrapText="1"/>
    </xf>
    <xf numFmtId="8" fontId="0" fillId="0" borderId="0" xfId="0" applyNumberFormat="1"/>
    <xf numFmtId="0" fontId="1" fillId="0" borderId="0" xfId="0" applyFont="1"/>
    <xf numFmtId="0" fontId="1" fillId="3" borderId="1" xfId="0" applyFont="1" applyFill="1" applyBorder="1"/>
    <xf numFmtId="167" fontId="1" fillId="3" borderId="1" xfId="0" applyNumberFormat="1" applyFont="1" applyFill="1" applyBorder="1"/>
    <xf numFmtId="167" fontId="0" fillId="3" borderId="1" xfId="0" applyNumberFormat="1" applyFill="1" applyBorder="1"/>
    <xf numFmtId="15" fontId="0" fillId="3" borderId="1" xfId="0" applyNumberFormat="1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right"/>
    </xf>
    <xf numFmtId="164" fontId="7" fillId="2" borderId="5" xfId="0" applyNumberFormat="1" applyFont="1" applyFill="1" applyBorder="1" applyAlignment="1" applyProtection="1">
      <alignment horizontal="right"/>
    </xf>
    <xf numFmtId="164" fontId="7" fillId="2" borderId="6" xfId="0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center"/>
    </xf>
    <xf numFmtId="0" fontId="6" fillId="3" borderId="20" xfId="0" applyNumberFormat="1" applyFont="1" applyFill="1" applyBorder="1" applyAlignment="1">
      <alignment horizontal="left" vertical="center" wrapText="1"/>
    </xf>
    <xf numFmtId="0" fontId="6" fillId="3" borderId="21" xfId="0" applyNumberFormat="1" applyFont="1" applyFill="1" applyBorder="1" applyAlignment="1">
      <alignment horizontal="left" vertical="center" wrapText="1"/>
    </xf>
    <xf numFmtId="0" fontId="6" fillId="3" borderId="22" xfId="0" applyNumberFormat="1" applyFont="1" applyFill="1" applyBorder="1" applyAlignment="1">
      <alignment horizontal="left" vertical="center" wrapText="1"/>
    </xf>
    <xf numFmtId="0" fontId="6" fillId="3" borderId="23" xfId="0" applyNumberFormat="1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 vertical="center" wrapText="1"/>
    </xf>
    <xf numFmtId="0" fontId="6" fillId="3" borderId="11" xfId="0" applyNumberFormat="1" applyFont="1" applyFill="1" applyBorder="1" applyAlignment="1">
      <alignment horizontal="left" vertical="center" wrapText="1"/>
    </xf>
    <xf numFmtId="0" fontId="6" fillId="3" borderId="24" xfId="0" applyNumberFormat="1" applyFont="1" applyFill="1" applyBorder="1" applyAlignment="1">
      <alignment horizontal="left" vertical="center" wrapText="1"/>
    </xf>
    <xf numFmtId="0" fontId="6" fillId="3" borderId="25" xfId="0" applyNumberFormat="1" applyFont="1" applyFill="1" applyBorder="1" applyAlignment="1">
      <alignment horizontal="left" vertical="center" wrapText="1"/>
    </xf>
    <xf numFmtId="0" fontId="6" fillId="3" borderId="26" xfId="0" applyNumberFormat="1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164" fontId="7" fillId="2" borderId="4" xfId="0" applyNumberFormat="1" applyFont="1" applyFill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2" fillId="2" borderId="41" xfId="0" applyFont="1" applyFill="1" applyBorder="1" applyAlignment="1">
      <alignment horizontal="center" wrapText="1"/>
    </xf>
    <xf numFmtId="0" fontId="2" fillId="2" borderId="42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jc-cnm.gc.ca/directive/travel-voyage/s-td-dv-a3-eng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jc-cnm.gc.ca/directive/travel-voyage/s-td-dv-a3-eng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tabSelected="1" topLeftCell="A4" workbookViewId="0">
      <selection activeCell="N14" sqref="N14"/>
    </sheetView>
  </sheetViews>
  <sheetFormatPr defaultRowHeight="12.75" x14ac:dyDescent="0.2"/>
  <cols>
    <col min="1" max="1" width="2.85546875" customWidth="1"/>
    <col min="2" max="2" width="40.85546875" customWidth="1"/>
    <col min="3" max="3" width="9.42578125" customWidth="1"/>
    <col min="4" max="4" width="11.42578125" bestFit="1" customWidth="1"/>
    <col min="5" max="5" width="18.140625" bestFit="1" customWidth="1"/>
    <col min="6" max="6" width="14.85546875" bestFit="1" customWidth="1"/>
    <col min="7" max="7" width="13.140625" customWidth="1"/>
    <col min="8" max="9" width="10.140625" customWidth="1"/>
    <col min="10" max="10" width="9.85546875" customWidth="1"/>
    <col min="13" max="13" width="15" bestFit="1" customWidth="1"/>
    <col min="14" max="14" width="12.85546875" bestFit="1" customWidth="1"/>
    <col min="15" max="15" width="13.7109375" bestFit="1" customWidth="1"/>
  </cols>
  <sheetData>
    <row r="1" spans="2:15" ht="21" thickBot="1" x14ac:dyDescent="0.35">
      <c r="B1" s="70" t="s">
        <v>51</v>
      </c>
      <c r="C1" s="70"/>
      <c r="D1" s="70"/>
      <c r="E1" s="70"/>
      <c r="F1" s="70"/>
      <c r="G1" s="70"/>
      <c r="H1" s="70"/>
      <c r="I1" s="70"/>
      <c r="J1" s="70"/>
    </row>
    <row r="2" spans="2:15" ht="21" thickBot="1" x14ac:dyDescent="0.35">
      <c r="B2" s="71" t="s">
        <v>50</v>
      </c>
      <c r="C2" s="72"/>
      <c r="D2" s="72"/>
      <c r="E2" s="72"/>
      <c r="F2" s="72"/>
      <c r="G2" s="72"/>
      <c r="H2" s="72"/>
      <c r="I2" s="72"/>
      <c r="J2" s="73"/>
    </row>
    <row r="3" spans="2:15" ht="17.100000000000001" customHeight="1" x14ac:dyDescent="0.2">
      <c r="B3" s="80" t="s">
        <v>9</v>
      </c>
      <c r="C3" s="81"/>
      <c r="D3" s="82"/>
      <c r="E3" s="83"/>
      <c r="F3" s="83"/>
      <c r="G3" s="83"/>
      <c r="H3" s="83"/>
      <c r="I3" s="83"/>
      <c r="J3" s="84"/>
    </row>
    <row r="4" spans="2:15" ht="17.100000000000001" customHeight="1" x14ac:dyDescent="0.2">
      <c r="B4" s="85" t="s">
        <v>10</v>
      </c>
      <c r="C4" s="86"/>
      <c r="D4" s="87"/>
      <c r="E4" s="88"/>
      <c r="F4" s="88"/>
      <c r="G4" s="88"/>
      <c r="H4" s="88"/>
      <c r="I4" s="88"/>
      <c r="J4" s="89"/>
    </row>
    <row r="5" spans="2:15" x14ac:dyDescent="0.2">
      <c r="B5" s="74" t="s">
        <v>11</v>
      </c>
      <c r="C5" s="75"/>
      <c r="D5" s="47"/>
      <c r="E5" s="48"/>
      <c r="F5" s="48"/>
      <c r="G5" s="48"/>
      <c r="H5" s="48"/>
      <c r="I5" s="48"/>
      <c r="J5" s="49"/>
    </row>
    <row r="6" spans="2:15" x14ac:dyDescent="0.2">
      <c r="B6" s="76"/>
      <c r="C6" s="77"/>
      <c r="D6" s="50"/>
      <c r="E6" s="51"/>
      <c r="F6" s="51"/>
      <c r="G6" s="51"/>
      <c r="H6" s="51"/>
      <c r="I6" s="51"/>
      <c r="J6" s="52"/>
    </row>
    <row r="7" spans="2:15" x14ac:dyDescent="0.2">
      <c r="B7" s="76"/>
      <c r="C7" s="77"/>
      <c r="D7" s="50"/>
      <c r="E7" s="51"/>
      <c r="F7" s="51"/>
      <c r="G7" s="51"/>
      <c r="H7" s="51"/>
      <c r="I7" s="51"/>
      <c r="J7" s="52"/>
    </row>
    <row r="8" spans="2:15" ht="35.25" customHeight="1" x14ac:dyDescent="0.2">
      <c r="B8" s="78"/>
      <c r="C8" s="79"/>
      <c r="D8" s="53"/>
      <c r="E8" s="54"/>
      <c r="F8" s="54"/>
      <c r="G8" s="54"/>
      <c r="H8" s="54"/>
      <c r="I8" s="54"/>
      <c r="J8" s="55"/>
    </row>
    <row r="9" spans="2:15" ht="17.100000000000001" customHeight="1" thickBot="1" x14ac:dyDescent="0.25">
      <c r="B9" s="56" t="s">
        <v>69</v>
      </c>
      <c r="C9" s="57"/>
      <c r="D9" s="58"/>
      <c r="E9" s="59"/>
      <c r="F9" s="59"/>
      <c r="G9" s="59"/>
      <c r="H9" s="59"/>
      <c r="I9" s="59"/>
      <c r="J9" s="60"/>
    </row>
    <row r="10" spans="2:15" x14ac:dyDescent="0.2">
      <c r="B10" s="11"/>
      <c r="C10" s="11"/>
      <c r="D10" s="11"/>
      <c r="E10" s="11"/>
      <c r="F10" s="11"/>
      <c r="G10" s="11"/>
      <c r="H10" s="11"/>
      <c r="I10" s="11"/>
      <c r="J10" s="11"/>
    </row>
    <row r="11" spans="2:15" ht="13.5" thickBot="1" x14ac:dyDescent="0.25">
      <c r="B11" s="12" t="s">
        <v>12</v>
      </c>
      <c r="C11" s="11"/>
      <c r="D11" s="11"/>
      <c r="E11" s="11"/>
      <c r="F11" s="11"/>
      <c r="G11" s="11"/>
      <c r="H11" s="11"/>
      <c r="I11" s="11"/>
      <c r="J11" s="11"/>
    </row>
    <row r="12" spans="2:15" x14ac:dyDescent="0.2">
      <c r="B12" s="10" t="s">
        <v>3</v>
      </c>
      <c r="C12" s="10" t="s">
        <v>52</v>
      </c>
      <c r="D12" s="10" t="s">
        <v>53</v>
      </c>
      <c r="E12" s="10" t="s">
        <v>54</v>
      </c>
      <c r="F12" s="13" t="s">
        <v>55</v>
      </c>
      <c r="G12" s="34" t="s">
        <v>13</v>
      </c>
      <c r="H12" s="35"/>
      <c r="I12" s="35"/>
      <c r="J12" s="36"/>
      <c r="M12" s="27" t="s">
        <v>80</v>
      </c>
    </row>
    <row r="13" spans="2:15" x14ac:dyDescent="0.2">
      <c r="B13" s="17"/>
      <c r="C13" s="17"/>
      <c r="D13" s="1" t="s">
        <v>8</v>
      </c>
      <c r="E13" s="8">
        <v>1</v>
      </c>
      <c r="F13" s="14">
        <f>C13*E13</f>
        <v>0</v>
      </c>
      <c r="G13" s="37"/>
      <c r="H13" s="38"/>
      <c r="I13" s="38"/>
      <c r="J13" s="39"/>
      <c r="N13" t="s">
        <v>70</v>
      </c>
      <c r="O13" t="s">
        <v>71</v>
      </c>
    </row>
    <row r="14" spans="2:15" x14ac:dyDescent="0.2">
      <c r="B14" s="17"/>
      <c r="C14" s="17"/>
      <c r="D14" s="1" t="s">
        <v>8</v>
      </c>
      <c r="E14" s="8">
        <v>1</v>
      </c>
      <c r="F14" s="14">
        <f>C14*E14</f>
        <v>0</v>
      </c>
      <c r="G14" s="37"/>
      <c r="H14" s="38"/>
      <c r="I14" s="38"/>
      <c r="J14" s="39"/>
      <c r="M14" t="s">
        <v>72</v>
      </c>
      <c r="N14" s="26">
        <f>1.5*M48</f>
        <v>25.724999999999998</v>
      </c>
      <c r="O14" s="26">
        <f>1.5*N14</f>
        <v>38.587499999999999</v>
      </c>
    </row>
    <row r="15" spans="2:15" x14ac:dyDescent="0.2">
      <c r="B15" s="17"/>
      <c r="C15" s="17"/>
      <c r="D15" s="1" t="s">
        <v>8</v>
      </c>
      <c r="E15" s="8">
        <v>1</v>
      </c>
      <c r="F15" s="14">
        <f>C15*E15</f>
        <v>0</v>
      </c>
      <c r="G15" s="37"/>
      <c r="H15" s="38"/>
      <c r="I15" s="38"/>
      <c r="J15" s="39"/>
      <c r="M15" t="s">
        <v>73</v>
      </c>
      <c r="N15" s="26">
        <f>2*M49</f>
        <v>36.1</v>
      </c>
      <c r="O15" s="26">
        <f>1.5*N15</f>
        <v>54.150000000000006</v>
      </c>
    </row>
    <row r="16" spans="2:15" ht="13.5" thickBot="1" x14ac:dyDescent="0.25">
      <c r="B16" s="3" t="s">
        <v>5</v>
      </c>
      <c r="C16" s="6"/>
      <c r="D16" s="1"/>
      <c r="E16" s="8"/>
      <c r="F16" s="15">
        <f>SUM(F13:F15)</f>
        <v>0</v>
      </c>
      <c r="G16" s="40"/>
      <c r="H16" s="41"/>
      <c r="I16" s="41"/>
      <c r="J16" s="42"/>
      <c r="M16" t="s">
        <v>74</v>
      </c>
      <c r="N16" s="26">
        <f>1.75*M50</f>
        <v>80.412500000000009</v>
      </c>
      <c r="O16" s="26">
        <f t="shared" ref="O16:O18" si="0">1.5*N16</f>
        <v>120.61875000000001</v>
      </c>
    </row>
    <row r="17" spans="1:15" ht="12.75" customHeight="1" x14ac:dyDescent="0.3">
      <c r="B17" s="7"/>
      <c r="C17" s="7"/>
      <c r="D17" s="11"/>
      <c r="E17" s="11"/>
      <c r="F17" s="11"/>
      <c r="G17" s="11"/>
      <c r="H17" s="11"/>
      <c r="I17" s="11"/>
      <c r="J17" s="11"/>
      <c r="M17" t="s">
        <v>75</v>
      </c>
      <c r="N17" s="26">
        <f>2*M48</f>
        <v>34.299999999999997</v>
      </c>
      <c r="O17" s="26">
        <f t="shared" si="0"/>
        <v>51.449999999999996</v>
      </c>
    </row>
    <row r="18" spans="1:15" x14ac:dyDescent="0.2">
      <c r="A18" s="33" t="s">
        <v>66</v>
      </c>
      <c r="B18" s="33"/>
      <c r="M18" t="s">
        <v>76</v>
      </c>
      <c r="N18" s="26">
        <f>0.5*M48</f>
        <v>8.5749999999999993</v>
      </c>
      <c r="O18" s="26">
        <f t="shared" si="0"/>
        <v>12.862499999999999</v>
      </c>
    </row>
    <row r="19" spans="1:15" x14ac:dyDescent="0.2">
      <c r="A19" s="9"/>
      <c r="B19" s="61" t="s">
        <v>3</v>
      </c>
      <c r="C19" s="61" t="s">
        <v>6</v>
      </c>
      <c r="D19" s="61"/>
      <c r="E19" s="65" t="s">
        <v>63</v>
      </c>
      <c r="F19" s="61" t="s">
        <v>4</v>
      </c>
      <c r="G19" s="65" t="s">
        <v>64</v>
      </c>
      <c r="H19" s="65" t="s">
        <v>53</v>
      </c>
      <c r="I19" s="65" t="s">
        <v>54</v>
      </c>
      <c r="J19" s="61" t="s">
        <v>58</v>
      </c>
    </row>
    <row r="20" spans="1:15" x14ac:dyDescent="0.2">
      <c r="A20" s="9"/>
      <c r="B20" s="61"/>
      <c r="C20" s="10" t="s">
        <v>7</v>
      </c>
      <c r="D20" s="10" t="s">
        <v>59</v>
      </c>
      <c r="E20" s="66"/>
      <c r="F20" s="61"/>
      <c r="G20" s="66"/>
      <c r="H20" s="66"/>
      <c r="I20" s="66"/>
      <c r="J20" s="61"/>
    </row>
    <row r="21" spans="1:15" x14ac:dyDescent="0.2">
      <c r="B21" s="28"/>
      <c r="C21" s="29"/>
      <c r="D21" s="30"/>
      <c r="E21" s="17"/>
      <c r="F21" s="17"/>
      <c r="G21" s="19"/>
      <c r="H21" s="2" t="s">
        <v>8</v>
      </c>
      <c r="I21" s="8">
        <v>1</v>
      </c>
      <c r="J21" s="2">
        <f>E21*F21*G21*I21</f>
        <v>0</v>
      </c>
    </row>
    <row r="22" spans="1:15" x14ac:dyDescent="0.2">
      <c r="B22" s="28"/>
      <c r="C22" s="30"/>
      <c r="D22" s="30"/>
      <c r="E22" s="17"/>
      <c r="F22" s="17"/>
      <c r="G22" s="19"/>
      <c r="H22" s="2" t="s">
        <v>8</v>
      </c>
      <c r="I22" s="8">
        <v>1</v>
      </c>
      <c r="J22" s="2">
        <f t="shared" ref="J22:J29" si="1">E22*F22*G22*I22</f>
        <v>0</v>
      </c>
    </row>
    <row r="23" spans="1:15" x14ac:dyDescent="0.2">
      <c r="B23" s="28"/>
      <c r="C23" s="30"/>
      <c r="D23" s="30"/>
      <c r="E23" s="17"/>
      <c r="F23" s="17"/>
      <c r="G23" s="19"/>
      <c r="H23" s="2" t="s">
        <v>8</v>
      </c>
      <c r="I23" s="8">
        <v>1</v>
      </c>
      <c r="J23" s="2">
        <f t="shared" si="1"/>
        <v>0</v>
      </c>
    </row>
    <row r="24" spans="1:15" x14ac:dyDescent="0.2">
      <c r="B24" s="17"/>
      <c r="C24" s="30"/>
      <c r="D24" s="30"/>
      <c r="E24" s="17"/>
      <c r="F24" s="17"/>
      <c r="G24" s="19"/>
      <c r="H24" s="2" t="s">
        <v>8</v>
      </c>
      <c r="I24" s="8">
        <v>1</v>
      </c>
      <c r="J24" s="2">
        <f t="shared" si="1"/>
        <v>0</v>
      </c>
    </row>
    <row r="25" spans="1:15" ht="13.5" customHeight="1" x14ac:dyDescent="0.2">
      <c r="B25" s="17"/>
      <c r="C25" s="30"/>
      <c r="D25" s="30"/>
      <c r="E25" s="17"/>
      <c r="F25" s="17"/>
      <c r="G25" s="19"/>
      <c r="H25" s="2" t="s">
        <v>8</v>
      </c>
      <c r="I25" s="8">
        <v>1</v>
      </c>
      <c r="J25" s="2">
        <f t="shared" si="1"/>
        <v>0</v>
      </c>
    </row>
    <row r="26" spans="1:15" s="9" customFormat="1" x14ac:dyDescent="0.2">
      <c r="A26"/>
      <c r="B26" s="17"/>
      <c r="C26" s="30"/>
      <c r="D26" s="30"/>
      <c r="E26" s="17"/>
      <c r="F26" s="17"/>
      <c r="G26" s="19"/>
      <c r="H26" s="2" t="s">
        <v>8</v>
      </c>
      <c r="I26" s="8">
        <v>1</v>
      </c>
      <c r="J26" s="2">
        <f t="shared" si="1"/>
        <v>0</v>
      </c>
    </row>
    <row r="27" spans="1:15" s="9" customFormat="1" x14ac:dyDescent="0.2">
      <c r="A27"/>
      <c r="B27" s="17"/>
      <c r="C27" s="30"/>
      <c r="D27" s="30"/>
      <c r="E27" s="17"/>
      <c r="F27" s="17"/>
      <c r="G27" s="19"/>
      <c r="H27" s="2" t="s">
        <v>8</v>
      </c>
      <c r="I27" s="8">
        <v>1</v>
      </c>
      <c r="J27" s="2">
        <f t="shared" si="1"/>
        <v>0</v>
      </c>
    </row>
    <row r="28" spans="1:15" x14ac:dyDescent="0.2">
      <c r="B28" s="17"/>
      <c r="C28" s="30"/>
      <c r="D28" s="30"/>
      <c r="E28" s="17"/>
      <c r="F28" s="17"/>
      <c r="G28" s="19"/>
      <c r="H28" s="2" t="s">
        <v>8</v>
      </c>
      <c r="I28" s="8">
        <v>1</v>
      </c>
      <c r="J28" s="2">
        <f t="shared" si="1"/>
        <v>0</v>
      </c>
    </row>
    <row r="29" spans="1:15" x14ac:dyDescent="0.2">
      <c r="B29" s="17"/>
      <c r="C29" s="30"/>
      <c r="D29" s="30"/>
      <c r="E29" s="17"/>
      <c r="F29" s="17"/>
      <c r="G29" s="19"/>
      <c r="H29" s="2" t="s">
        <v>8</v>
      </c>
      <c r="I29" s="8">
        <v>1</v>
      </c>
      <c r="J29" s="2">
        <f t="shared" si="1"/>
        <v>0</v>
      </c>
    </row>
    <row r="30" spans="1:15" x14ac:dyDescent="0.2">
      <c r="B30" s="3" t="s">
        <v>5</v>
      </c>
      <c r="C30" s="6"/>
      <c r="D30" s="6"/>
      <c r="E30" s="1"/>
      <c r="F30" s="1"/>
      <c r="G30" s="2"/>
      <c r="H30" s="2"/>
      <c r="I30" s="2"/>
      <c r="J30" s="4">
        <f>SUM(J21:J29)</f>
        <v>0</v>
      </c>
    </row>
    <row r="32" spans="1:15" x14ac:dyDescent="0.2">
      <c r="A32" s="33" t="s">
        <v>34</v>
      </c>
      <c r="B32" s="33"/>
    </row>
    <row r="33" spans="1:14" x14ac:dyDescent="0.2">
      <c r="A33" s="9"/>
      <c r="B33" s="61" t="s">
        <v>3</v>
      </c>
      <c r="C33" s="61" t="s">
        <v>6</v>
      </c>
      <c r="D33" s="61"/>
      <c r="E33" s="61" t="s">
        <v>4</v>
      </c>
      <c r="F33" s="61" t="s">
        <v>60</v>
      </c>
      <c r="G33" s="65" t="s">
        <v>53</v>
      </c>
      <c r="H33" s="65" t="s">
        <v>54</v>
      </c>
      <c r="I33" s="61" t="s">
        <v>58</v>
      </c>
      <c r="J33" s="9"/>
    </row>
    <row r="34" spans="1:14" x14ac:dyDescent="0.2">
      <c r="A34" s="9"/>
      <c r="B34" s="61"/>
      <c r="C34" s="10" t="s">
        <v>7</v>
      </c>
      <c r="D34" s="10" t="s">
        <v>59</v>
      </c>
      <c r="E34" s="61"/>
      <c r="F34" s="61"/>
      <c r="G34" s="66"/>
      <c r="H34" s="66"/>
      <c r="I34" s="61"/>
      <c r="J34" s="9"/>
    </row>
    <row r="35" spans="1:14" x14ac:dyDescent="0.2">
      <c r="B35" s="28"/>
      <c r="C35" s="31"/>
      <c r="D35" s="31"/>
      <c r="E35" s="17"/>
      <c r="F35" s="17"/>
      <c r="G35" s="2" t="s">
        <v>8</v>
      </c>
      <c r="H35" s="8">
        <v>1</v>
      </c>
      <c r="I35" s="2">
        <f>E35*F35*H35</f>
        <v>0</v>
      </c>
    </row>
    <row r="36" spans="1:14" x14ac:dyDescent="0.2">
      <c r="B36" s="28"/>
      <c r="C36" s="31"/>
      <c r="D36" s="31"/>
      <c r="E36" s="17"/>
      <c r="F36" s="17"/>
      <c r="G36" s="2" t="s">
        <v>8</v>
      </c>
      <c r="H36" s="8">
        <v>1</v>
      </c>
      <c r="I36" s="2">
        <f t="shared" ref="I36:I43" si="2">E36*F36*H36</f>
        <v>0</v>
      </c>
    </row>
    <row r="37" spans="1:14" x14ac:dyDescent="0.2">
      <c r="B37" s="28"/>
      <c r="C37" s="31"/>
      <c r="D37" s="31"/>
      <c r="E37" s="17"/>
      <c r="F37" s="17"/>
      <c r="G37" s="2" t="s">
        <v>8</v>
      </c>
      <c r="H37" s="8">
        <v>1</v>
      </c>
      <c r="I37" s="2">
        <f t="shared" si="2"/>
        <v>0</v>
      </c>
    </row>
    <row r="38" spans="1:14" x14ac:dyDescent="0.2">
      <c r="B38" s="28"/>
      <c r="C38" s="31"/>
      <c r="D38" s="31"/>
      <c r="E38" s="17"/>
      <c r="F38" s="17"/>
      <c r="G38" s="2" t="s">
        <v>8</v>
      </c>
      <c r="H38" s="8">
        <v>1</v>
      </c>
      <c r="I38" s="2">
        <f t="shared" si="2"/>
        <v>0</v>
      </c>
    </row>
    <row r="39" spans="1:14" x14ac:dyDescent="0.2">
      <c r="B39" s="28"/>
      <c r="C39" s="31"/>
      <c r="D39" s="31"/>
      <c r="E39" s="17"/>
      <c r="F39" s="17"/>
      <c r="G39" s="2" t="s">
        <v>8</v>
      </c>
      <c r="H39" s="8">
        <v>1</v>
      </c>
      <c r="I39" s="2">
        <f t="shared" si="2"/>
        <v>0</v>
      </c>
    </row>
    <row r="40" spans="1:14" x14ac:dyDescent="0.2">
      <c r="B40" s="28"/>
      <c r="C40" s="31"/>
      <c r="D40" s="31"/>
      <c r="E40" s="17"/>
      <c r="F40" s="17"/>
      <c r="G40" s="2" t="s">
        <v>8</v>
      </c>
      <c r="H40" s="8">
        <v>1</v>
      </c>
      <c r="I40" s="2">
        <f t="shared" si="2"/>
        <v>0</v>
      </c>
    </row>
    <row r="41" spans="1:14" x14ac:dyDescent="0.2">
      <c r="B41" s="17"/>
      <c r="C41" s="17"/>
      <c r="D41" s="17"/>
      <c r="E41" s="17"/>
      <c r="F41" s="17"/>
      <c r="G41" s="2" t="s">
        <v>8</v>
      </c>
      <c r="H41" s="8">
        <v>1</v>
      </c>
      <c r="I41" s="2">
        <f t="shared" si="2"/>
        <v>0</v>
      </c>
    </row>
    <row r="42" spans="1:14" x14ac:dyDescent="0.2">
      <c r="B42" s="17"/>
      <c r="C42" s="17"/>
      <c r="D42" s="17"/>
      <c r="E42" s="17"/>
      <c r="F42" s="17"/>
      <c r="G42" s="2" t="s">
        <v>8</v>
      </c>
      <c r="H42" s="8">
        <v>1</v>
      </c>
      <c r="I42" s="2">
        <f t="shared" si="2"/>
        <v>0</v>
      </c>
    </row>
    <row r="43" spans="1:14" x14ac:dyDescent="0.2">
      <c r="B43" s="17"/>
      <c r="C43" s="17"/>
      <c r="D43" s="17"/>
      <c r="E43" s="17"/>
      <c r="F43" s="17"/>
      <c r="G43" s="2" t="s">
        <v>8</v>
      </c>
      <c r="H43" s="8">
        <v>1</v>
      </c>
      <c r="I43" s="2">
        <f t="shared" si="2"/>
        <v>0</v>
      </c>
    </row>
    <row r="44" spans="1:14" x14ac:dyDescent="0.2">
      <c r="B44" s="3" t="s">
        <v>5</v>
      </c>
      <c r="C44" s="1"/>
      <c r="D44" s="1"/>
      <c r="E44" s="1"/>
      <c r="F44" s="1"/>
      <c r="G44" s="1"/>
      <c r="H44" s="1"/>
      <c r="I44" s="4">
        <f>SUM(I35:I43)</f>
        <v>0</v>
      </c>
    </row>
    <row r="46" spans="1:14" x14ac:dyDescent="0.2">
      <c r="A46" s="33" t="s">
        <v>35</v>
      </c>
      <c r="B46" s="33"/>
    </row>
    <row r="47" spans="1:14" ht="25.5" x14ac:dyDescent="0.2">
      <c r="B47" s="10" t="s">
        <v>3</v>
      </c>
      <c r="C47" s="10" t="s">
        <v>56</v>
      </c>
      <c r="D47" s="10" t="s">
        <v>4</v>
      </c>
      <c r="E47" s="10" t="s">
        <v>57</v>
      </c>
      <c r="F47" s="10" t="s">
        <v>53</v>
      </c>
      <c r="G47" s="10" t="s">
        <v>54</v>
      </c>
      <c r="H47" s="10" t="s">
        <v>58</v>
      </c>
      <c r="L47" s="32" t="s">
        <v>80</v>
      </c>
      <c r="N47" s="27" t="s">
        <v>79</v>
      </c>
    </row>
    <row r="48" spans="1:14" x14ac:dyDescent="0.2">
      <c r="B48" s="28"/>
      <c r="C48" s="17"/>
      <c r="D48" s="17"/>
      <c r="E48" s="19"/>
      <c r="F48" s="2" t="s">
        <v>8</v>
      </c>
      <c r="G48" s="8">
        <v>1</v>
      </c>
      <c r="H48" s="2">
        <f>C48*D48*E48*G48</f>
        <v>0</v>
      </c>
      <c r="L48" t="s">
        <v>77</v>
      </c>
      <c r="M48">
        <v>17.149999999999999</v>
      </c>
      <c r="N48" s="27">
        <v>23.85</v>
      </c>
    </row>
    <row r="49" spans="1:14" x14ac:dyDescent="0.2">
      <c r="B49" s="28"/>
      <c r="C49" s="17"/>
      <c r="D49" s="17"/>
      <c r="E49" s="19"/>
      <c r="F49" s="2" t="s">
        <v>8</v>
      </c>
      <c r="G49" s="8">
        <v>1</v>
      </c>
      <c r="H49" s="2">
        <f t="shared" ref="H49:H56" si="3">C49*D49*E49*G49</f>
        <v>0</v>
      </c>
      <c r="L49" t="s">
        <v>78</v>
      </c>
      <c r="M49">
        <v>18.05</v>
      </c>
      <c r="N49" s="27">
        <v>26.6</v>
      </c>
    </row>
    <row r="50" spans="1:14" x14ac:dyDescent="0.2">
      <c r="B50" s="28"/>
      <c r="C50" s="17"/>
      <c r="D50" s="17"/>
      <c r="E50" s="19"/>
      <c r="F50" s="2" t="s">
        <v>8</v>
      </c>
      <c r="G50" s="8">
        <v>1</v>
      </c>
      <c r="H50" s="2">
        <f t="shared" si="3"/>
        <v>0</v>
      </c>
      <c r="L50" t="s">
        <v>74</v>
      </c>
      <c r="M50">
        <v>45.95</v>
      </c>
      <c r="N50" s="27">
        <v>57.1</v>
      </c>
    </row>
    <row r="51" spans="1:14" x14ac:dyDescent="0.2">
      <c r="B51" s="17"/>
      <c r="C51" s="17"/>
      <c r="D51" s="17"/>
      <c r="E51" s="19"/>
      <c r="F51" s="2" t="s">
        <v>8</v>
      </c>
      <c r="G51" s="8">
        <v>1</v>
      </c>
      <c r="H51" s="2">
        <f t="shared" si="3"/>
        <v>0</v>
      </c>
    </row>
    <row r="52" spans="1:14" x14ac:dyDescent="0.2">
      <c r="B52" s="17"/>
      <c r="C52" s="17"/>
      <c r="D52" s="17"/>
      <c r="E52" s="19"/>
      <c r="F52" s="2" t="s">
        <v>8</v>
      </c>
      <c r="G52" s="8">
        <v>1</v>
      </c>
      <c r="H52" s="2">
        <f t="shared" si="3"/>
        <v>0</v>
      </c>
    </row>
    <row r="53" spans="1:14" x14ac:dyDescent="0.2">
      <c r="B53" s="17"/>
      <c r="C53" s="17"/>
      <c r="D53" s="17"/>
      <c r="E53" s="19"/>
      <c r="F53" s="2" t="s">
        <v>8</v>
      </c>
      <c r="G53" s="8">
        <v>1</v>
      </c>
      <c r="H53" s="2">
        <f t="shared" si="3"/>
        <v>0</v>
      </c>
    </row>
    <row r="54" spans="1:14" x14ac:dyDescent="0.2">
      <c r="B54" s="17"/>
      <c r="C54" s="17"/>
      <c r="D54" s="17"/>
      <c r="E54" s="19"/>
      <c r="F54" s="2" t="s">
        <v>8</v>
      </c>
      <c r="G54" s="8">
        <v>1</v>
      </c>
      <c r="H54" s="2">
        <f t="shared" si="3"/>
        <v>0</v>
      </c>
    </row>
    <row r="55" spans="1:14" x14ac:dyDescent="0.2">
      <c r="B55" s="17"/>
      <c r="C55" s="17"/>
      <c r="D55" s="17"/>
      <c r="E55" s="19"/>
      <c r="F55" s="2" t="s">
        <v>8</v>
      </c>
      <c r="G55" s="8">
        <v>1</v>
      </c>
      <c r="H55" s="2">
        <f t="shared" si="3"/>
        <v>0</v>
      </c>
    </row>
    <row r="56" spans="1:14" x14ac:dyDescent="0.2">
      <c r="B56" s="17"/>
      <c r="C56" s="17"/>
      <c r="D56" s="17"/>
      <c r="E56" s="19"/>
      <c r="F56" s="2" t="s">
        <v>8</v>
      </c>
      <c r="G56" s="8">
        <v>1</v>
      </c>
      <c r="H56" s="2">
        <f t="shared" si="3"/>
        <v>0</v>
      </c>
    </row>
    <row r="57" spans="1:14" x14ac:dyDescent="0.2">
      <c r="B57" s="3" t="s">
        <v>5</v>
      </c>
      <c r="C57" s="1"/>
      <c r="D57" s="1"/>
      <c r="E57" s="2"/>
      <c r="F57" s="2"/>
      <c r="G57" s="8"/>
      <c r="H57" s="4">
        <f>SUM(H48:H56)</f>
        <v>0</v>
      </c>
    </row>
    <row r="59" spans="1:14" x14ac:dyDescent="0.2">
      <c r="A59" s="33" t="s">
        <v>0</v>
      </c>
      <c r="B59" s="33"/>
    </row>
    <row r="60" spans="1:14" s="9" customFormat="1" ht="25.5" x14ac:dyDescent="0.2">
      <c r="B60" s="10" t="s">
        <v>3</v>
      </c>
      <c r="C60" s="10" t="s">
        <v>4</v>
      </c>
      <c r="D60" s="10" t="s">
        <v>60</v>
      </c>
      <c r="E60" s="10" t="s">
        <v>53</v>
      </c>
      <c r="F60" s="10" t="s">
        <v>54</v>
      </c>
      <c r="G60" s="10" t="s">
        <v>58</v>
      </c>
      <c r="J60"/>
    </row>
    <row r="61" spans="1:14" x14ac:dyDescent="0.2">
      <c r="B61" s="17"/>
      <c r="C61" s="17"/>
      <c r="D61" s="19"/>
      <c r="E61" s="1" t="s">
        <v>8</v>
      </c>
      <c r="F61" s="8">
        <v>1</v>
      </c>
      <c r="G61" s="2">
        <f>C61*D61*F61</f>
        <v>0</v>
      </c>
    </row>
    <row r="62" spans="1:14" x14ac:dyDescent="0.2">
      <c r="B62" s="17"/>
      <c r="C62" s="17"/>
      <c r="D62" s="19"/>
      <c r="E62" s="1" t="s">
        <v>8</v>
      </c>
      <c r="F62" s="8">
        <v>1</v>
      </c>
      <c r="G62" s="2">
        <f>C62*D62</f>
        <v>0</v>
      </c>
    </row>
    <row r="63" spans="1:14" x14ac:dyDescent="0.2">
      <c r="B63" s="17"/>
      <c r="C63" s="17"/>
      <c r="D63" s="19"/>
      <c r="E63" s="1" t="s">
        <v>8</v>
      </c>
      <c r="F63" s="8">
        <v>1</v>
      </c>
      <c r="G63" s="2">
        <f>C63*D63</f>
        <v>0</v>
      </c>
    </row>
    <row r="64" spans="1:14" x14ac:dyDescent="0.2">
      <c r="B64" s="3" t="s">
        <v>5</v>
      </c>
      <c r="C64" s="1"/>
      <c r="D64" s="2"/>
      <c r="E64" s="1"/>
      <c r="F64" s="8"/>
      <c r="G64" s="4">
        <f>SUM(G61:G63)</f>
        <v>0</v>
      </c>
    </row>
    <row r="66" spans="1:10" x14ac:dyDescent="0.2">
      <c r="A66" s="33" t="s">
        <v>2</v>
      </c>
      <c r="B66" s="33"/>
    </row>
    <row r="67" spans="1:10" s="9" customFormat="1" x14ac:dyDescent="0.2">
      <c r="B67" s="10" t="s">
        <v>3</v>
      </c>
      <c r="C67" s="10" t="s">
        <v>52</v>
      </c>
      <c r="D67" s="10" t="s">
        <v>53</v>
      </c>
      <c r="E67" s="10" t="s">
        <v>54</v>
      </c>
      <c r="F67" s="10" t="s">
        <v>55</v>
      </c>
    </row>
    <row r="68" spans="1:10" s="9" customFormat="1" x14ac:dyDescent="0.2">
      <c r="A68"/>
      <c r="B68" s="17"/>
      <c r="C68" s="17"/>
      <c r="D68" s="1" t="s">
        <v>8</v>
      </c>
      <c r="E68" s="8">
        <v>1</v>
      </c>
      <c r="F68" s="2">
        <f>C68*E68</f>
        <v>0</v>
      </c>
      <c r="G68"/>
      <c r="H68"/>
      <c r="I68"/>
      <c r="J68"/>
    </row>
    <row r="69" spans="1:10" x14ac:dyDescent="0.2">
      <c r="B69" s="17"/>
      <c r="C69" s="17"/>
      <c r="D69" s="1" t="s">
        <v>8</v>
      </c>
      <c r="E69" s="8">
        <v>1</v>
      </c>
      <c r="F69" s="2">
        <f>C69*E69</f>
        <v>0</v>
      </c>
    </row>
    <row r="70" spans="1:10" x14ac:dyDescent="0.2">
      <c r="B70" s="17"/>
      <c r="C70" s="17"/>
      <c r="D70" s="1" t="s">
        <v>8</v>
      </c>
      <c r="E70" s="8">
        <v>1</v>
      </c>
      <c r="F70" s="2">
        <f>C70*E70</f>
        <v>0</v>
      </c>
    </row>
    <row r="71" spans="1:10" x14ac:dyDescent="0.2">
      <c r="B71" s="3" t="s">
        <v>5</v>
      </c>
      <c r="C71" s="3"/>
      <c r="D71" s="1"/>
      <c r="E71" s="8"/>
      <c r="F71" s="4">
        <f>SUM(F68:F70)</f>
        <v>0</v>
      </c>
    </row>
    <row r="73" spans="1:10" x14ac:dyDescent="0.2">
      <c r="A73" s="33" t="s">
        <v>1</v>
      </c>
      <c r="B73" s="33"/>
    </row>
    <row r="74" spans="1:10" x14ac:dyDescent="0.2">
      <c r="B74" s="5" t="s">
        <v>3</v>
      </c>
      <c r="C74" s="5" t="s">
        <v>52</v>
      </c>
      <c r="D74" s="5" t="s">
        <v>53</v>
      </c>
      <c r="E74" s="5" t="s">
        <v>54</v>
      </c>
      <c r="F74" s="5" t="s">
        <v>55</v>
      </c>
    </row>
    <row r="75" spans="1:10" x14ac:dyDescent="0.2">
      <c r="B75" s="17"/>
      <c r="C75" s="17"/>
      <c r="D75" s="2" t="s">
        <v>8</v>
      </c>
      <c r="E75" s="8">
        <v>1</v>
      </c>
      <c r="F75" s="2">
        <f t="shared" ref="F75:F80" si="4">C75*E75</f>
        <v>0</v>
      </c>
    </row>
    <row r="76" spans="1:10" x14ac:dyDescent="0.2">
      <c r="B76" s="17"/>
      <c r="C76" s="17"/>
      <c r="D76" s="2" t="s">
        <v>8</v>
      </c>
      <c r="E76" s="8">
        <v>1</v>
      </c>
      <c r="F76" s="2">
        <f t="shared" si="4"/>
        <v>0</v>
      </c>
    </row>
    <row r="77" spans="1:10" x14ac:dyDescent="0.2">
      <c r="B77" s="17"/>
      <c r="C77" s="17"/>
      <c r="D77" s="2" t="s">
        <v>8</v>
      </c>
      <c r="E77" s="8">
        <v>1</v>
      </c>
      <c r="F77" s="2">
        <f t="shared" si="4"/>
        <v>0</v>
      </c>
    </row>
    <row r="78" spans="1:10" x14ac:dyDescent="0.2">
      <c r="B78" s="17"/>
      <c r="C78" s="17"/>
      <c r="D78" s="2" t="s">
        <v>8</v>
      </c>
      <c r="E78" s="8">
        <v>1</v>
      </c>
      <c r="F78" s="2">
        <f t="shared" si="4"/>
        <v>0</v>
      </c>
    </row>
    <row r="79" spans="1:10" x14ac:dyDescent="0.2">
      <c r="B79" s="17"/>
      <c r="C79" s="17"/>
      <c r="D79" s="2" t="s">
        <v>8</v>
      </c>
      <c r="E79" s="8">
        <v>1</v>
      </c>
      <c r="F79" s="2">
        <f t="shared" si="4"/>
        <v>0</v>
      </c>
    </row>
    <row r="80" spans="1:10" x14ac:dyDescent="0.2">
      <c r="B80" s="17"/>
      <c r="C80" s="17"/>
      <c r="D80" s="2" t="s">
        <v>8</v>
      </c>
      <c r="E80" s="8">
        <v>1</v>
      </c>
      <c r="F80" s="2">
        <f t="shared" si="4"/>
        <v>0</v>
      </c>
    </row>
    <row r="81" spans="1:6" x14ac:dyDescent="0.2">
      <c r="B81" s="3" t="s">
        <v>5</v>
      </c>
      <c r="C81" s="3"/>
      <c r="D81" s="3"/>
      <c r="E81" s="3"/>
      <c r="F81" s="4">
        <f>SUM(F75:F80)</f>
        <v>0</v>
      </c>
    </row>
    <row r="83" spans="1:6" x14ac:dyDescent="0.2">
      <c r="A83" s="33" t="s">
        <v>65</v>
      </c>
      <c r="B83" s="33"/>
    </row>
    <row r="84" spans="1:6" x14ac:dyDescent="0.2">
      <c r="B84" s="5" t="s">
        <v>3</v>
      </c>
      <c r="C84" s="5" t="s">
        <v>52</v>
      </c>
      <c r="D84" s="5" t="s">
        <v>53</v>
      </c>
      <c r="E84" s="5" t="s">
        <v>54</v>
      </c>
      <c r="F84" s="5" t="s">
        <v>55</v>
      </c>
    </row>
    <row r="85" spans="1:6" x14ac:dyDescent="0.2">
      <c r="B85" s="28"/>
      <c r="C85" s="17"/>
      <c r="D85" s="2" t="s">
        <v>8</v>
      </c>
      <c r="E85" s="8">
        <v>1</v>
      </c>
      <c r="F85" s="2">
        <f>C85*E85</f>
        <v>0</v>
      </c>
    </row>
    <row r="86" spans="1:6" x14ac:dyDescent="0.2">
      <c r="B86" s="28"/>
      <c r="C86" s="17"/>
      <c r="D86" s="2" t="s">
        <v>8</v>
      </c>
      <c r="E86" s="8">
        <v>1</v>
      </c>
      <c r="F86" s="2">
        <f t="shared" ref="F86:F91" si="5">C86*E86</f>
        <v>0</v>
      </c>
    </row>
    <row r="87" spans="1:6" x14ac:dyDescent="0.2">
      <c r="B87" s="17"/>
      <c r="C87" s="17"/>
      <c r="D87" s="2" t="s">
        <v>8</v>
      </c>
      <c r="E87" s="8">
        <v>1</v>
      </c>
      <c r="F87" s="2">
        <f t="shared" si="5"/>
        <v>0</v>
      </c>
    </row>
    <row r="88" spans="1:6" x14ac:dyDescent="0.2">
      <c r="B88" s="17"/>
      <c r="C88" s="17"/>
      <c r="D88" s="2" t="s">
        <v>8</v>
      </c>
      <c r="E88" s="8">
        <v>1</v>
      </c>
      <c r="F88" s="2">
        <f t="shared" si="5"/>
        <v>0</v>
      </c>
    </row>
    <row r="89" spans="1:6" x14ac:dyDescent="0.2">
      <c r="B89" s="17"/>
      <c r="C89" s="17"/>
      <c r="D89" s="2" t="s">
        <v>8</v>
      </c>
      <c r="E89" s="8">
        <v>1</v>
      </c>
      <c r="F89" s="2">
        <f t="shared" si="5"/>
        <v>0</v>
      </c>
    </row>
    <row r="90" spans="1:6" x14ac:dyDescent="0.2">
      <c r="B90" s="17"/>
      <c r="C90" s="17"/>
      <c r="D90" s="2" t="s">
        <v>8</v>
      </c>
      <c r="E90" s="8">
        <v>1</v>
      </c>
      <c r="F90" s="2">
        <f t="shared" si="5"/>
        <v>0</v>
      </c>
    </row>
    <row r="91" spans="1:6" x14ac:dyDescent="0.2">
      <c r="B91" s="17"/>
      <c r="C91" s="17"/>
      <c r="D91" s="2" t="s">
        <v>8</v>
      </c>
      <c r="E91" s="8">
        <v>1</v>
      </c>
      <c r="F91" s="2">
        <f t="shared" si="5"/>
        <v>0</v>
      </c>
    </row>
    <row r="92" spans="1:6" x14ac:dyDescent="0.2">
      <c r="B92" s="3" t="s">
        <v>5</v>
      </c>
      <c r="C92" s="3"/>
      <c r="D92" s="3"/>
      <c r="E92" s="3"/>
      <c r="F92" s="4">
        <f>SUM(F85:F91)</f>
        <v>0</v>
      </c>
    </row>
    <row r="94" spans="1:6" s="16" customFormat="1" ht="24" customHeight="1" thickBot="1" x14ac:dyDescent="0.3">
      <c r="A94" s="46" t="s">
        <v>14</v>
      </c>
      <c r="B94" s="46" t="s">
        <v>14</v>
      </c>
    </row>
    <row r="95" spans="1:6" s="16" customFormat="1" ht="24" customHeight="1" thickBot="1" x14ac:dyDescent="0.3">
      <c r="B95" s="20" t="s">
        <v>15</v>
      </c>
      <c r="C95" s="67" t="s">
        <v>55</v>
      </c>
      <c r="D95" s="68"/>
      <c r="E95" s="69"/>
    </row>
    <row r="96" spans="1:6" s="16" customFormat="1" ht="36" customHeight="1" thickBot="1" x14ac:dyDescent="0.3">
      <c r="B96" s="25" t="s">
        <v>67</v>
      </c>
      <c r="C96" s="62">
        <f>SUM(J30+I44)*0.1</f>
        <v>0</v>
      </c>
      <c r="D96" s="63"/>
      <c r="E96" s="64"/>
    </row>
    <row r="97" spans="2:5" s="16" customFormat="1" ht="24" customHeight="1" thickBot="1" x14ac:dyDescent="0.3">
      <c r="B97" s="21" t="s">
        <v>61</v>
      </c>
      <c r="C97" s="43">
        <f>F16+J30+I44+H57+G64+F71+F81+F92+C96</f>
        <v>0</v>
      </c>
      <c r="D97" s="44"/>
      <c r="E97" s="45"/>
    </row>
    <row r="98" spans="2:5" s="16" customFormat="1" ht="24" customHeight="1" thickBot="1" x14ac:dyDescent="0.3">
      <c r="B98" s="21" t="s">
        <v>62</v>
      </c>
      <c r="C98" s="43">
        <f>F16</f>
        <v>0</v>
      </c>
      <c r="D98" s="44"/>
      <c r="E98" s="45"/>
    </row>
    <row r="99" spans="2:5" s="16" customFormat="1" ht="24" customHeight="1" x14ac:dyDescent="0.2"/>
    <row r="100" spans="2:5" x14ac:dyDescent="0.2">
      <c r="B100" s="22" t="s">
        <v>16</v>
      </c>
    </row>
    <row r="101" spans="2:5" x14ac:dyDescent="0.2">
      <c r="B101" s="22"/>
    </row>
    <row r="102" spans="2:5" x14ac:dyDescent="0.2">
      <c r="B102" s="23" t="s">
        <v>36</v>
      </c>
    </row>
  </sheetData>
  <mergeCells count="38">
    <mergeCell ref="B1:J1"/>
    <mergeCell ref="G19:G20"/>
    <mergeCell ref="J19:J20"/>
    <mergeCell ref="E19:E20"/>
    <mergeCell ref="F19:F20"/>
    <mergeCell ref="B19:B20"/>
    <mergeCell ref="C19:D19"/>
    <mergeCell ref="H19:H20"/>
    <mergeCell ref="I19:I20"/>
    <mergeCell ref="B2:J2"/>
    <mergeCell ref="B5:C8"/>
    <mergeCell ref="B3:C3"/>
    <mergeCell ref="D3:J3"/>
    <mergeCell ref="B4:C4"/>
    <mergeCell ref="D4:J4"/>
    <mergeCell ref="C98:E98"/>
    <mergeCell ref="A94:B94"/>
    <mergeCell ref="D5:J8"/>
    <mergeCell ref="B9:C9"/>
    <mergeCell ref="D9:J9"/>
    <mergeCell ref="I33:I34"/>
    <mergeCell ref="F33:F34"/>
    <mergeCell ref="B33:B34"/>
    <mergeCell ref="C96:E96"/>
    <mergeCell ref="C33:D33"/>
    <mergeCell ref="E33:E34"/>
    <mergeCell ref="G33:G34"/>
    <mergeCell ref="H33:H34"/>
    <mergeCell ref="C95:E95"/>
    <mergeCell ref="C97:E97"/>
    <mergeCell ref="A46:B46"/>
    <mergeCell ref="A32:B32"/>
    <mergeCell ref="A18:B18"/>
    <mergeCell ref="G12:J16"/>
    <mergeCell ref="A83:B83"/>
    <mergeCell ref="A73:B73"/>
    <mergeCell ref="A66:B66"/>
    <mergeCell ref="A59:B59"/>
  </mergeCells>
  <phoneticPr fontId="3" type="noConversion"/>
  <hyperlinks>
    <hyperlink ref="B102" r:id="rId1" display="http://www.njc-cnm.gc.ca/directive/travel-voyage/s-td-dv-a3-eng.php"/>
  </hyperlinks>
  <pageMargins left="0.25" right="0.25" top="0.75" bottom="0.75" header="0.3" footer="0.3"/>
  <pageSetup paperSize="5" scale="50" orientation="portrait" r:id="rId2"/>
  <headerFooter alignWithMargins="0">
    <oddFooter>&amp;R&amp;A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3"/>
  <sheetViews>
    <sheetView workbookViewId="0"/>
  </sheetViews>
  <sheetFormatPr defaultRowHeight="12.75" x14ac:dyDescent="0.2"/>
  <cols>
    <col min="1" max="1" width="2.85546875" customWidth="1"/>
    <col min="2" max="2" width="39" customWidth="1"/>
    <col min="3" max="3" width="9.42578125" customWidth="1"/>
    <col min="4" max="4" width="11.42578125" bestFit="1" customWidth="1"/>
    <col min="5" max="5" width="18.140625" bestFit="1" customWidth="1"/>
    <col min="6" max="6" width="14.85546875" bestFit="1" customWidth="1"/>
    <col min="7" max="7" width="13.140625" customWidth="1"/>
    <col min="8" max="9" width="10.140625" customWidth="1"/>
  </cols>
  <sheetData>
    <row r="1" spans="2:10" ht="21" thickBot="1" x14ac:dyDescent="0.35">
      <c r="B1" s="70" t="s">
        <v>18</v>
      </c>
      <c r="C1" s="70"/>
      <c r="D1" s="70"/>
      <c r="E1" s="70"/>
      <c r="F1" s="70"/>
      <c r="G1" s="70"/>
      <c r="H1" s="70"/>
      <c r="I1" s="70"/>
      <c r="J1" s="70"/>
    </row>
    <row r="2" spans="2:10" ht="21" thickBot="1" x14ac:dyDescent="0.35">
      <c r="B2" s="92" t="s">
        <v>19</v>
      </c>
      <c r="C2" s="72"/>
      <c r="D2" s="72"/>
      <c r="E2" s="72"/>
      <c r="F2" s="72"/>
      <c r="G2" s="72"/>
      <c r="H2" s="72"/>
      <c r="I2" s="72"/>
      <c r="J2" s="73"/>
    </row>
    <row r="3" spans="2:10" x14ac:dyDescent="0.2">
      <c r="B3" s="80" t="s">
        <v>20</v>
      </c>
      <c r="C3" s="81"/>
      <c r="D3" s="82"/>
      <c r="E3" s="83"/>
      <c r="F3" s="83"/>
      <c r="G3" s="83"/>
      <c r="H3" s="83"/>
      <c r="I3" s="83"/>
      <c r="J3" s="84"/>
    </row>
    <row r="4" spans="2:10" x14ac:dyDescent="0.2">
      <c r="B4" s="85" t="s">
        <v>21</v>
      </c>
      <c r="C4" s="86"/>
      <c r="D4" s="90"/>
      <c r="E4" s="88"/>
      <c r="F4" s="88"/>
      <c r="G4" s="88"/>
      <c r="H4" s="88"/>
      <c r="I4" s="88"/>
      <c r="J4" s="89"/>
    </row>
    <row r="5" spans="2:10" x14ac:dyDescent="0.2">
      <c r="B5" s="93" t="s">
        <v>22</v>
      </c>
      <c r="C5" s="94"/>
      <c r="D5" s="47"/>
      <c r="E5" s="48"/>
      <c r="F5" s="48"/>
      <c r="G5" s="48"/>
      <c r="H5" s="48"/>
      <c r="I5" s="48"/>
      <c r="J5" s="49"/>
    </row>
    <row r="6" spans="2:10" x14ac:dyDescent="0.2">
      <c r="B6" s="95"/>
      <c r="C6" s="96"/>
      <c r="D6" s="50"/>
      <c r="E6" s="51"/>
      <c r="F6" s="51"/>
      <c r="G6" s="51"/>
      <c r="H6" s="51"/>
      <c r="I6" s="51"/>
      <c r="J6" s="52"/>
    </row>
    <row r="7" spans="2:10" x14ac:dyDescent="0.2">
      <c r="B7" s="95"/>
      <c r="C7" s="96"/>
      <c r="D7" s="50"/>
      <c r="E7" s="51"/>
      <c r="F7" s="51"/>
      <c r="G7" s="51"/>
      <c r="H7" s="51"/>
      <c r="I7" s="51"/>
      <c r="J7" s="52"/>
    </row>
    <row r="8" spans="2:10" ht="35.25" customHeight="1" x14ac:dyDescent="0.2">
      <c r="B8" s="97"/>
      <c r="C8" s="98"/>
      <c r="D8" s="53"/>
      <c r="E8" s="54"/>
      <c r="F8" s="54"/>
      <c r="G8" s="54"/>
      <c r="H8" s="54"/>
      <c r="I8" s="54"/>
      <c r="J8" s="55"/>
    </row>
    <row r="9" spans="2:10" ht="13.5" thickBot="1" x14ac:dyDescent="0.25">
      <c r="B9" s="56" t="s">
        <v>23</v>
      </c>
      <c r="C9" s="57"/>
      <c r="D9" s="91"/>
      <c r="E9" s="59"/>
      <c r="F9" s="59"/>
      <c r="G9" s="59"/>
      <c r="H9" s="59"/>
      <c r="I9" s="59"/>
      <c r="J9" s="60"/>
    </row>
    <row r="10" spans="2:10" x14ac:dyDescent="0.2">
      <c r="B10" s="11"/>
      <c r="C10" s="11"/>
      <c r="D10" s="11"/>
      <c r="E10" s="11"/>
      <c r="F10" s="11"/>
      <c r="G10" s="11"/>
      <c r="H10" s="11"/>
      <c r="I10" s="11"/>
      <c r="J10" s="11"/>
    </row>
    <row r="11" spans="2:10" ht="13.5" thickBot="1" x14ac:dyDescent="0.25">
      <c r="B11" s="12" t="s">
        <v>24</v>
      </c>
      <c r="C11" s="11"/>
      <c r="D11" s="11"/>
      <c r="E11" s="11"/>
      <c r="F11" s="11"/>
      <c r="G11" s="11"/>
      <c r="H11" s="11"/>
      <c r="I11" s="11"/>
      <c r="J11" s="11"/>
    </row>
    <row r="12" spans="2:10" x14ac:dyDescent="0.2">
      <c r="B12" s="10" t="s">
        <v>3</v>
      </c>
      <c r="C12" s="10" t="s">
        <v>25</v>
      </c>
      <c r="D12" s="10" t="s">
        <v>30</v>
      </c>
      <c r="E12" s="10" t="s">
        <v>31</v>
      </c>
      <c r="F12" s="13" t="s">
        <v>26</v>
      </c>
      <c r="G12" s="34" t="s">
        <v>49</v>
      </c>
      <c r="H12" s="35"/>
      <c r="I12" s="35"/>
      <c r="J12" s="36"/>
    </row>
    <row r="13" spans="2:10" x14ac:dyDescent="0.2">
      <c r="B13" s="17"/>
      <c r="C13" s="17"/>
      <c r="D13" s="1" t="s">
        <v>8</v>
      </c>
      <c r="E13" s="8">
        <v>1</v>
      </c>
      <c r="F13" s="14">
        <f>C13*E13</f>
        <v>0</v>
      </c>
      <c r="G13" s="37"/>
      <c r="H13" s="38"/>
      <c r="I13" s="38"/>
      <c r="J13" s="39"/>
    </row>
    <row r="14" spans="2:10" x14ac:dyDescent="0.2">
      <c r="B14" s="17"/>
      <c r="C14" s="17"/>
      <c r="D14" s="1" t="s">
        <v>8</v>
      </c>
      <c r="E14" s="8">
        <v>1</v>
      </c>
      <c r="F14" s="14">
        <f>C14*E14</f>
        <v>0</v>
      </c>
      <c r="G14" s="37"/>
      <c r="H14" s="38"/>
      <c r="I14" s="38"/>
      <c r="J14" s="39"/>
    </row>
    <row r="15" spans="2:10" x14ac:dyDescent="0.2">
      <c r="B15" s="17"/>
      <c r="C15" s="17"/>
      <c r="D15" s="1" t="s">
        <v>8</v>
      </c>
      <c r="E15" s="8">
        <v>1</v>
      </c>
      <c r="F15" s="14">
        <f>C15*E15</f>
        <v>0</v>
      </c>
      <c r="G15" s="37"/>
      <c r="H15" s="38"/>
      <c r="I15" s="38"/>
      <c r="J15" s="39"/>
    </row>
    <row r="16" spans="2:10" ht="13.5" thickBot="1" x14ac:dyDescent="0.25">
      <c r="B16" s="3" t="s">
        <v>5</v>
      </c>
      <c r="C16" s="6"/>
      <c r="D16" s="1" t="s">
        <v>8</v>
      </c>
      <c r="E16" s="8"/>
      <c r="F16" s="15">
        <f>SUM(F13:F15)</f>
        <v>0</v>
      </c>
      <c r="G16" s="40"/>
      <c r="H16" s="41"/>
      <c r="I16" s="41"/>
      <c r="J16" s="42"/>
    </row>
    <row r="17" spans="1:10" ht="12.75" customHeight="1" x14ac:dyDescent="0.3">
      <c r="B17" s="7"/>
      <c r="C17" s="7"/>
      <c r="D17" s="11"/>
      <c r="E17" s="11"/>
      <c r="F17" s="11"/>
      <c r="G17" s="11"/>
      <c r="H17" s="11"/>
      <c r="I17" s="11"/>
      <c r="J17" s="11"/>
    </row>
    <row r="18" spans="1:10" x14ac:dyDescent="0.2">
      <c r="A18" s="33" t="s">
        <v>38</v>
      </c>
      <c r="B18" s="33"/>
    </row>
    <row r="19" spans="1:10" x14ac:dyDescent="0.2">
      <c r="A19" s="9"/>
      <c r="B19" s="61" t="s">
        <v>3</v>
      </c>
      <c r="C19" s="61" t="s">
        <v>6</v>
      </c>
      <c r="D19" s="61"/>
      <c r="E19" s="65" t="s">
        <v>33</v>
      </c>
      <c r="F19" s="61" t="s">
        <v>4</v>
      </c>
      <c r="G19" s="65" t="s">
        <v>27</v>
      </c>
      <c r="H19" s="65" t="s">
        <v>30</v>
      </c>
      <c r="I19" s="65" t="s">
        <v>31</v>
      </c>
      <c r="J19" s="61" t="s">
        <v>28</v>
      </c>
    </row>
    <row r="20" spans="1:10" x14ac:dyDescent="0.2">
      <c r="A20" s="9"/>
      <c r="B20" s="61"/>
      <c r="C20" s="10" t="s">
        <v>7</v>
      </c>
      <c r="D20" s="10" t="s">
        <v>32</v>
      </c>
      <c r="E20" s="66"/>
      <c r="F20" s="61"/>
      <c r="G20" s="66"/>
      <c r="H20" s="66"/>
      <c r="I20" s="66"/>
      <c r="J20" s="61"/>
    </row>
    <row r="21" spans="1:10" x14ac:dyDescent="0.2">
      <c r="B21" s="17"/>
      <c r="C21" s="18"/>
      <c r="D21" s="18"/>
      <c r="E21" s="17">
        <v>0</v>
      </c>
      <c r="F21" s="17"/>
      <c r="G21" s="19"/>
      <c r="H21" s="2" t="s">
        <v>8</v>
      </c>
      <c r="I21" s="8">
        <v>1</v>
      </c>
      <c r="J21" s="2">
        <f t="shared" ref="J21:J29" si="0">E21*F21*G21*I21</f>
        <v>0</v>
      </c>
    </row>
    <row r="22" spans="1:10" x14ac:dyDescent="0.2">
      <c r="B22" s="17"/>
      <c r="C22" s="18"/>
      <c r="D22" s="18"/>
      <c r="E22" s="17">
        <f t="shared" ref="E22:E30" si="1">D22-C22</f>
        <v>0</v>
      </c>
      <c r="F22" s="17"/>
      <c r="G22" s="19"/>
      <c r="H22" s="2" t="s">
        <v>8</v>
      </c>
      <c r="I22" s="8">
        <v>1</v>
      </c>
      <c r="J22" s="2">
        <f t="shared" si="0"/>
        <v>0</v>
      </c>
    </row>
    <row r="23" spans="1:10" x14ac:dyDescent="0.2">
      <c r="B23" s="17"/>
      <c r="C23" s="18"/>
      <c r="D23" s="18"/>
      <c r="E23" s="17">
        <f t="shared" si="1"/>
        <v>0</v>
      </c>
      <c r="F23" s="17"/>
      <c r="G23" s="19"/>
      <c r="H23" s="2" t="s">
        <v>8</v>
      </c>
      <c r="I23" s="8">
        <v>1</v>
      </c>
      <c r="J23" s="2">
        <f t="shared" si="0"/>
        <v>0</v>
      </c>
    </row>
    <row r="24" spans="1:10" x14ac:dyDescent="0.2">
      <c r="B24" s="17"/>
      <c r="C24" s="18"/>
      <c r="D24" s="18"/>
      <c r="E24" s="17">
        <f t="shared" si="1"/>
        <v>0</v>
      </c>
      <c r="F24" s="17"/>
      <c r="G24" s="19"/>
      <c r="H24" s="2" t="s">
        <v>8</v>
      </c>
      <c r="I24" s="8">
        <v>1</v>
      </c>
      <c r="J24" s="2">
        <f t="shared" si="0"/>
        <v>0</v>
      </c>
    </row>
    <row r="25" spans="1:10" ht="13.5" customHeight="1" x14ac:dyDescent="0.2">
      <c r="B25" s="17"/>
      <c r="C25" s="18"/>
      <c r="D25" s="18"/>
      <c r="E25" s="17">
        <f t="shared" si="1"/>
        <v>0</v>
      </c>
      <c r="F25" s="17"/>
      <c r="G25" s="19"/>
      <c r="H25" s="2" t="s">
        <v>8</v>
      </c>
      <c r="I25" s="8">
        <v>1</v>
      </c>
      <c r="J25" s="2">
        <f t="shared" si="0"/>
        <v>0</v>
      </c>
    </row>
    <row r="26" spans="1:10" s="9" customFormat="1" x14ac:dyDescent="0.2">
      <c r="A26"/>
      <c r="B26" s="17"/>
      <c r="C26" s="18"/>
      <c r="D26" s="18"/>
      <c r="E26" s="17">
        <f t="shared" si="1"/>
        <v>0</v>
      </c>
      <c r="F26" s="17"/>
      <c r="G26" s="19"/>
      <c r="H26" s="2" t="s">
        <v>8</v>
      </c>
      <c r="I26" s="8">
        <v>1</v>
      </c>
      <c r="J26" s="2">
        <f t="shared" si="0"/>
        <v>0</v>
      </c>
    </row>
    <row r="27" spans="1:10" s="9" customFormat="1" x14ac:dyDescent="0.2">
      <c r="A27"/>
      <c r="B27" s="17"/>
      <c r="C27" s="18"/>
      <c r="D27" s="18"/>
      <c r="E27" s="17">
        <f t="shared" si="1"/>
        <v>0</v>
      </c>
      <c r="F27" s="17"/>
      <c r="G27" s="19"/>
      <c r="H27" s="2" t="s">
        <v>8</v>
      </c>
      <c r="I27" s="8">
        <v>1</v>
      </c>
      <c r="J27" s="2">
        <f t="shared" si="0"/>
        <v>0</v>
      </c>
    </row>
    <row r="28" spans="1:10" x14ac:dyDescent="0.2">
      <c r="B28" s="17"/>
      <c r="C28" s="18"/>
      <c r="D28" s="18"/>
      <c r="E28" s="17">
        <f t="shared" si="1"/>
        <v>0</v>
      </c>
      <c r="F28" s="17"/>
      <c r="G28" s="19"/>
      <c r="H28" s="2" t="s">
        <v>8</v>
      </c>
      <c r="I28" s="8">
        <v>1</v>
      </c>
      <c r="J28" s="2">
        <f t="shared" si="0"/>
        <v>0</v>
      </c>
    </row>
    <row r="29" spans="1:10" x14ac:dyDescent="0.2">
      <c r="B29" s="17"/>
      <c r="C29" s="18"/>
      <c r="D29" s="18"/>
      <c r="E29" s="17">
        <f t="shared" si="1"/>
        <v>0</v>
      </c>
      <c r="F29" s="17"/>
      <c r="G29" s="19"/>
      <c r="H29" s="2" t="s">
        <v>8</v>
      </c>
      <c r="I29" s="8">
        <v>1</v>
      </c>
      <c r="J29" s="2">
        <f t="shared" si="0"/>
        <v>0</v>
      </c>
    </row>
    <row r="30" spans="1:10" x14ac:dyDescent="0.2">
      <c r="B30" s="3" t="s">
        <v>5</v>
      </c>
      <c r="C30" s="6"/>
      <c r="D30" s="6"/>
      <c r="E30" s="1">
        <f t="shared" si="1"/>
        <v>0</v>
      </c>
      <c r="F30" s="1"/>
      <c r="G30" s="2"/>
      <c r="H30" s="2"/>
      <c r="I30" s="2"/>
      <c r="J30" s="4">
        <f>SUM(J21:J29)</f>
        <v>0</v>
      </c>
    </row>
    <row r="32" spans="1:10" x14ac:dyDescent="0.2">
      <c r="A32" s="33" t="s">
        <v>39</v>
      </c>
      <c r="B32" s="33"/>
    </row>
    <row r="33" spans="1:10" x14ac:dyDescent="0.2">
      <c r="A33" s="9"/>
      <c r="B33" s="61" t="s">
        <v>3</v>
      </c>
      <c r="C33" s="61" t="s">
        <v>6</v>
      </c>
      <c r="D33" s="61"/>
      <c r="E33" s="61" t="s">
        <v>4</v>
      </c>
      <c r="F33" s="61" t="s">
        <v>29</v>
      </c>
      <c r="G33" s="65" t="s">
        <v>30</v>
      </c>
      <c r="H33" s="65" t="s">
        <v>31</v>
      </c>
      <c r="I33" s="61" t="s">
        <v>28</v>
      </c>
      <c r="J33" s="9"/>
    </row>
    <row r="34" spans="1:10" x14ac:dyDescent="0.2">
      <c r="A34" s="9"/>
      <c r="B34" s="61"/>
      <c r="C34" s="10" t="s">
        <v>7</v>
      </c>
      <c r="D34" s="10" t="s">
        <v>32</v>
      </c>
      <c r="E34" s="61"/>
      <c r="F34" s="61"/>
      <c r="G34" s="66"/>
      <c r="H34" s="66"/>
      <c r="I34" s="61"/>
      <c r="J34" s="9"/>
    </row>
    <row r="35" spans="1:10" x14ac:dyDescent="0.2">
      <c r="B35" s="17"/>
      <c r="C35" s="17"/>
      <c r="D35" s="17"/>
      <c r="E35" s="17"/>
      <c r="F35" s="17"/>
      <c r="G35" s="2" t="s">
        <v>8</v>
      </c>
      <c r="H35" s="8">
        <v>1</v>
      </c>
      <c r="I35" s="2">
        <f t="shared" ref="I35:I43" si="2">E35*F35*H35</f>
        <v>0</v>
      </c>
    </row>
    <row r="36" spans="1:10" x14ac:dyDescent="0.2">
      <c r="B36" s="17"/>
      <c r="C36" s="17"/>
      <c r="D36" s="17"/>
      <c r="E36" s="17"/>
      <c r="F36" s="17"/>
      <c r="G36" s="2" t="s">
        <v>8</v>
      </c>
      <c r="H36" s="8">
        <v>1</v>
      </c>
      <c r="I36" s="2">
        <f t="shared" si="2"/>
        <v>0</v>
      </c>
    </row>
    <row r="37" spans="1:10" x14ac:dyDescent="0.2">
      <c r="B37" s="17"/>
      <c r="C37" s="17"/>
      <c r="D37" s="17"/>
      <c r="E37" s="17"/>
      <c r="F37" s="17"/>
      <c r="G37" s="2" t="s">
        <v>8</v>
      </c>
      <c r="H37" s="8">
        <v>1</v>
      </c>
      <c r="I37" s="2">
        <f t="shared" si="2"/>
        <v>0</v>
      </c>
    </row>
    <row r="38" spans="1:10" x14ac:dyDescent="0.2">
      <c r="B38" s="17"/>
      <c r="C38" s="17"/>
      <c r="D38" s="17"/>
      <c r="E38" s="17"/>
      <c r="F38" s="17"/>
      <c r="G38" s="2" t="s">
        <v>8</v>
      </c>
      <c r="H38" s="8">
        <v>1</v>
      </c>
      <c r="I38" s="2">
        <f t="shared" si="2"/>
        <v>0</v>
      </c>
    </row>
    <row r="39" spans="1:10" x14ac:dyDescent="0.2">
      <c r="B39" s="17"/>
      <c r="C39" s="17"/>
      <c r="D39" s="17"/>
      <c r="E39" s="17"/>
      <c r="F39" s="17"/>
      <c r="G39" s="2" t="s">
        <v>8</v>
      </c>
      <c r="H39" s="8">
        <v>1</v>
      </c>
      <c r="I39" s="2">
        <f t="shared" si="2"/>
        <v>0</v>
      </c>
    </row>
    <row r="40" spans="1:10" x14ac:dyDescent="0.2">
      <c r="B40" s="17"/>
      <c r="C40" s="17"/>
      <c r="D40" s="17"/>
      <c r="E40" s="17"/>
      <c r="F40" s="17"/>
      <c r="G40" s="2" t="s">
        <v>8</v>
      </c>
      <c r="H40" s="8">
        <v>1</v>
      </c>
      <c r="I40" s="2">
        <f t="shared" si="2"/>
        <v>0</v>
      </c>
    </row>
    <row r="41" spans="1:10" x14ac:dyDescent="0.2">
      <c r="B41" s="17"/>
      <c r="C41" s="17"/>
      <c r="D41" s="17"/>
      <c r="E41" s="17"/>
      <c r="F41" s="17"/>
      <c r="G41" s="2" t="s">
        <v>8</v>
      </c>
      <c r="H41" s="8">
        <v>1</v>
      </c>
      <c r="I41" s="2">
        <f t="shared" si="2"/>
        <v>0</v>
      </c>
    </row>
    <row r="42" spans="1:10" x14ac:dyDescent="0.2">
      <c r="B42" s="17"/>
      <c r="C42" s="17"/>
      <c r="D42" s="17"/>
      <c r="E42" s="17"/>
      <c r="F42" s="17"/>
      <c r="G42" s="2" t="s">
        <v>8</v>
      </c>
      <c r="H42" s="8">
        <v>1</v>
      </c>
      <c r="I42" s="2">
        <f t="shared" si="2"/>
        <v>0</v>
      </c>
    </row>
    <row r="43" spans="1:10" x14ac:dyDescent="0.2">
      <c r="B43" s="17"/>
      <c r="C43" s="17"/>
      <c r="D43" s="17"/>
      <c r="E43" s="17"/>
      <c r="F43" s="17"/>
      <c r="G43" s="2" t="s">
        <v>8</v>
      </c>
      <c r="H43" s="8">
        <v>1</v>
      </c>
      <c r="I43" s="2">
        <f t="shared" si="2"/>
        <v>0</v>
      </c>
    </row>
    <row r="44" spans="1:10" x14ac:dyDescent="0.2">
      <c r="B44" s="3" t="s">
        <v>5</v>
      </c>
      <c r="C44" s="1"/>
      <c r="D44" s="1"/>
      <c r="E44" s="1"/>
      <c r="F44" s="1"/>
      <c r="G44" s="1"/>
      <c r="H44" s="1"/>
      <c r="I44" s="4">
        <f>SUM(I35:I43)</f>
        <v>0</v>
      </c>
    </row>
    <row r="46" spans="1:10" x14ac:dyDescent="0.2">
      <c r="A46" s="33" t="s">
        <v>40</v>
      </c>
      <c r="B46" s="33"/>
    </row>
    <row r="47" spans="1:10" ht="38.25" x14ac:dyDescent="0.2">
      <c r="B47" s="10" t="s">
        <v>3</v>
      </c>
      <c r="C47" s="10" t="s">
        <v>33</v>
      </c>
      <c r="D47" s="10" t="s">
        <v>4</v>
      </c>
      <c r="E47" s="10" t="s">
        <v>27</v>
      </c>
      <c r="F47" s="10" t="s">
        <v>30</v>
      </c>
      <c r="G47" s="10" t="s">
        <v>31</v>
      </c>
      <c r="H47" s="10" t="s">
        <v>28</v>
      </c>
    </row>
    <row r="48" spans="1:10" x14ac:dyDescent="0.2">
      <c r="B48" s="17"/>
      <c r="C48" s="17"/>
      <c r="D48" s="17"/>
      <c r="E48" s="19"/>
      <c r="F48" s="2" t="s">
        <v>8</v>
      </c>
      <c r="G48" s="8">
        <v>1</v>
      </c>
      <c r="H48" s="2">
        <f t="shared" ref="H48:H56" si="3">C48*D48*E48*G48</f>
        <v>0</v>
      </c>
    </row>
    <row r="49" spans="1:10" x14ac:dyDescent="0.2">
      <c r="B49" s="17"/>
      <c r="C49" s="17"/>
      <c r="D49" s="17"/>
      <c r="E49" s="19"/>
      <c r="F49" s="2" t="s">
        <v>8</v>
      </c>
      <c r="G49" s="8">
        <v>1</v>
      </c>
      <c r="H49" s="2">
        <f t="shared" si="3"/>
        <v>0</v>
      </c>
    </row>
    <row r="50" spans="1:10" x14ac:dyDescent="0.2">
      <c r="B50" s="17"/>
      <c r="C50" s="17"/>
      <c r="D50" s="17"/>
      <c r="E50" s="19"/>
      <c r="F50" s="2" t="s">
        <v>8</v>
      </c>
      <c r="G50" s="8">
        <v>1</v>
      </c>
      <c r="H50" s="2">
        <f t="shared" si="3"/>
        <v>0</v>
      </c>
    </row>
    <row r="51" spans="1:10" x14ac:dyDescent="0.2">
      <c r="B51" s="17"/>
      <c r="C51" s="17"/>
      <c r="D51" s="17"/>
      <c r="E51" s="19"/>
      <c r="F51" s="2" t="s">
        <v>8</v>
      </c>
      <c r="G51" s="8">
        <v>1</v>
      </c>
      <c r="H51" s="2">
        <f t="shared" si="3"/>
        <v>0</v>
      </c>
    </row>
    <row r="52" spans="1:10" x14ac:dyDescent="0.2">
      <c r="B52" s="17"/>
      <c r="C52" s="17"/>
      <c r="D52" s="17"/>
      <c r="E52" s="19"/>
      <c r="F52" s="2" t="s">
        <v>8</v>
      </c>
      <c r="G52" s="8">
        <v>1</v>
      </c>
      <c r="H52" s="2">
        <f t="shared" si="3"/>
        <v>0</v>
      </c>
    </row>
    <row r="53" spans="1:10" x14ac:dyDescent="0.2">
      <c r="B53" s="17"/>
      <c r="C53" s="17"/>
      <c r="D53" s="17"/>
      <c r="E53" s="19"/>
      <c r="F53" s="2" t="s">
        <v>8</v>
      </c>
      <c r="G53" s="8">
        <v>1</v>
      </c>
      <c r="H53" s="2">
        <f t="shared" si="3"/>
        <v>0</v>
      </c>
    </row>
    <row r="54" spans="1:10" x14ac:dyDescent="0.2">
      <c r="B54" s="17"/>
      <c r="C54" s="17"/>
      <c r="D54" s="17"/>
      <c r="E54" s="19"/>
      <c r="F54" s="2" t="s">
        <v>8</v>
      </c>
      <c r="G54" s="8">
        <v>1</v>
      </c>
      <c r="H54" s="2">
        <f t="shared" si="3"/>
        <v>0</v>
      </c>
    </row>
    <row r="55" spans="1:10" x14ac:dyDescent="0.2">
      <c r="B55" s="17"/>
      <c r="C55" s="17"/>
      <c r="D55" s="17"/>
      <c r="E55" s="19"/>
      <c r="F55" s="2" t="s">
        <v>8</v>
      </c>
      <c r="G55" s="8">
        <v>1</v>
      </c>
      <c r="H55" s="2">
        <f t="shared" si="3"/>
        <v>0</v>
      </c>
    </row>
    <row r="56" spans="1:10" x14ac:dyDescent="0.2">
      <c r="B56" s="17"/>
      <c r="C56" s="17"/>
      <c r="D56" s="17"/>
      <c r="E56" s="19"/>
      <c r="F56" s="2" t="s">
        <v>8</v>
      </c>
      <c r="G56" s="8">
        <v>1</v>
      </c>
      <c r="H56" s="2">
        <f t="shared" si="3"/>
        <v>0</v>
      </c>
    </row>
    <row r="57" spans="1:10" x14ac:dyDescent="0.2">
      <c r="B57" s="3" t="s">
        <v>5</v>
      </c>
      <c r="C57" s="1"/>
      <c r="D57" s="1"/>
      <c r="E57" s="2"/>
      <c r="F57" s="2"/>
      <c r="G57" s="8"/>
      <c r="H57" s="4">
        <f>SUM(H48:H56)</f>
        <v>0</v>
      </c>
    </row>
    <row r="59" spans="1:10" x14ac:dyDescent="0.2">
      <c r="A59" s="33" t="s">
        <v>41</v>
      </c>
      <c r="B59" s="33"/>
    </row>
    <row r="60" spans="1:10" s="9" customFormat="1" ht="25.5" x14ac:dyDescent="0.2">
      <c r="B60" s="10" t="s">
        <v>3</v>
      </c>
      <c r="C60" s="10" t="s">
        <v>4</v>
      </c>
      <c r="D60" s="10" t="s">
        <v>29</v>
      </c>
      <c r="E60" s="10" t="s">
        <v>30</v>
      </c>
      <c r="F60" s="10" t="s">
        <v>31</v>
      </c>
      <c r="G60" s="10" t="s">
        <v>28</v>
      </c>
      <c r="J60"/>
    </row>
    <row r="61" spans="1:10" x14ac:dyDescent="0.2">
      <c r="B61" s="17"/>
      <c r="C61" s="17"/>
      <c r="D61" s="19"/>
      <c r="E61" s="1" t="s">
        <v>8</v>
      </c>
      <c r="F61" s="8">
        <v>1</v>
      </c>
      <c r="G61" s="2">
        <f>C61*D61*F61</f>
        <v>0</v>
      </c>
    </row>
    <row r="62" spans="1:10" x14ac:dyDescent="0.2">
      <c r="B62" s="17"/>
      <c r="C62" s="17"/>
      <c r="D62" s="19"/>
      <c r="E62" s="1" t="s">
        <v>8</v>
      </c>
      <c r="F62" s="8">
        <v>1</v>
      </c>
      <c r="G62" s="2">
        <f>C62*D62</f>
        <v>0</v>
      </c>
    </row>
    <row r="63" spans="1:10" x14ac:dyDescent="0.2">
      <c r="B63" s="17"/>
      <c r="C63" s="17"/>
      <c r="D63" s="19"/>
      <c r="E63" s="1" t="s">
        <v>8</v>
      </c>
      <c r="F63" s="8">
        <v>1</v>
      </c>
      <c r="G63" s="2">
        <f>C63*D63</f>
        <v>0</v>
      </c>
    </row>
    <row r="64" spans="1:10" x14ac:dyDescent="0.2">
      <c r="B64" s="3" t="s">
        <v>5</v>
      </c>
      <c r="C64" s="1"/>
      <c r="D64" s="2"/>
      <c r="E64" s="1"/>
      <c r="F64" s="8"/>
      <c r="G64" s="4">
        <f>SUM(G61:G63)</f>
        <v>0</v>
      </c>
    </row>
    <row r="66" spans="1:10" x14ac:dyDescent="0.2">
      <c r="A66" s="33" t="s">
        <v>42</v>
      </c>
      <c r="B66" s="33"/>
    </row>
    <row r="67" spans="1:10" s="9" customFormat="1" x14ac:dyDescent="0.2">
      <c r="B67" s="10" t="s">
        <v>3</v>
      </c>
      <c r="C67" s="10" t="s">
        <v>25</v>
      </c>
      <c r="D67" s="10" t="s">
        <v>30</v>
      </c>
      <c r="E67" s="10" t="s">
        <v>31</v>
      </c>
      <c r="F67" s="10" t="s">
        <v>26</v>
      </c>
    </row>
    <row r="68" spans="1:10" s="9" customFormat="1" x14ac:dyDescent="0.2">
      <c r="A68"/>
      <c r="B68" s="17"/>
      <c r="C68" s="17"/>
      <c r="D68" s="1" t="s">
        <v>8</v>
      </c>
      <c r="E68" s="8">
        <v>1</v>
      </c>
      <c r="F68" s="2">
        <f>C68*E68</f>
        <v>0</v>
      </c>
      <c r="G68"/>
      <c r="H68"/>
      <c r="I68"/>
      <c r="J68"/>
    </row>
    <row r="69" spans="1:10" x14ac:dyDescent="0.2">
      <c r="B69" s="17"/>
      <c r="C69" s="17"/>
      <c r="D69" s="1" t="s">
        <v>8</v>
      </c>
      <c r="E69" s="8">
        <v>1</v>
      </c>
      <c r="F69" s="2">
        <f>C69*E69</f>
        <v>0</v>
      </c>
    </row>
    <row r="70" spans="1:10" x14ac:dyDescent="0.2">
      <c r="B70" s="17"/>
      <c r="C70" s="17"/>
      <c r="D70" s="1" t="s">
        <v>8</v>
      </c>
      <c r="E70" s="8">
        <v>1</v>
      </c>
      <c r="F70" s="2">
        <f>C70*E70</f>
        <v>0</v>
      </c>
    </row>
    <row r="71" spans="1:10" x14ac:dyDescent="0.2">
      <c r="B71" s="3" t="s">
        <v>5</v>
      </c>
      <c r="C71" s="3"/>
      <c r="D71" s="1" t="s">
        <v>8</v>
      </c>
      <c r="E71" s="8"/>
      <c r="F71" s="4">
        <f>SUM(F68:F70)</f>
        <v>0</v>
      </c>
    </row>
    <row r="73" spans="1:10" x14ac:dyDescent="0.2">
      <c r="A73" s="33" t="s">
        <v>43</v>
      </c>
      <c r="B73" s="33"/>
    </row>
    <row r="74" spans="1:10" x14ac:dyDescent="0.2">
      <c r="B74" s="5" t="s">
        <v>3</v>
      </c>
      <c r="C74" s="5" t="s">
        <v>25</v>
      </c>
      <c r="D74" s="5" t="s">
        <v>30</v>
      </c>
      <c r="E74" s="5" t="s">
        <v>31</v>
      </c>
      <c r="F74" s="5" t="s">
        <v>26</v>
      </c>
    </row>
    <row r="75" spans="1:10" x14ac:dyDescent="0.2">
      <c r="B75" s="17"/>
      <c r="C75" s="17"/>
      <c r="D75" s="2" t="s">
        <v>8</v>
      </c>
      <c r="E75" s="8">
        <v>1</v>
      </c>
      <c r="F75" s="2">
        <f t="shared" ref="F75:F80" si="4">C75*E75</f>
        <v>0</v>
      </c>
    </row>
    <row r="76" spans="1:10" x14ac:dyDescent="0.2">
      <c r="B76" s="17"/>
      <c r="C76" s="17"/>
      <c r="D76" s="2" t="s">
        <v>8</v>
      </c>
      <c r="E76" s="8">
        <v>1</v>
      </c>
      <c r="F76" s="2">
        <f t="shared" si="4"/>
        <v>0</v>
      </c>
    </row>
    <row r="77" spans="1:10" x14ac:dyDescent="0.2">
      <c r="B77" s="17"/>
      <c r="C77" s="17"/>
      <c r="D77" s="2" t="s">
        <v>8</v>
      </c>
      <c r="E77" s="8">
        <v>1</v>
      </c>
      <c r="F77" s="2">
        <f t="shared" si="4"/>
        <v>0</v>
      </c>
    </row>
    <row r="78" spans="1:10" x14ac:dyDescent="0.2">
      <c r="B78" s="17"/>
      <c r="C78" s="17"/>
      <c r="D78" s="2" t="s">
        <v>8</v>
      </c>
      <c r="E78" s="8">
        <v>1</v>
      </c>
      <c r="F78" s="2">
        <f t="shared" si="4"/>
        <v>0</v>
      </c>
    </row>
    <row r="79" spans="1:10" x14ac:dyDescent="0.2">
      <c r="B79" s="17"/>
      <c r="C79" s="17"/>
      <c r="D79" s="2" t="s">
        <v>8</v>
      </c>
      <c r="E79" s="8">
        <v>1</v>
      </c>
      <c r="F79" s="2">
        <f t="shared" si="4"/>
        <v>0</v>
      </c>
    </row>
    <row r="80" spans="1:10" x14ac:dyDescent="0.2">
      <c r="B80" s="17"/>
      <c r="C80" s="17"/>
      <c r="D80" s="2" t="s">
        <v>8</v>
      </c>
      <c r="E80" s="8">
        <v>1</v>
      </c>
      <c r="F80" s="2">
        <f t="shared" si="4"/>
        <v>0</v>
      </c>
    </row>
    <row r="81" spans="1:6" x14ac:dyDescent="0.2">
      <c r="B81" s="3" t="s">
        <v>5</v>
      </c>
      <c r="C81" s="3"/>
      <c r="D81" s="3"/>
      <c r="E81" s="3"/>
      <c r="F81" s="4">
        <f>SUM(F75:F80)</f>
        <v>0</v>
      </c>
    </row>
    <row r="83" spans="1:6" x14ac:dyDescent="0.2">
      <c r="A83" s="33" t="s">
        <v>44</v>
      </c>
      <c r="B83" s="33"/>
    </row>
    <row r="84" spans="1:6" x14ac:dyDescent="0.2">
      <c r="B84" s="5" t="s">
        <v>3</v>
      </c>
      <c r="C84" s="5" t="s">
        <v>25</v>
      </c>
      <c r="D84" s="5" t="s">
        <v>30</v>
      </c>
      <c r="E84" s="5" t="s">
        <v>31</v>
      </c>
      <c r="F84" s="5" t="s">
        <v>25</v>
      </c>
    </row>
    <row r="85" spans="1:6" x14ac:dyDescent="0.2">
      <c r="B85" s="17"/>
      <c r="C85" s="17"/>
      <c r="D85" s="2" t="s">
        <v>8</v>
      </c>
      <c r="E85" s="8">
        <v>1</v>
      </c>
      <c r="F85" s="2">
        <f t="shared" ref="F85:F91" si="5">C85*E85</f>
        <v>0</v>
      </c>
    </row>
    <row r="86" spans="1:6" x14ac:dyDescent="0.2">
      <c r="B86" s="17"/>
      <c r="C86" s="17"/>
      <c r="D86" s="2" t="s">
        <v>8</v>
      </c>
      <c r="E86" s="8">
        <v>1</v>
      </c>
      <c r="F86" s="2">
        <f t="shared" si="5"/>
        <v>0</v>
      </c>
    </row>
    <row r="87" spans="1:6" x14ac:dyDescent="0.2">
      <c r="B87" s="17"/>
      <c r="C87" s="17"/>
      <c r="D87" s="2" t="s">
        <v>8</v>
      </c>
      <c r="E87" s="8">
        <v>1</v>
      </c>
      <c r="F87" s="2">
        <f t="shared" si="5"/>
        <v>0</v>
      </c>
    </row>
    <row r="88" spans="1:6" x14ac:dyDescent="0.2">
      <c r="B88" s="17"/>
      <c r="C88" s="17"/>
      <c r="D88" s="2" t="s">
        <v>8</v>
      </c>
      <c r="E88" s="8">
        <v>1</v>
      </c>
      <c r="F88" s="2">
        <f t="shared" si="5"/>
        <v>0</v>
      </c>
    </row>
    <row r="89" spans="1:6" x14ac:dyDescent="0.2">
      <c r="B89" s="17"/>
      <c r="C89" s="17"/>
      <c r="D89" s="2" t="s">
        <v>8</v>
      </c>
      <c r="E89" s="8">
        <v>1</v>
      </c>
      <c r="F89" s="2">
        <f t="shared" si="5"/>
        <v>0</v>
      </c>
    </row>
    <row r="90" spans="1:6" x14ac:dyDescent="0.2">
      <c r="B90" s="17"/>
      <c r="C90" s="17"/>
      <c r="D90" s="2" t="s">
        <v>8</v>
      </c>
      <c r="E90" s="8">
        <v>1</v>
      </c>
      <c r="F90" s="2">
        <f t="shared" si="5"/>
        <v>0</v>
      </c>
    </row>
    <row r="91" spans="1:6" x14ac:dyDescent="0.2">
      <c r="B91" s="17"/>
      <c r="C91" s="17"/>
      <c r="D91" s="2" t="s">
        <v>8</v>
      </c>
      <c r="E91" s="8">
        <v>1</v>
      </c>
      <c r="F91" s="2">
        <f t="shared" si="5"/>
        <v>0</v>
      </c>
    </row>
    <row r="92" spans="1:6" x14ac:dyDescent="0.2">
      <c r="B92" s="3" t="s">
        <v>5</v>
      </c>
      <c r="C92" s="3"/>
      <c r="D92" s="3"/>
      <c r="E92" s="3"/>
      <c r="F92" s="4">
        <f>SUM(F85:F91)</f>
        <v>0</v>
      </c>
    </row>
    <row r="94" spans="1:6" s="16" customFormat="1" ht="24" customHeight="1" thickBot="1" x14ac:dyDescent="0.3">
      <c r="A94" s="46" t="s">
        <v>45</v>
      </c>
      <c r="B94" s="46" t="s">
        <v>14</v>
      </c>
    </row>
    <row r="95" spans="1:6" s="16" customFormat="1" ht="24" customHeight="1" thickBot="1" x14ac:dyDescent="0.3">
      <c r="B95" s="20" t="s">
        <v>46</v>
      </c>
      <c r="C95" s="67" t="s">
        <v>26</v>
      </c>
      <c r="D95" s="68"/>
      <c r="E95" s="69"/>
    </row>
    <row r="96" spans="1:6" s="16" customFormat="1" ht="33.75" customHeight="1" thickBot="1" x14ac:dyDescent="0.3">
      <c r="B96" s="25" t="s">
        <v>68</v>
      </c>
      <c r="C96" s="62">
        <v>0</v>
      </c>
      <c r="D96" s="63"/>
      <c r="E96" s="64"/>
    </row>
    <row r="97" spans="2:8" s="16" customFormat="1" ht="24" customHeight="1" thickBot="1" x14ac:dyDescent="0.3">
      <c r="B97" s="21" t="s">
        <v>47</v>
      </c>
      <c r="C97" s="43">
        <f>F16+J30+I44+H57+G64+F71+F81+F92</f>
        <v>0</v>
      </c>
      <c r="D97" s="44"/>
      <c r="E97" s="45"/>
    </row>
    <row r="98" spans="2:8" s="16" customFormat="1" ht="24" customHeight="1" thickBot="1" x14ac:dyDescent="0.3">
      <c r="B98" s="21" t="s">
        <v>48</v>
      </c>
      <c r="C98" s="43">
        <f>F16</f>
        <v>0</v>
      </c>
      <c r="D98" s="44"/>
      <c r="E98" s="45"/>
    </row>
    <row r="99" spans="2:8" s="16" customFormat="1" ht="24" customHeight="1" x14ac:dyDescent="0.2"/>
    <row r="100" spans="2:8" x14ac:dyDescent="0.2">
      <c r="B100" s="24" t="s">
        <v>17</v>
      </c>
      <c r="C100" s="22"/>
      <c r="D100" s="22"/>
      <c r="E100" s="22"/>
      <c r="F100" s="22"/>
      <c r="G100" s="22"/>
      <c r="H100" s="22"/>
    </row>
    <row r="101" spans="2:8" x14ac:dyDescent="0.2">
      <c r="B101" s="22"/>
      <c r="C101" s="22"/>
      <c r="D101" s="22"/>
      <c r="E101" s="22"/>
      <c r="F101" s="22"/>
      <c r="G101" s="22"/>
      <c r="H101" s="22"/>
    </row>
    <row r="102" spans="2:8" x14ac:dyDescent="0.2">
      <c r="B102" s="23" t="s">
        <v>37</v>
      </c>
      <c r="C102" s="23"/>
      <c r="D102" s="23"/>
      <c r="E102" s="23"/>
      <c r="F102" s="23"/>
      <c r="G102" s="23"/>
      <c r="H102" s="22"/>
    </row>
    <row r="103" spans="2:8" x14ac:dyDescent="0.2">
      <c r="B103" s="22"/>
      <c r="C103" s="22"/>
      <c r="D103" s="22"/>
      <c r="E103" s="22"/>
      <c r="F103" s="22"/>
      <c r="G103" s="22"/>
      <c r="H103" s="22"/>
    </row>
  </sheetData>
  <mergeCells count="38">
    <mergeCell ref="C96:E96"/>
    <mergeCell ref="C98:E98"/>
    <mergeCell ref="A94:B94"/>
    <mergeCell ref="B2:J2"/>
    <mergeCell ref="C95:E95"/>
    <mergeCell ref="C97:E97"/>
    <mergeCell ref="A46:B46"/>
    <mergeCell ref="A32:B32"/>
    <mergeCell ref="A18:B18"/>
    <mergeCell ref="G12:J16"/>
    <mergeCell ref="A83:B83"/>
    <mergeCell ref="A73:B73"/>
    <mergeCell ref="A66:B66"/>
    <mergeCell ref="A59:B59"/>
    <mergeCell ref="B5:C8"/>
    <mergeCell ref="B9:C9"/>
    <mergeCell ref="B1:J1"/>
    <mergeCell ref="G19:G20"/>
    <mergeCell ref="J19:J20"/>
    <mergeCell ref="E19:E20"/>
    <mergeCell ref="F19:F20"/>
    <mergeCell ref="B19:B20"/>
    <mergeCell ref="D5:J8"/>
    <mergeCell ref="D9:J9"/>
    <mergeCell ref="I19:I20"/>
    <mergeCell ref="G33:G34"/>
    <mergeCell ref="H33:H34"/>
    <mergeCell ref="B3:C3"/>
    <mergeCell ref="D3:J3"/>
    <mergeCell ref="B4:C4"/>
    <mergeCell ref="D4:J4"/>
    <mergeCell ref="I33:I34"/>
    <mergeCell ref="F33:F34"/>
    <mergeCell ref="B33:B34"/>
    <mergeCell ref="C33:D33"/>
    <mergeCell ref="E33:E34"/>
    <mergeCell ref="C19:D19"/>
    <mergeCell ref="H19:H20"/>
  </mergeCells>
  <phoneticPr fontId="3" type="noConversion"/>
  <hyperlinks>
    <hyperlink ref="B102:G102" r:id="rId1" display="http://www.njc-cnm.gc.ca/directive/travel-voyage/s-td-dv-a3-eng.php"/>
  </hyperlinks>
  <pageMargins left="0.75" right="0.75" top="0.5" bottom="0.5" header="0.5" footer="0.5"/>
  <pageSetup paperSize="5" scale="65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 - English</vt:lpstr>
      <vt:lpstr>Calculations - French</vt:lpstr>
    </vt:vector>
  </TitlesOfParts>
  <Company>DND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Hospitality Request Form</dc:title>
  <dc:creator>Lapointe J DPFL</dc:creator>
  <cp:lastModifiedBy>hadi.d</cp:lastModifiedBy>
  <cp:lastPrinted>2015-11-09T13:23:39Z</cp:lastPrinted>
  <dcterms:created xsi:type="dcterms:W3CDTF">1998-10-01T18:22:57Z</dcterms:created>
  <dcterms:modified xsi:type="dcterms:W3CDTF">2017-06-12T15:42:31Z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00080098000000000000010243100207e6000400038000</vt:lpwstr>
  </property>
  <property fmtid="{D5CDD505-2E9C-101B-9397-08002B2CF9AE}" pid="3" name="DM_Links_Updated">
    <vt:bool>true</vt:bool>
  </property>
</Properties>
</file>