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mand\Desktop\Jaike\Case_RankMyApp\"/>
    </mc:Choice>
  </mc:AlternateContent>
  <bookViews>
    <workbookView xWindow="0" yWindow="0" windowWidth="20490" windowHeight="7155"/>
  </bookViews>
  <sheets>
    <sheet name="Visão Geral" sheetId="7" r:id="rId1"/>
    <sheet name="Retenção" sheetId="9" r:id="rId2"/>
    <sheet name="Avaliações" sheetId="10" r:id="rId3"/>
    <sheet name="base 1" sheetId="1" state="hidden" r:id="rId4"/>
    <sheet name="base 2" sheetId="2" state="hidden" r:id="rId5"/>
    <sheet name="base 3" sheetId="3" r:id="rId6"/>
    <sheet name="neutro" sheetId="4" state="hidden" r:id="rId7"/>
    <sheet name="positivo" sheetId="5" state="hidden" r:id="rId8"/>
    <sheet name="negativo" sheetId="6" state="hidden" r:id="rId9"/>
  </sheets>
  <calcPr calcId="152511"/>
</workbook>
</file>

<file path=xl/calcChain.xml><?xml version="1.0" encoding="utf-8"?>
<calcChain xmlns="http://schemas.openxmlformats.org/spreadsheetml/2006/main">
  <c r="A14" i="7" l="1"/>
  <c r="C7" i="3" l="1"/>
  <c r="D3" i="3"/>
  <c r="D4" i="3"/>
  <c r="D5" i="3"/>
  <c r="D6" i="3"/>
  <c r="D2" i="3"/>
  <c r="D7" i="3" s="1"/>
  <c r="E7" i="3" s="1"/>
  <c r="A7" i="7" s="1"/>
</calcChain>
</file>

<file path=xl/sharedStrings.xml><?xml version="1.0" encoding="utf-8"?>
<sst xmlns="http://schemas.openxmlformats.org/spreadsheetml/2006/main" count="70" uniqueCount="50">
  <si>
    <t>MES</t>
  </si>
  <si>
    <t>Visitas</t>
  </si>
  <si>
    <t>Instalacoes</t>
  </si>
  <si>
    <t>Retidas_1dia</t>
  </si>
  <si>
    <t>Retidas_7dias</t>
  </si>
  <si>
    <t>Retidas_15dias</t>
  </si>
  <si>
    <t>Retidas_30dias</t>
  </si>
  <si>
    <t>Visitas_por_Intalacoes</t>
  </si>
  <si>
    <t>taxa_Retidas_1dia</t>
  </si>
  <si>
    <t>taxa_Retidas_7dias</t>
  </si>
  <si>
    <t>taxa_Retidas_15dias</t>
  </si>
  <si>
    <t>taxa_Retidas_30dia</t>
  </si>
  <si>
    <t>Star.Rating</t>
  </si>
  <si>
    <t>Sentiment</t>
  </si>
  <si>
    <t>Quantidade</t>
  </si>
  <si>
    <t>Negative</t>
  </si>
  <si>
    <t>Neutral</t>
  </si>
  <si>
    <t>Positive</t>
  </si>
  <si>
    <t>Palavras</t>
  </si>
  <si>
    <t>Ocorrencias</t>
  </si>
  <si>
    <t>nao</t>
  </si>
  <si>
    <t>bom</t>
  </si>
  <si>
    <t>lento</t>
  </si>
  <si>
    <t>consigo</t>
  </si>
  <si>
    <t>fazer</t>
  </si>
  <si>
    <t>vezes</t>
  </si>
  <si>
    <t>ser</t>
  </si>
  <si>
    <t>pra</t>
  </si>
  <si>
    <t>cartao</t>
  </si>
  <si>
    <t>deposito</t>
  </si>
  <si>
    <t>pratico</t>
  </si>
  <si>
    <t>facil</t>
  </si>
  <si>
    <t>otimo</t>
  </si>
  <si>
    <t>excelente</t>
  </si>
  <si>
    <t>boa</t>
  </si>
  <si>
    <t>rapido</t>
  </si>
  <si>
    <t>usar</t>
  </si>
  <si>
    <t>bem</t>
  </si>
  <si>
    <t>atualizacao</t>
  </si>
  <si>
    <t>bank</t>
  </si>
  <si>
    <t>conta</t>
  </si>
  <si>
    <t>funciona</t>
  </si>
  <si>
    <t>Classificação Média</t>
  </si>
  <si>
    <t>mês 8</t>
  </si>
  <si>
    <t>mês 9</t>
  </si>
  <si>
    <t>mês 10</t>
  </si>
  <si>
    <t>Case RankMyApp - B4 Bank - Avaliações</t>
  </si>
  <si>
    <t>Case RankMyApp - B4 Bank - Retenções</t>
  </si>
  <si>
    <t>Case RankMyApp - B4 Bank - Visão Geral</t>
  </si>
  <si>
    <t>Total de Avaliações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</si>
</sst>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3" fontId="0" fillId="0" borderId="0" xfId="0" applyNumberFormat="1"/>
    <xf numFmtId="164" fontId="18" fillId="0" borderId="10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3" fontId="18" fillId="0" borderId="12" xfId="0" applyNumberFormat="1" applyFont="1" applyBorder="1" applyAlignment="1">
      <alignment horizontal="center" vertical="center"/>
    </xf>
    <xf numFmtId="3" fontId="18" fillId="0" borderId="11" xfId="0" applyNumberFormat="1" applyFont="1" applyBorder="1" applyAlignment="1">
      <alignment horizontal="center" vertical="center"/>
    </xf>
    <xf numFmtId="3" fontId="18" fillId="0" borderId="13" xfId="0" applyNumberFormat="1" applyFont="1" applyBorder="1" applyAlignment="1">
      <alignment horizontal="center" vertical="center"/>
    </xf>
    <xf numFmtId="3" fontId="18" fillId="0" borderId="14" xfId="0" applyNumberFormat="1" applyFont="1" applyBorder="1" applyAlignment="1">
      <alignment horizontal="center" vertical="center"/>
    </xf>
    <xf numFmtId="3" fontId="18" fillId="0" borderId="0" xfId="0" applyNumberFormat="1" applyFont="1" applyBorder="1" applyAlignment="1">
      <alignment horizontal="center" vertical="center"/>
    </xf>
    <xf numFmtId="3" fontId="18" fillId="0" borderId="15" xfId="0" applyNumberFormat="1" applyFont="1" applyBorder="1" applyAlignment="1">
      <alignment horizontal="center" vertical="center"/>
    </xf>
    <xf numFmtId="3" fontId="18" fillId="0" borderId="16" xfId="0" applyNumberFormat="1" applyFont="1" applyBorder="1" applyAlignment="1">
      <alignment horizontal="center" vertical="center"/>
    </xf>
    <xf numFmtId="3" fontId="18" fillId="0" borderId="17" xfId="0" applyNumberFormat="1" applyFont="1" applyBorder="1" applyAlignment="1">
      <alignment horizontal="center" vertical="center"/>
    </xf>
    <xf numFmtId="3" fontId="18" fillId="0" borderId="18" xfId="0" applyNumberFormat="1" applyFont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Classificação por Estrelas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3'!$B$8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'base 3'!$A$9:$A$13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'base 3'!$B$9:$B$13</c:f>
              <c:numCache>
                <c:formatCode>General</c:formatCode>
                <c:ptCount val="5"/>
                <c:pt idx="0">
                  <c:v>372</c:v>
                </c:pt>
                <c:pt idx="1">
                  <c:v>163</c:v>
                </c:pt>
                <c:pt idx="2">
                  <c:v>261</c:v>
                </c:pt>
                <c:pt idx="3">
                  <c:v>917</c:v>
                </c:pt>
                <c:pt idx="4">
                  <c:v>3966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4195952"/>
        <c:axId val="355411720"/>
      </c:barChart>
      <c:catAx>
        <c:axId val="3541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411720"/>
        <c:crosses val="autoZero"/>
        <c:auto val="1"/>
        <c:lblAlgn val="ctr"/>
        <c:lblOffset val="100"/>
        <c:noMultiLvlLbl val="0"/>
      </c:catAx>
      <c:valAx>
        <c:axId val="35541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19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Palavras mais mencionadas - Avaliações Neutras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neutro!$B$1</c:f>
              <c:strCache>
                <c:ptCount val="1"/>
                <c:pt idx="0">
                  <c:v>Ocorrencias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neutro!$A$2:$A$11</c:f>
              <c:strCache>
                <c:ptCount val="10"/>
                <c:pt idx="0">
                  <c:v>nao</c:v>
                </c:pt>
                <c:pt idx="1">
                  <c:v>bom</c:v>
                </c:pt>
                <c:pt idx="2">
                  <c:v>lento</c:v>
                </c:pt>
                <c:pt idx="3">
                  <c:v>consigo</c:v>
                </c:pt>
                <c:pt idx="4">
                  <c:v>fazer</c:v>
                </c:pt>
                <c:pt idx="5">
                  <c:v>vezes</c:v>
                </c:pt>
                <c:pt idx="6">
                  <c:v>ser</c:v>
                </c:pt>
                <c:pt idx="7">
                  <c:v>pra</c:v>
                </c:pt>
                <c:pt idx="8">
                  <c:v>cartao</c:v>
                </c:pt>
                <c:pt idx="9">
                  <c:v>deposito</c:v>
                </c:pt>
              </c:strCache>
            </c:strRef>
          </c:cat>
          <c:val>
            <c:numRef>
              <c:f>neutro!$B$2:$B$11</c:f>
              <c:numCache>
                <c:formatCode>General</c:formatCode>
                <c:ptCount val="10"/>
                <c:pt idx="0">
                  <c:v>75</c:v>
                </c:pt>
                <c:pt idx="1">
                  <c:v>21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5858040"/>
        <c:axId val="355861568"/>
      </c:barChart>
      <c:catAx>
        <c:axId val="35585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861568"/>
        <c:crosses val="autoZero"/>
        <c:auto val="1"/>
        <c:lblAlgn val="ctr"/>
        <c:lblOffset val="100"/>
        <c:noMultiLvlLbl val="0"/>
      </c:catAx>
      <c:valAx>
        <c:axId val="3558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85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Palavras mais mencionadas - Avaliações Positivas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positivo!$B$1</c:f>
              <c:strCache>
                <c:ptCount val="1"/>
                <c:pt idx="0">
                  <c:v>Ocorrencias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positivo!$A$2:$A$11</c:f>
              <c:strCache>
                <c:ptCount val="10"/>
                <c:pt idx="0">
                  <c:v>bom</c:v>
                </c:pt>
                <c:pt idx="1">
                  <c:v>pratico</c:v>
                </c:pt>
                <c:pt idx="2">
                  <c:v>facil</c:v>
                </c:pt>
                <c:pt idx="3">
                  <c:v>otimo</c:v>
                </c:pt>
                <c:pt idx="4">
                  <c:v>excelente</c:v>
                </c:pt>
                <c:pt idx="5">
                  <c:v>nao</c:v>
                </c:pt>
                <c:pt idx="6">
                  <c:v>boa</c:v>
                </c:pt>
                <c:pt idx="7">
                  <c:v>rapido</c:v>
                </c:pt>
                <c:pt idx="8">
                  <c:v>usar</c:v>
                </c:pt>
                <c:pt idx="9">
                  <c:v>bem</c:v>
                </c:pt>
              </c:strCache>
            </c:strRef>
          </c:cat>
          <c:val>
            <c:numRef>
              <c:f>positivo!$B$2:$B$11</c:f>
              <c:numCache>
                <c:formatCode>General</c:formatCode>
                <c:ptCount val="10"/>
                <c:pt idx="0">
                  <c:v>407</c:v>
                </c:pt>
                <c:pt idx="1">
                  <c:v>259</c:v>
                </c:pt>
                <c:pt idx="2">
                  <c:v>225</c:v>
                </c:pt>
                <c:pt idx="3">
                  <c:v>203</c:v>
                </c:pt>
                <c:pt idx="4">
                  <c:v>191</c:v>
                </c:pt>
                <c:pt idx="5">
                  <c:v>174</c:v>
                </c:pt>
                <c:pt idx="6">
                  <c:v>125</c:v>
                </c:pt>
                <c:pt idx="7">
                  <c:v>120</c:v>
                </c:pt>
                <c:pt idx="8">
                  <c:v>94</c:v>
                </c:pt>
                <c:pt idx="9">
                  <c:v>84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5859216"/>
        <c:axId val="355854512"/>
      </c:barChart>
      <c:catAx>
        <c:axId val="35585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854512"/>
        <c:crosses val="autoZero"/>
        <c:auto val="1"/>
        <c:lblAlgn val="ctr"/>
        <c:lblOffset val="100"/>
        <c:noMultiLvlLbl val="0"/>
      </c:catAx>
      <c:valAx>
        <c:axId val="3558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85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Palavras mais mencionadas - Avaliações Negativas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negativo!$B$1</c:f>
              <c:strCache>
                <c:ptCount val="1"/>
                <c:pt idx="0">
                  <c:v>Ocorrencias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negativo!$A$2:$A$11</c:f>
              <c:strCache>
                <c:ptCount val="10"/>
                <c:pt idx="0">
                  <c:v>nao</c:v>
                </c:pt>
                <c:pt idx="1">
                  <c:v>consigo</c:v>
                </c:pt>
                <c:pt idx="2">
                  <c:v>lento</c:v>
                </c:pt>
                <c:pt idx="3">
                  <c:v>atualizacao</c:v>
                </c:pt>
                <c:pt idx="4">
                  <c:v>cartao</c:v>
                </c:pt>
                <c:pt idx="5">
                  <c:v>bank</c:v>
                </c:pt>
                <c:pt idx="6">
                  <c:v>vezes</c:v>
                </c:pt>
                <c:pt idx="7">
                  <c:v>conta</c:v>
                </c:pt>
                <c:pt idx="8">
                  <c:v>fazer</c:v>
                </c:pt>
                <c:pt idx="9">
                  <c:v>funciona</c:v>
                </c:pt>
              </c:strCache>
            </c:strRef>
          </c:cat>
          <c:val>
            <c:numRef>
              <c:f>negativo!$B$2:$B$11</c:f>
              <c:numCache>
                <c:formatCode>General</c:formatCode>
                <c:ptCount val="10"/>
                <c:pt idx="0">
                  <c:v>292</c:v>
                </c:pt>
                <c:pt idx="1">
                  <c:v>56</c:v>
                </c:pt>
                <c:pt idx="2">
                  <c:v>56</c:v>
                </c:pt>
                <c:pt idx="3">
                  <c:v>55</c:v>
                </c:pt>
                <c:pt idx="4">
                  <c:v>52</c:v>
                </c:pt>
                <c:pt idx="5">
                  <c:v>48</c:v>
                </c:pt>
                <c:pt idx="6">
                  <c:v>45</c:v>
                </c:pt>
                <c:pt idx="7">
                  <c:v>42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5855688"/>
        <c:axId val="355856080"/>
      </c:barChart>
      <c:catAx>
        <c:axId val="35585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856080"/>
        <c:crosses val="autoZero"/>
        <c:auto val="1"/>
        <c:lblAlgn val="ctr"/>
        <c:lblOffset val="100"/>
        <c:noMultiLvlLbl val="0"/>
      </c:catAx>
      <c:valAx>
        <c:axId val="3558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85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total de Instalações Retidas por mês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1'!$A$2</c:f>
              <c:strCache>
                <c:ptCount val="1"/>
                <c:pt idx="0">
                  <c:v>mês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1'!$B$1:$G$1</c:f>
              <c:strCache>
                <c:ptCount val="6"/>
                <c:pt idx="0">
                  <c:v>Visitas</c:v>
                </c:pt>
                <c:pt idx="1">
                  <c:v>Instalacoes</c:v>
                </c:pt>
                <c:pt idx="2">
                  <c:v>Retidas_1dia</c:v>
                </c:pt>
                <c:pt idx="3">
                  <c:v>Retidas_7dias</c:v>
                </c:pt>
                <c:pt idx="4">
                  <c:v>Retidas_15dias</c:v>
                </c:pt>
                <c:pt idx="5">
                  <c:v>Retidas_30dias</c:v>
                </c:pt>
              </c:strCache>
            </c:strRef>
          </c:cat>
          <c:val>
            <c:numRef>
              <c:f>'base 1'!$B$2:$G$2</c:f>
              <c:numCache>
                <c:formatCode>#,##0</c:formatCode>
                <c:ptCount val="6"/>
                <c:pt idx="0">
                  <c:v>45180</c:v>
                </c:pt>
                <c:pt idx="1">
                  <c:v>9387</c:v>
                </c:pt>
                <c:pt idx="2">
                  <c:v>8255</c:v>
                </c:pt>
                <c:pt idx="3">
                  <c:v>7887</c:v>
                </c:pt>
                <c:pt idx="4">
                  <c:v>7699</c:v>
                </c:pt>
                <c:pt idx="5">
                  <c:v>7490</c:v>
                </c:pt>
              </c:numCache>
            </c:numRef>
          </c:val>
        </c:ser>
        <c:ser>
          <c:idx val="1"/>
          <c:order val="1"/>
          <c:tx>
            <c:strRef>
              <c:f>'base 1'!$A$3</c:f>
              <c:strCache>
                <c:ptCount val="1"/>
                <c:pt idx="0">
                  <c:v>mês 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1'!$B$1:$G$1</c:f>
              <c:strCache>
                <c:ptCount val="6"/>
                <c:pt idx="0">
                  <c:v>Visitas</c:v>
                </c:pt>
                <c:pt idx="1">
                  <c:v>Instalacoes</c:v>
                </c:pt>
                <c:pt idx="2">
                  <c:v>Retidas_1dia</c:v>
                </c:pt>
                <c:pt idx="3">
                  <c:v>Retidas_7dias</c:v>
                </c:pt>
                <c:pt idx="4">
                  <c:v>Retidas_15dias</c:v>
                </c:pt>
                <c:pt idx="5">
                  <c:v>Retidas_30dias</c:v>
                </c:pt>
              </c:strCache>
            </c:strRef>
          </c:cat>
          <c:val>
            <c:numRef>
              <c:f>'base 1'!$B$3:$G$3</c:f>
              <c:numCache>
                <c:formatCode>#,##0</c:formatCode>
                <c:ptCount val="6"/>
                <c:pt idx="0">
                  <c:v>65011</c:v>
                </c:pt>
                <c:pt idx="1">
                  <c:v>12378</c:v>
                </c:pt>
                <c:pt idx="2">
                  <c:v>11040</c:v>
                </c:pt>
                <c:pt idx="3">
                  <c:v>10587</c:v>
                </c:pt>
                <c:pt idx="4">
                  <c:v>10334</c:v>
                </c:pt>
                <c:pt idx="5">
                  <c:v>10065</c:v>
                </c:pt>
              </c:numCache>
            </c:numRef>
          </c:val>
        </c:ser>
        <c:ser>
          <c:idx val="2"/>
          <c:order val="2"/>
          <c:tx>
            <c:strRef>
              <c:f>'base 1'!$A$4</c:f>
              <c:strCache>
                <c:ptCount val="1"/>
                <c:pt idx="0">
                  <c:v>mês 10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1'!$B$1:$G$1</c:f>
              <c:strCache>
                <c:ptCount val="6"/>
                <c:pt idx="0">
                  <c:v>Visitas</c:v>
                </c:pt>
                <c:pt idx="1">
                  <c:v>Instalacoes</c:v>
                </c:pt>
                <c:pt idx="2">
                  <c:v>Retidas_1dia</c:v>
                </c:pt>
                <c:pt idx="3">
                  <c:v>Retidas_7dias</c:v>
                </c:pt>
                <c:pt idx="4">
                  <c:v>Retidas_15dias</c:v>
                </c:pt>
                <c:pt idx="5">
                  <c:v>Retidas_30dias</c:v>
                </c:pt>
              </c:strCache>
            </c:strRef>
          </c:cat>
          <c:val>
            <c:numRef>
              <c:f>'base 1'!$B$4:$G$4</c:f>
              <c:numCache>
                <c:formatCode>#,##0</c:formatCode>
                <c:ptCount val="6"/>
                <c:pt idx="0">
                  <c:v>73384</c:v>
                </c:pt>
                <c:pt idx="1">
                  <c:v>11941</c:v>
                </c:pt>
                <c:pt idx="2">
                  <c:v>10619</c:v>
                </c:pt>
                <c:pt idx="3">
                  <c:v>10115</c:v>
                </c:pt>
                <c:pt idx="4">
                  <c:v>9824</c:v>
                </c:pt>
                <c:pt idx="5">
                  <c:v>9539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5413288"/>
        <c:axId val="355410936"/>
      </c:barChart>
      <c:catAx>
        <c:axId val="35541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410936"/>
        <c:crosses val="autoZero"/>
        <c:auto val="1"/>
        <c:lblAlgn val="ctr"/>
        <c:lblOffset val="100"/>
        <c:noMultiLvlLbl val="0"/>
      </c:catAx>
      <c:valAx>
        <c:axId val="35541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41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média de Instalações Retidas por mês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2'!$A$2</c:f>
              <c:strCache>
                <c:ptCount val="1"/>
                <c:pt idx="0">
                  <c:v>mês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2'!$B$1:$F$1</c:f>
              <c:strCache>
                <c:ptCount val="5"/>
                <c:pt idx="0">
                  <c:v>Visitas_por_Intalacoes</c:v>
                </c:pt>
                <c:pt idx="1">
                  <c:v>taxa_Retidas_1dia</c:v>
                </c:pt>
                <c:pt idx="2">
                  <c:v>taxa_Retidas_7dias</c:v>
                </c:pt>
                <c:pt idx="3">
                  <c:v>taxa_Retidas_15dias</c:v>
                </c:pt>
                <c:pt idx="4">
                  <c:v>taxa_Retidas_30dia</c:v>
                </c:pt>
              </c:strCache>
            </c:strRef>
          </c:cat>
          <c:val>
            <c:numRef>
              <c:f>'base 2'!$B$2:$F$2</c:f>
              <c:numCache>
                <c:formatCode>General</c:formatCode>
                <c:ptCount val="5"/>
                <c:pt idx="0">
                  <c:v>0.22</c:v>
                </c:pt>
                <c:pt idx="1">
                  <c:v>0.88</c:v>
                </c:pt>
                <c:pt idx="2">
                  <c:v>0.84</c:v>
                </c:pt>
                <c:pt idx="3">
                  <c:v>0.82</c:v>
                </c:pt>
                <c:pt idx="4">
                  <c:v>0.79</c:v>
                </c:pt>
              </c:numCache>
            </c:numRef>
          </c:val>
        </c:ser>
        <c:ser>
          <c:idx val="1"/>
          <c:order val="1"/>
          <c:tx>
            <c:strRef>
              <c:f>'base 2'!$A$3</c:f>
              <c:strCache>
                <c:ptCount val="1"/>
                <c:pt idx="0">
                  <c:v>mês 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2'!$B$1:$F$1</c:f>
              <c:strCache>
                <c:ptCount val="5"/>
                <c:pt idx="0">
                  <c:v>Visitas_por_Intalacoes</c:v>
                </c:pt>
                <c:pt idx="1">
                  <c:v>taxa_Retidas_1dia</c:v>
                </c:pt>
                <c:pt idx="2">
                  <c:v>taxa_Retidas_7dias</c:v>
                </c:pt>
                <c:pt idx="3">
                  <c:v>taxa_Retidas_15dias</c:v>
                </c:pt>
                <c:pt idx="4">
                  <c:v>taxa_Retidas_30dia</c:v>
                </c:pt>
              </c:strCache>
            </c:strRef>
          </c:cat>
          <c:val>
            <c:numRef>
              <c:f>'base 2'!$B$3:$F$3</c:f>
              <c:numCache>
                <c:formatCode>General</c:formatCode>
                <c:ptCount val="5"/>
                <c:pt idx="0">
                  <c:v>0.21</c:v>
                </c:pt>
                <c:pt idx="1">
                  <c:v>0.89</c:v>
                </c:pt>
                <c:pt idx="2">
                  <c:v>0.85</c:v>
                </c:pt>
                <c:pt idx="3">
                  <c:v>0.83</c:v>
                </c:pt>
                <c:pt idx="4">
                  <c:v>0.81</c:v>
                </c:pt>
              </c:numCache>
            </c:numRef>
          </c:val>
        </c:ser>
        <c:ser>
          <c:idx val="2"/>
          <c:order val="2"/>
          <c:tx>
            <c:strRef>
              <c:f>'base 2'!$A$4</c:f>
              <c:strCache>
                <c:ptCount val="1"/>
                <c:pt idx="0">
                  <c:v>mês 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2'!$B$1:$F$1</c:f>
              <c:strCache>
                <c:ptCount val="5"/>
                <c:pt idx="0">
                  <c:v>Visitas_por_Intalacoes</c:v>
                </c:pt>
                <c:pt idx="1">
                  <c:v>taxa_Retidas_1dia</c:v>
                </c:pt>
                <c:pt idx="2">
                  <c:v>taxa_Retidas_7dias</c:v>
                </c:pt>
                <c:pt idx="3">
                  <c:v>taxa_Retidas_15dias</c:v>
                </c:pt>
                <c:pt idx="4">
                  <c:v>taxa_Retidas_30dia</c:v>
                </c:pt>
              </c:strCache>
            </c:strRef>
          </c:cat>
          <c:val>
            <c:numRef>
              <c:f>'base 2'!$B$4:$F$4</c:f>
              <c:numCache>
                <c:formatCode>General</c:formatCode>
                <c:ptCount val="5"/>
                <c:pt idx="0">
                  <c:v>0.17</c:v>
                </c:pt>
                <c:pt idx="1">
                  <c:v>0.89</c:v>
                </c:pt>
                <c:pt idx="2">
                  <c:v>0.84</c:v>
                </c:pt>
                <c:pt idx="3">
                  <c:v>0.82</c:v>
                </c:pt>
                <c:pt idx="4">
                  <c:v>0.8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5413680"/>
        <c:axId val="355415640"/>
      </c:barChart>
      <c:catAx>
        <c:axId val="35541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415640"/>
        <c:crosses val="autoZero"/>
        <c:auto val="1"/>
        <c:lblAlgn val="ctr"/>
        <c:lblOffset val="100"/>
        <c:noMultiLvlLbl val="0"/>
      </c:catAx>
      <c:valAx>
        <c:axId val="35541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41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Palavras mais mencionadas - Avaliações Neutras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neutro!$B$1</c:f>
              <c:strCache>
                <c:ptCount val="1"/>
                <c:pt idx="0">
                  <c:v>Ocorrencias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neutro!$A$2:$A$11</c:f>
              <c:strCache>
                <c:ptCount val="10"/>
                <c:pt idx="0">
                  <c:v>nao</c:v>
                </c:pt>
                <c:pt idx="1">
                  <c:v>bom</c:v>
                </c:pt>
                <c:pt idx="2">
                  <c:v>lento</c:v>
                </c:pt>
                <c:pt idx="3">
                  <c:v>consigo</c:v>
                </c:pt>
                <c:pt idx="4">
                  <c:v>fazer</c:v>
                </c:pt>
                <c:pt idx="5">
                  <c:v>vezes</c:v>
                </c:pt>
                <c:pt idx="6">
                  <c:v>ser</c:v>
                </c:pt>
                <c:pt idx="7">
                  <c:v>pra</c:v>
                </c:pt>
                <c:pt idx="8">
                  <c:v>cartao</c:v>
                </c:pt>
                <c:pt idx="9">
                  <c:v>deposito</c:v>
                </c:pt>
              </c:strCache>
            </c:strRef>
          </c:cat>
          <c:val>
            <c:numRef>
              <c:f>neutro!$B$2:$B$11</c:f>
              <c:numCache>
                <c:formatCode>General</c:formatCode>
                <c:ptCount val="10"/>
                <c:pt idx="0">
                  <c:v>75</c:v>
                </c:pt>
                <c:pt idx="1">
                  <c:v>21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5414072"/>
        <c:axId val="355411328"/>
      </c:barChart>
      <c:catAx>
        <c:axId val="35541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411328"/>
        <c:crosses val="autoZero"/>
        <c:auto val="1"/>
        <c:lblAlgn val="ctr"/>
        <c:lblOffset val="100"/>
        <c:noMultiLvlLbl val="0"/>
      </c:catAx>
      <c:valAx>
        <c:axId val="3554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41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Palavras mais mencionadas - Avaliações Positivas</a:t>
            </a:r>
            <a:endParaRPr lang="pt-B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positivo!$B$1</c:f>
              <c:strCache>
                <c:ptCount val="1"/>
                <c:pt idx="0">
                  <c:v>Ocorrencias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positivo!$A$2:$A$11</c:f>
              <c:strCache>
                <c:ptCount val="10"/>
                <c:pt idx="0">
                  <c:v>bom</c:v>
                </c:pt>
                <c:pt idx="1">
                  <c:v>pratico</c:v>
                </c:pt>
                <c:pt idx="2">
                  <c:v>facil</c:v>
                </c:pt>
                <c:pt idx="3">
                  <c:v>otimo</c:v>
                </c:pt>
                <c:pt idx="4">
                  <c:v>excelente</c:v>
                </c:pt>
                <c:pt idx="5">
                  <c:v>nao</c:v>
                </c:pt>
                <c:pt idx="6">
                  <c:v>boa</c:v>
                </c:pt>
                <c:pt idx="7">
                  <c:v>rapido</c:v>
                </c:pt>
                <c:pt idx="8">
                  <c:v>usar</c:v>
                </c:pt>
                <c:pt idx="9">
                  <c:v>bem</c:v>
                </c:pt>
              </c:strCache>
            </c:strRef>
          </c:cat>
          <c:val>
            <c:numRef>
              <c:f>positivo!$B$2:$B$11</c:f>
              <c:numCache>
                <c:formatCode>General</c:formatCode>
                <c:ptCount val="10"/>
                <c:pt idx="0">
                  <c:v>407</c:v>
                </c:pt>
                <c:pt idx="1">
                  <c:v>259</c:v>
                </c:pt>
                <c:pt idx="2">
                  <c:v>225</c:v>
                </c:pt>
                <c:pt idx="3">
                  <c:v>203</c:v>
                </c:pt>
                <c:pt idx="4">
                  <c:v>191</c:v>
                </c:pt>
                <c:pt idx="5">
                  <c:v>174</c:v>
                </c:pt>
                <c:pt idx="6">
                  <c:v>125</c:v>
                </c:pt>
                <c:pt idx="7">
                  <c:v>120</c:v>
                </c:pt>
                <c:pt idx="8">
                  <c:v>94</c:v>
                </c:pt>
                <c:pt idx="9">
                  <c:v>84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5412112"/>
        <c:axId val="355414856"/>
      </c:barChart>
      <c:catAx>
        <c:axId val="35541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414856"/>
        <c:crosses val="autoZero"/>
        <c:auto val="1"/>
        <c:lblAlgn val="ctr"/>
        <c:lblOffset val="100"/>
        <c:noMultiLvlLbl val="0"/>
      </c:catAx>
      <c:valAx>
        <c:axId val="35541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41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Palavras mais mencionadas - Avaliações Negativas</a:t>
            </a:r>
            <a:endParaRPr lang="pt-B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negativo!$B$1</c:f>
              <c:strCache>
                <c:ptCount val="1"/>
                <c:pt idx="0">
                  <c:v>Ocorrencias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negativo!$A$2:$A$11</c:f>
              <c:strCache>
                <c:ptCount val="10"/>
                <c:pt idx="0">
                  <c:v>nao</c:v>
                </c:pt>
                <c:pt idx="1">
                  <c:v>consigo</c:v>
                </c:pt>
                <c:pt idx="2">
                  <c:v>lento</c:v>
                </c:pt>
                <c:pt idx="3">
                  <c:v>atualizacao</c:v>
                </c:pt>
                <c:pt idx="4">
                  <c:v>cartao</c:v>
                </c:pt>
                <c:pt idx="5">
                  <c:v>bank</c:v>
                </c:pt>
                <c:pt idx="6">
                  <c:v>vezes</c:v>
                </c:pt>
                <c:pt idx="7">
                  <c:v>conta</c:v>
                </c:pt>
                <c:pt idx="8">
                  <c:v>fazer</c:v>
                </c:pt>
                <c:pt idx="9">
                  <c:v>funciona</c:v>
                </c:pt>
              </c:strCache>
            </c:strRef>
          </c:cat>
          <c:val>
            <c:numRef>
              <c:f>negativo!$B$2:$B$11</c:f>
              <c:numCache>
                <c:formatCode>General</c:formatCode>
                <c:ptCount val="10"/>
                <c:pt idx="0">
                  <c:v>292</c:v>
                </c:pt>
                <c:pt idx="1">
                  <c:v>56</c:v>
                </c:pt>
                <c:pt idx="2">
                  <c:v>56</c:v>
                </c:pt>
                <c:pt idx="3">
                  <c:v>55</c:v>
                </c:pt>
                <c:pt idx="4">
                  <c:v>52</c:v>
                </c:pt>
                <c:pt idx="5">
                  <c:v>48</c:v>
                </c:pt>
                <c:pt idx="6">
                  <c:v>45</c:v>
                </c:pt>
                <c:pt idx="7">
                  <c:v>42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5410544"/>
        <c:axId val="355860000"/>
      </c:barChart>
      <c:catAx>
        <c:axId val="35541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860000"/>
        <c:crosses val="autoZero"/>
        <c:auto val="1"/>
        <c:lblAlgn val="ctr"/>
        <c:lblOffset val="100"/>
        <c:noMultiLvlLbl val="0"/>
      </c:catAx>
      <c:valAx>
        <c:axId val="355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41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total de Instalações Retidas por mês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1'!$A$2</c:f>
              <c:strCache>
                <c:ptCount val="1"/>
                <c:pt idx="0">
                  <c:v>mês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1'!$B$1:$G$1</c:f>
              <c:strCache>
                <c:ptCount val="6"/>
                <c:pt idx="0">
                  <c:v>Visitas</c:v>
                </c:pt>
                <c:pt idx="1">
                  <c:v>Instalacoes</c:v>
                </c:pt>
                <c:pt idx="2">
                  <c:v>Retidas_1dia</c:v>
                </c:pt>
                <c:pt idx="3">
                  <c:v>Retidas_7dias</c:v>
                </c:pt>
                <c:pt idx="4">
                  <c:v>Retidas_15dias</c:v>
                </c:pt>
                <c:pt idx="5">
                  <c:v>Retidas_30dias</c:v>
                </c:pt>
              </c:strCache>
            </c:strRef>
          </c:cat>
          <c:val>
            <c:numRef>
              <c:f>'base 1'!$B$2:$G$2</c:f>
              <c:numCache>
                <c:formatCode>#,##0</c:formatCode>
                <c:ptCount val="6"/>
                <c:pt idx="0">
                  <c:v>45180</c:v>
                </c:pt>
                <c:pt idx="1">
                  <c:v>9387</c:v>
                </c:pt>
                <c:pt idx="2">
                  <c:v>8255</c:v>
                </c:pt>
                <c:pt idx="3">
                  <c:v>7887</c:v>
                </c:pt>
                <c:pt idx="4">
                  <c:v>7699</c:v>
                </c:pt>
                <c:pt idx="5">
                  <c:v>7490</c:v>
                </c:pt>
              </c:numCache>
            </c:numRef>
          </c:val>
        </c:ser>
        <c:ser>
          <c:idx val="1"/>
          <c:order val="1"/>
          <c:tx>
            <c:strRef>
              <c:f>'base 1'!$A$3</c:f>
              <c:strCache>
                <c:ptCount val="1"/>
                <c:pt idx="0">
                  <c:v>mês 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1'!$B$1:$G$1</c:f>
              <c:strCache>
                <c:ptCount val="6"/>
                <c:pt idx="0">
                  <c:v>Visitas</c:v>
                </c:pt>
                <c:pt idx="1">
                  <c:v>Instalacoes</c:v>
                </c:pt>
                <c:pt idx="2">
                  <c:v>Retidas_1dia</c:v>
                </c:pt>
                <c:pt idx="3">
                  <c:v>Retidas_7dias</c:v>
                </c:pt>
                <c:pt idx="4">
                  <c:v>Retidas_15dias</c:v>
                </c:pt>
                <c:pt idx="5">
                  <c:v>Retidas_30dias</c:v>
                </c:pt>
              </c:strCache>
            </c:strRef>
          </c:cat>
          <c:val>
            <c:numRef>
              <c:f>'base 1'!$B$3:$G$3</c:f>
              <c:numCache>
                <c:formatCode>#,##0</c:formatCode>
                <c:ptCount val="6"/>
                <c:pt idx="0">
                  <c:v>65011</c:v>
                </c:pt>
                <c:pt idx="1">
                  <c:v>12378</c:v>
                </c:pt>
                <c:pt idx="2">
                  <c:v>11040</c:v>
                </c:pt>
                <c:pt idx="3">
                  <c:v>10587</c:v>
                </c:pt>
                <c:pt idx="4">
                  <c:v>10334</c:v>
                </c:pt>
                <c:pt idx="5">
                  <c:v>10065</c:v>
                </c:pt>
              </c:numCache>
            </c:numRef>
          </c:val>
        </c:ser>
        <c:ser>
          <c:idx val="2"/>
          <c:order val="2"/>
          <c:tx>
            <c:strRef>
              <c:f>'base 1'!$A$4</c:f>
              <c:strCache>
                <c:ptCount val="1"/>
                <c:pt idx="0">
                  <c:v>mês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1'!$B$1:$G$1</c:f>
              <c:strCache>
                <c:ptCount val="6"/>
                <c:pt idx="0">
                  <c:v>Visitas</c:v>
                </c:pt>
                <c:pt idx="1">
                  <c:v>Instalacoes</c:v>
                </c:pt>
                <c:pt idx="2">
                  <c:v>Retidas_1dia</c:v>
                </c:pt>
                <c:pt idx="3">
                  <c:v>Retidas_7dias</c:v>
                </c:pt>
                <c:pt idx="4">
                  <c:v>Retidas_15dias</c:v>
                </c:pt>
                <c:pt idx="5">
                  <c:v>Retidas_30dias</c:v>
                </c:pt>
              </c:strCache>
            </c:strRef>
          </c:cat>
          <c:val>
            <c:numRef>
              <c:f>'base 1'!$B$4:$G$4</c:f>
              <c:numCache>
                <c:formatCode>#,##0</c:formatCode>
                <c:ptCount val="6"/>
                <c:pt idx="0">
                  <c:v>73384</c:v>
                </c:pt>
                <c:pt idx="1">
                  <c:v>11941</c:v>
                </c:pt>
                <c:pt idx="2">
                  <c:v>10619</c:v>
                </c:pt>
                <c:pt idx="3">
                  <c:v>10115</c:v>
                </c:pt>
                <c:pt idx="4">
                  <c:v>9824</c:v>
                </c:pt>
                <c:pt idx="5">
                  <c:v>9539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5855296"/>
        <c:axId val="355856864"/>
      </c:barChart>
      <c:catAx>
        <c:axId val="3558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856864"/>
        <c:crosses val="autoZero"/>
        <c:auto val="1"/>
        <c:lblAlgn val="ctr"/>
        <c:lblOffset val="100"/>
        <c:noMultiLvlLbl val="0"/>
      </c:catAx>
      <c:valAx>
        <c:axId val="3558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85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média de Instalações Retidas por mês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2'!$A$2</c:f>
              <c:strCache>
                <c:ptCount val="1"/>
                <c:pt idx="0">
                  <c:v>mês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2'!$B$1:$F$1</c:f>
              <c:strCache>
                <c:ptCount val="5"/>
                <c:pt idx="0">
                  <c:v>Visitas_por_Intalacoes</c:v>
                </c:pt>
                <c:pt idx="1">
                  <c:v>taxa_Retidas_1dia</c:v>
                </c:pt>
                <c:pt idx="2">
                  <c:v>taxa_Retidas_7dias</c:v>
                </c:pt>
                <c:pt idx="3">
                  <c:v>taxa_Retidas_15dias</c:v>
                </c:pt>
                <c:pt idx="4">
                  <c:v>taxa_Retidas_30dia</c:v>
                </c:pt>
              </c:strCache>
            </c:strRef>
          </c:cat>
          <c:val>
            <c:numRef>
              <c:f>'base 2'!$B$2:$F$2</c:f>
              <c:numCache>
                <c:formatCode>General</c:formatCode>
                <c:ptCount val="5"/>
                <c:pt idx="0">
                  <c:v>0.22</c:v>
                </c:pt>
                <c:pt idx="1">
                  <c:v>0.88</c:v>
                </c:pt>
                <c:pt idx="2">
                  <c:v>0.84</c:v>
                </c:pt>
                <c:pt idx="3">
                  <c:v>0.82</c:v>
                </c:pt>
                <c:pt idx="4">
                  <c:v>0.79</c:v>
                </c:pt>
              </c:numCache>
            </c:numRef>
          </c:val>
        </c:ser>
        <c:ser>
          <c:idx val="1"/>
          <c:order val="1"/>
          <c:tx>
            <c:strRef>
              <c:f>'base 2'!$A$3</c:f>
              <c:strCache>
                <c:ptCount val="1"/>
                <c:pt idx="0">
                  <c:v>mês 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2'!$B$1:$F$1</c:f>
              <c:strCache>
                <c:ptCount val="5"/>
                <c:pt idx="0">
                  <c:v>Visitas_por_Intalacoes</c:v>
                </c:pt>
                <c:pt idx="1">
                  <c:v>taxa_Retidas_1dia</c:v>
                </c:pt>
                <c:pt idx="2">
                  <c:v>taxa_Retidas_7dias</c:v>
                </c:pt>
                <c:pt idx="3">
                  <c:v>taxa_Retidas_15dias</c:v>
                </c:pt>
                <c:pt idx="4">
                  <c:v>taxa_Retidas_30dia</c:v>
                </c:pt>
              </c:strCache>
            </c:strRef>
          </c:cat>
          <c:val>
            <c:numRef>
              <c:f>'base 2'!$B$3:$F$3</c:f>
              <c:numCache>
                <c:formatCode>General</c:formatCode>
                <c:ptCount val="5"/>
                <c:pt idx="0">
                  <c:v>0.21</c:v>
                </c:pt>
                <c:pt idx="1">
                  <c:v>0.89</c:v>
                </c:pt>
                <c:pt idx="2">
                  <c:v>0.85</c:v>
                </c:pt>
                <c:pt idx="3">
                  <c:v>0.83</c:v>
                </c:pt>
                <c:pt idx="4">
                  <c:v>0.81</c:v>
                </c:pt>
              </c:numCache>
            </c:numRef>
          </c:val>
        </c:ser>
        <c:ser>
          <c:idx val="2"/>
          <c:order val="2"/>
          <c:tx>
            <c:strRef>
              <c:f>'base 2'!$A$4</c:f>
              <c:strCache>
                <c:ptCount val="1"/>
                <c:pt idx="0">
                  <c:v>mês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2'!$B$1:$F$1</c:f>
              <c:strCache>
                <c:ptCount val="5"/>
                <c:pt idx="0">
                  <c:v>Visitas_por_Intalacoes</c:v>
                </c:pt>
                <c:pt idx="1">
                  <c:v>taxa_Retidas_1dia</c:v>
                </c:pt>
                <c:pt idx="2">
                  <c:v>taxa_Retidas_7dias</c:v>
                </c:pt>
                <c:pt idx="3">
                  <c:v>taxa_Retidas_15dias</c:v>
                </c:pt>
                <c:pt idx="4">
                  <c:v>taxa_Retidas_30dia</c:v>
                </c:pt>
              </c:strCache>
            </c:strRef>
          </c:cat>
          <c:val>
            <c:numRef>
              <c:f>'base 2'!$B$4:$F$4</c:f>
              <c:numCache>
                <c:formatCode>General</c:formatCode>
                <c:ptCount val="5"/>
                <c:pt idx="0">
                  <c:v>0.17</c:v>
                </c:pt>
                <c:pt idx="1">
                  <c:v>0.89</c:v>
                </c:pt>
                <c:pt idx="2">
                  <c:v>0.84</c:v>
                </c:pt>
                <c:pt idx="3">
                  <c:v>0.82</c:v>
                </c:pt>
                <c:pt idx="4">
                  <c:v>0.8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5859608"/>
        <c:axId val="355860392"/>
      </c:barChart>
      <c:catAx>
        <c:axId val="35585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860392"/>
        <c:crosses val="autoZero"/>
        <c:auto val="1"/>
        <c:lblAlgn val="ctr"/>
        <c:lblOffset val="100"/>
        <c:noMultiLvlLbl val="0"/>
      </c:catAx>
      <c:valAx>
        <c:axId val="35586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85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Classificação por Estrelas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3'!$B$8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'base 3'!$A$9:$A$13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'base 3'!$B$9:$B$13</c:f>
              <c:numCache>
                <c:formatCode>General</c:formatCode>
                <c:ptCount val="5"/>
                <c:pt idx="0">
                  <c:v>372</c:v>
                </c:pt>
                <c:pt idx="1">
                  <c:v>163</c:v>
                </c:pt>
                <c:pt idx="2">
                  <c:v>261</c:v>
                </c:pt>
                <c:pt idx="3">
                  <c:v>917</c:v>
                </c:pt>
                <c:pt idx="4">
                  <c:v>3966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5861176"/>
        <c:axId val="355856472"/>
      </c:barChart>
      <c:catAx>
        <c:axId val="35586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856472"/>
        <c:crosses val="autoZero"/>
        <c:auto val="1"/>
        <c:lblAlgn val="ctr"/>
        <c:lblOffset val="100"/>
        <c:noMultiLvlLbl val="0"/>
      </c:catAx>
      <c:valAx>
        <c:axId val="35585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86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3</xdr:row>
      <xdr:rowOff>161925</xdr:rowOff>
    </xdr:from>
    <xdr:to>
      <xdr:col>11</xdr:col>
      <xdr:colOff>76200</xdr:colOff>
      <xdr:row>18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4</xdr:row>
      <xdr:rowOff>9525</xdr:rowOff>
    </xdr:from>
    <xdr:to>
      <xdr:col>16</xdr:col>
      <xdr:colOff>171450</xdr:colOff>
      <xdr:row>18</xdr:row>
      <xdr:rowOff>85725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19</xdr:row>
      <xdr:rowOff>28575</xdr:rowOff>
    </xdr:from>
    <xdr:to>
      <xdr:col>16</xdr:col>
      <xdr:colOff>161925</xdr:colOff>
      <xdr:row>33</xdr:row>
      <xdr:rowOff>104775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</xdr:row>
      <xdr:rowOff>85725</xdr:rowOff>
    </xdr:from>
    <xdr:to>
      <xdr:col>8</xdr:col>
      <xdr:colOff>295275</xdr:colOff>
      <xdr:row>17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3</xdr:row>
      <xdr:rowOff>76200</xdr:rowOff>
    </xdr:from>
    <xdr:to>
      <xdr:col>16</xdr:col>
      <xdr:colOff>304800</xdr:colOff>
      <xdr:row>17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18</xdr:row>
      <xdr:rowOff>133350</xdr:rowOff>
    </xdr:from>
    <xdr:to>
      <xdr:col>8</xdr:col>
      <xdr:colOff>304800</xdr:colOff>
      <xdr:row>33</xdr:row>
      <xdr:rowOff>28575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4</xdr:row>
      <xdr:rowOff>157162</xdr:rowOff>
    </xdr:from>
    <xdr:to>
      <xdr:col>14</xdr:col>
      <xdr:colOff>342900</xdr:colOff>
      <xdr:row>19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5</xdr:row>
      <xdr:rowOff>42862</xdr:rowOff>
    </xdr:from>
    <xdr:to>
      <xdr:col>12</xdr:col>
      <xdr:colOff>142875</xdr:colOff>
      <xdr:row>19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8</xdr:row>
      <xdr:rowOff>119062</xdr:rowOff>
    </xdr:from>
    <xdr:to>
      <xdr:col>12</xdr:col>
      <xdr:colOff>85725</xdr:colOff>
      <xdr:row>23</xdr:row>
      <xdr:rowOff>4762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</xdr:row>
      <xdr:rowOff>90487</xdr:rowOff>
    </xdr:from>
    <xdr:to>
      <xdr:col>13</xdr:col>
      <xdr:colOff>552450</xdr:colOff>
      <xdr:row>16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4762</xdr:rowOff>
    </xdr:from>
    <xdr:to>
      <xdr:col>14</xdr:col>
      <xdr:colOff>371475</xdr:colOff>
      <xdr:row>16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1</xdr:row>
      <xdr:rowOff>90487</xdr:rowOff>
    </xdr:from>
    <xdr:to>
      <xdr:col>13</xdr:col>
      <xdr:colOff>466725</xdr:colOff>
      <xdr:row>17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N15" sqref="N15"/>
    </sheetView>
  </sheetViews>
  <sheetFormatPr defaultRowHeight="15" x14ac:dyDescent="0.25"/>
  <sheetData>
    <row r="1" spans="1:14" x14ac:dyDescent="0.25">
      <c r="A1" s="4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5" spans="1:14" x14ac:dyDescent="0.25">
      <c r="A5" s="3" t="s">
        <v>42</v>
      </c>
      <c r="B5" s="3"/>
      <c r="C5" s="3"/>
    </row>
    <row r="6" spans="1:14" x14ac:dyDescent="0.25">
      <c r="A6" s="3"/>
      <c r="B6" s="3"/>
      <c r="C6" s="3"/>
    </row>
    <row r="7" spans="1:14" x14ac:dyDescent="0.25">
      <c r="A7" s="2">
        <f>'base 3'!E7</f>
        <v>4.3984856488818451</v>
      </c>
      <c r="B7" s="2"/>
      <c r="C7" s="2"/>
    </row>
    <row r="8" spans="1:14" x14ac:dyDescent="0.25">
      <c r="A8" s="2"/>
      <c r="B8" s="2"/>
      <c r="C8" s="2"/>
    </row>
    <row r="9" spans="1:14" x14ac:dyDescent="0.25">
      <c r="A9" s="2"/>
      <c r="B9" s="2"/>
      <c r="C9" s="2"/>
    </row>
    <row r="10" spans="1:14" x14ac:dyDescent="0.25">
      <c r="A10" s="2"/>
      <c r="B10" s="2"/>
      <c r="C10" s="2"/>
    </row>
    <row r="11" spans="1:14" x14ac:dyDescent="0.25">
      <c r="A11" s="2"/>
      <c r="B11" s="2"/>
      <c r="C11" s="2"/>
    </row>
    <row r="12" spans="1:14" ht="15" customHeight="1" x14ac:dyDescent="0.25">
      <c r="A12" s="3" t="s">
        <v>49</v>
      </c>
      <c r="B12" s="3"/>
      <c r="C12" s="3"/>
    </row>
    <row r="13" spans="1:14" ht="15" customHeight="1" x14ac:dyDescent="0.25">
      <c r="A13" s="3"/>
      <c r="B13" s="3"/>
      <c r="C13" s="3"/>
    </row>
    <row r="14" spans="1:14" x14ac:dyDescent="0.25">
      <c r="A14" s="5">
        <f>'base 3'!$C$7</f>
        <v>5679</v>
      </c>
      <c r="B14" s="6"/>
      <c r="C14" s="7"/>
    </row>
    <row r="15" spans="1:14" x14ac:dyDescent="0.25">
      <c r="A15" s="8"/>
      <c r="B15" s="9"/>
      <c r="C15" s="10"/>
    </row>
    <row r="16" spans="1:14" x14ac:dyDescent="0.25">
      <c r="A16" s="8"/>
      <c r="B16" s="9"/>
      <c r="C16" s="10"/>
    </row>
    <row r="17" spans="1:3" x14ac:dyDescent="0.25">
      <c r="A17" s="8"/>
      <c r="B17" s="9"/>
      <c r="C17" s="10"/>
    </row>
    <row r="18" spans="1:3" x14ac:dyDescent="0.25">
      <c r="A18" s="11"/>
      <c r="B18" s="12"/>
      <c r="C18" s="13"/>
    </row>
  </sheetData>
  <mergeCells count="5">
    <mergeCell ref="A7:C11"/>
    <mergeCell ref="A5:C6"/>
    <mergeCell ref="A1:N3"/>
    <mergeCell ref="A14:C18"/>
    <mergeCell ref="A12:C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D35" sqref="D35"/>
    </sheetView>
  </sheetViews>
  <sheetFormatPr defaultRowHeight="15" x14ac:dyDescent="0.25"/>
  <sheetData>
    <row r="1" spans="1:14" x14ac:dyDescent="0.25">
      <c r="A1" s="4" t="s">
        <v>47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</sheetData>
  <mergeCells count="1">
    <mergeCell ref="A1:N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K25" sqref="K25"/>
    </sheetView>
  </sheetViews>
  <sheetFormatPr defaultRowHeight="15" x14ac:dyDescent="0.25"/>
  <sheetData>
    <row r="1" spans="1:14" x14ac:dyDescent="0.25">
      <c r="A1" s="4" t="s">
        <v>46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</sheetData>
  <mergeCells count="1">
    <mergeCell ref="A1:N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5" sqref="A5"/>
    </sheetView>
  </sheetViews>
  <sheetFormatPr defaultRowHeight="15" x14ac:dyDescent="0.25"/>
  <cols>
    <col min="1" max="1" width="7.140625" bestFit="1" customWidth="1"/>
    <col min="2" max="2" width="8.5703125" bestFit="1" customWidth="1"/>
    <col min="3" max="3" width="11" bestFit="1" customWidth="1"/>
    <col min="4" max="4" width="12.42578125" bestFit="1" customWidth="1"/>
    <col min="5" max="5" width="13.42578125" bestFit="1" customWidth="1"/>
    <col min="6" max="7" width="14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43</v>
      </c>
      <c r="B2" s="1">
        <v>45180</v>
      </c>
      <c r="C2" s="1">
        <v>9387</v>
      </c>
      <c r="D2" s="1">
        <v>8255</v>
      </c>
      <c r="E2" s="1">
        <v>7887</v>
      </c>
      <c r="F2" s="1">
        <v>7699</v>
      </c>
      <c r="G2" s="1">
        <v>7490</v>
      </c>
    </row>
    <row r="3" spans="1:7" x14ac:dyDescent="0.25">
      <c r="A3" t="s">
        <v>44</v>
      </c>
      <c r="B3" s="1">
        <v>65011</v>
      </c>
      <c r="C3" s="1">
        <v>12378</v>
      </c>
      <c r="D3" s="1">
        <v>11040</v>
      </c>
      <c r="E3" s="1">
        <v>10587</v>
      </c>
      <c r="F3" s="1">
        <v>10334</v>
      </c>
      <c r="G3" s="1">
        <v>10065</v>
      </c>
    </row>
    <row r="4" spans="1:7" x14ac:dyDescent="0.25">
      <c r="A4" t="s">
        <v>45</v>
      </c>
      <c r="B4" s="1">
        <v>73384</v>
      </c>
      <c r="C4" s="1">
        <v>11941</v>
      </c>
      <c r="D4" s="1">
        <v>10619</v>
      </c>
      <c r="E4" s="1">
        <v>10115</v>
      </c>
      <c r="F4" s="1">
        <v>9824</v>
      </c>
      <c r="G4" s="1">
        <v>9539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I4" sqref="I4"/>
    </sheetView>
  </sheetViews>
  <sheetFormatPr defaultRowHeight="15" x14ac:dyDescent="0.25"/>
  <cols>
    <col min="1" max="1" width="7.140625" bestFit="1" customWidth="1"/>
    <col min="2" max="2" width="21.140625" bestFit="1" customWidth="1"/>
    <col min="3" max="3" width="17.28515625" bestFit="1" customWidth="1"/>
    <col min="4" max="4" width="18.140625" bestFit="1" customWidth="1"/>
    <col min="5" max="5" width="19.140625" bestFit="1" customWidth="1"/>
    <col min="6" max="6" width="18.28515625" bestFit="1" customWidth="1"/>
  </cols>
  <sheetData>
    <row r="1" spans="1:6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43</v>
      </c>
      <c r="B2">
        <v>0.22</v>
      </c>
      <c r="C2">
        <v>0.88</v>
      </c>
      <c r="D2">
        <v>0.84</v>
      </c>
      <c r="E2">
        <v>0.82</v>
      </c>
      <c r="F2">
        <v>0.79</v>
      </c>
    </row>
    <row r="3" spans="1:6" x14ac:dyDescent="0.25">
      <c r="A3" t="s">
        <v>44</v>
      </c>
      <c r="B3">
        <v>0.21</v>
      </c>
      <c r="C3">
        <v>0.89</v>
      </c>
      <c r="D3">
        <v>0.85</v>
      </c>
      <c r="E3">
        <v>0.83</v>
      </c>
      <c r="F3">
        <v>0.81</v>
      </c>
    </row>
    <row r="4" spans="1:6" x14ac:dyDescent="0.25">
      <c r="A4" t="s">
        <v>45</v>
      </c>
      <c r="B4">
        <v>0.17</v>
      </c>
      <c r="C4">
        <v>0.89</v>
      </c>
      <c r="D4">
        <v>0.84</v>
      </c>
      <c r="E4">
        <v>0.82</v>
      </c>
      <c r="F4">
        <v>0.8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7" sqref="C7"/>
    </sheetView>
  </sheetViews>
  <sheetFormatPr defaultRowHeight="15" x14ac:dyDescent="0.25"/>
  <sheetData>
    <row r="1" spans="1:5" x14ac:dyDescent="0.25">
      <c r="A1" t="s">
        <v>12</v>
      </c>
      <c r="B1" t="s">
        <v>13</v>
      </c>
      <c r="C1" t="s">
        <v>14</v>
      </c>
    </row>
    <row r="2" spans="1:5" x14ac:dyDescent="0.25">
      <c r="A2">
        <v>1</v>
      </c>
      <c r="B2" t="s">
        <v>15</v>
      </c>
      <c r="C2">
        <v>372</v>
      </c>
      <c r="D2">
        <f>A2*C2</f>
        <v>372</v>
      </c>
    </row>
    <row r="3" spans="1:5" x14ac:dyDescent="0.25">
      <c r="A3">
        <v>2</v>
      </c>
      <c r="B3" t="s">
        <v>15</v>
      </c>
      <c r="C3">
        <v>163</v>
      </c>
      <c r="D3">
        <f t="shared" ref="D3:D6" si="0">A3*C3</f>
        <v>326</v>
      </c>
    </row>
    <row r="4" spans="1:5" x14ac:dyDescent="0.25">
      <c r="A4">
        <v>3</v>
      </c>
      <c r="B4" t="s">
        <v>16</v>
      </c>
      <c r="C4">
        <v>261</v>
      </c>
      <c r="D4">
        <f t="shared" si="0"/>
        <v>783</v>
      </c>
    </row>
    <row r="5" spans="1:5" x14ac:dyDescent="0.25">
      <c r="A5">
        <v>4</v>
      </c>
      <c r="B5" t="s">
        <v>17</v>
      </c>
      <c r="C5">
        <v>917</v>
      </c>
      <c r="D5">
        <f t="shared" si="0"/>
        <v>3668</v>
      </c>
    </row>
    <row r="6" spans="1:5" x14ac:dyDescent="0.25">
      <c r="A6">
        <v>5</v>
      </c>
      <c r="B6" t="s">
        <v>17</v>
      </c>
      <c r="C6">
        <v>3966</v>
      </c>
      <c r="D6">
        <f t="shared" si="0"/>
        <v>19830</v>
      </c>
    </row>
    <row r="7" spans="1:5" x14ac:dyDescent="0.25">
      <c r="C7">
        <f>SUM(C2:C6)</f>
        <v>5679</v>
      </c>
      <c r="D7">
        <f>SUM(D2:D6)</f>
        <v>24979</v>
      </c>
      <c r="E7">
        <f>D7/C7</f>
        <v>4.3984856488818451</v>
      </c>
    </row>
    <row r="8" spans="1:5" x14ac:dyDescent="0.25">
      <c r="A8" t="s">
        <v>12</v>
      </c>
      <c r="B8" t="s">
        <v>14</v>
      </c>
    </row>
    <row r="9" spans="1:5" x14ac:dyDescent="0.25">
      <c r="A9">
        <v>1</v>
      </c>
      <c r="B9">
        <v>372</v>
      </c>
    </row>
    <row r="10" spans="1:5" x14ac:dyDescent="0.25">
      <c r="A10">
        <v>2</v>
      </c>
      <c r="B10">
        <v>163</v>
      </c>
    </row>
    <row r="11" spans="1:5" x14ac:dyDescent="0.25">
      <c r="A11">
        <v>3</v>
      </c>
      <c r="B11">
        <v>261</v>
      </c>
    </row>
    <row r="12" spans="1:5" x14ac:dyDescent="0.25">
      <c r="A12">
        <v>4</v>
      </c>
      <c r="B12">
        <v>917</v>
      </c>
    </row>
    <row r="13" spans="1:5" x14ac:dyDescent="0.25">
      <c r="A13">
        <v>5</v>
      </c>
      <c r="B13">
        <v>3966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15" sqref="E15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 t="s">
        <v>20</v>
      </c>
      <c r="B2">
        <v>75</v>
      </c>
    </row>
    <row r="3" spans="1:2" x14ac:dyDescent="0.25">
      <c r="A3" t="s">
        <v>21</v>
      </c>
      <c r="B3">
        <v>21</v>
      </c>
    </row>
    <row r="4" spans="1:2" x14ac:dyDescent="0.25">
      <c r="A4" t="s">
        <v>22</v>
      </c>
      <c r="B4">
        <v>18</v>
      </c>
    </row>
    <row r="5" spans="1:2" x14ac:dyDescent="0.25">
      <c r="A5" t="s">
        <v>23</v>
      </c>
      <c r="B5">
        <v>16</v>
      </c>
    </row>
    <row r="6" spans="1:2" x14ac:dyDescent="0.25">
      <c r="A6" t="s">
        <v>24</v>
      </c>
      <c r="B6">
        <v>16</v>
      </c>
    </row>
    <row r="7" spans="1:2" x14ac:dyDescent="0.25">
      <c r="A7" t="s">
        <v>25</v>
      </c>
      <c r="B7">
        <v>15</v>
      </c>
    </row>
    <row r="8" spans="1:2" x14ac:dyDescent="0.25">
      <c r="A8" t="s">
        <v>26</v>
      </c>
      <c r="B8">
        <v>14</v>
      </c>
    </row>
    <row r="9" spans="1:2" x14ac:dyDescent="0.25">
      <c r="A9" t="s">
        <v>27</v>
      </c>
      <c r="B9">
        <v>14</v>
      </c>
    </row>
    <row r="10" spans="1:2" x14ac:dyDescent="0.25">
      <c r="A10" t="s">
        <v>28</v>
      </c>
      <c r="B10">
        <v>13</v>
      </c>
    </row>
    <row r="11" spans="1:2" x14ac:dyDescent="0.25">
      <c r="A11" t="s">
        <v>29</v>
      </c>
      <c r="B11">
        <v>13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B1" workbookViewId="0">
      <selection activeCell="P3" sqref="P3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 t="s">
        <v>21</v>
      </c>
      <c r="B2">
        <v>407</v>
      </c>
    </row>
    <row r="3" spans="1:2" x14ac:dyDescent="0.25">
      <c r="A3" t="s">
        <v>30</v>
      </c>
      <c r="B3">
        <v>259</v>
      </c>
    </row>
    <row r="4" spans="1:2" x14ac:dyDescent="0.25">
      <c r="A4" t="s">
        <v>31</v>
      </c>
      <c r="B4">
        <v>225</v>
      </c>
    </row>
    <row r="5" spans="1:2" x14ac:dyDescent="0.25">
      <c r="A5" t="s">
        <v>32</v>
      </c>
      <c r="B5">
        <v>203</v>
      </c>
    </row>
    <row r="6" spans="1:2" x14ac:dyDescent="0.25">
      <c r="A6" t="s">
        <v>33</v>
      </c>
      <c r="B6">
        <v>191</v>
      </c>
    </row>
    <row r="7" spans="1:2" x14ac:dyDescent="0.25">
      <c r="A7" t="s">
        <v>20</v>
      </c>
      <c r="B7">
        <v>174</v>
      </c>
    </row>
    <row r="8" spans="1:2" x14ac:dyDescent="0.25">
      <c r="A8" t="s">
        <v>34</v>
      </c>
      <c r="B8">
        <v>125</v>
      </c>
    </row>
    <row r="9" spans="1:2" x14ac:dyDescent="0.25">
      <c r="A9" t="s">
        <v>35</v>
      </c>
      <c r="B9">
        <v>120</v>
      </c>
    </row>
    <row r="10" spans="1:2" x14ac:dyDescent="0.25">
      <c r="A10" t="s">
        <v>36</v>
      </c>
      <c r="B10">
        <v>94</v>
      </c>
    </row>
    <row r="11" spans="1:2" x14ac:dyDescent="0.25">
      <c r="A11" t="s">
        <v>37</v>
      </c>
      <c r="B11">
        <v>84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O10" sqref="O10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 t="s">
        <v>20</v>
      </c>
      <c r="B2">
        <v>292</v>
      </c>
    </row>
    <row r="3" spans="1:2" x14ac:dyDescent="0.25">
      <c r="A3" t="s">
        <v>23</v>
      </c>
      <c r="B3">
        <v>56</v>
      </c>
    </row>
    <row r="4" spans="1:2" x14ac:dyDescent="0.25">
      <c r="A4" t="s">
        <v>22</v>
      </c>
      <c r="B4">
        <v>56</v>
      </c>
    </row>
    <row r="5" spans="1:2" x14ac:dyDescent="0.25">
      <c r="A5" t="s">
        <v>38</v>
      </c>
      <c r="B5">
        <v>55</v>
      </c>
    </row>
    <row r="6" spans="1:2" x14ac:dyDescent="0.25">
      <c r="A6" t="s">
        <v>28</v>
      </c>
      <c r="B6">
        <v>52</v>
      </c>
    </row>
    <row r="7" spans="1:2" x14ac:dyDescent="0.25">
      <c r="A7" t="s">
        <v>39</v>
      </c>
      <c r="B7">
        <v>48</v>
      </c>
    </row>
    <row r="8" spans="1:2" x14ac:dyDescent="0.25">
      <c r="A8" t="s">
        <v>25</v>
      </c>
      <c r="B8">
        <v>45</v>
      </c>
    </row>
    <row r="9" spans="1:2" x14ac:dyDescent="0.25">
      <c r="A9" t="s">
        <v>40</v>
      </c>
      <c r="B9">
        <v>42</v>
      </c>
    </row>
    <row r="10" spans="1:2" x14ac:dyDescent="0.25">
      <c r="A10" t="s">
        <v>24</v>
      </c>
      <c r="B10">
        <v>41</v>
      </c>
    </row>
    <row r="11" spans="1:2" x14ac:dyDescent="0.25">
      <c r="A11" t="s">
        <v>41</v>
      </c>
      <c r="B11">
        <v>37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Visão Geral</vt:lpstr>
      <vt:lpstr>Retenção</vt:lpstr>
      <vt:lpstr>Avaliações</vt:lpstr>
      <vt:lpstr>base 1</vt:lpstr>
      <vt:lpstr>base 2</vt:lpstr>
      <vt:lpstr>base 3</vt:lpstr>
      <vt:lpstr>neutro</vt:lpstr>
      <vt:lpstr>positivo</vt:lpstr>
      <vt:lpstr>negativo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Carvalho</dc:creator>
  <cp:lastModifiedBy>Amanda Carvalho</cp:lastModifiedBy>
  <dcterms:created xsi:type="dcterms:W3CDTF">2020-04-11T01:39:31Z</dcterms:created>
  <dcterms:modified xsi:type="dcterms:W3CDTF">2020-04-11T22:00:44Z</dcterms:modified>
</cp:coreProperties>
</file>