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Dropbox\2023_spring\DS1000_S2023\"/>
    </mc:Choice>
  </mc:AlternateContent>
  <xr:revisionPtr revIDLastSave="0" documentId="13_ncr:1_{595DFA93-C743-49C2-8606-94CBBE84AB1A}" xr6:coauthVersionLast="47" xr6:coauthVersionMax="47" xr10:uidLastSave="{00000000-0000-0000-0000-000000000000}"/>
  <bookViews>
    <workbookView xWindow="-120" yWindow="-120" windowWidth="29040" windowHeight="15840" xr2:uid="{93811707-3340-470F-ACB6-4F6179BB6AF5}"/>
  </bookViews>
  <sheets>
    <sheet name="Rubric" sheetId="1" r:id="rId1"/>
    <sheet name="Syllabus" sheetId="2" r:id="rId2"/>
    <sheet name="Staff"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E12" i="1"/>
  <c r="B14" i="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alcChain>
</file>

<file path=xl/sharedStrings.xml><?xml version="1.0" encoding="utf-8"?>
<sst xmlns="http://schemas.openxmlformats.org/spreadsheetml/2006/main" count="555" uniqueCount="287">
  <si>
    <t>type</t>
  </si>
  <si>
    <t>percent</t>
  </si>
  <si>
    <t>score</t>
  </si>
  <si>
    <t>pset 1</t>
  </si>
  <si>
    <t>pset 2</t>
  </si>
  <si>
    <t>pset 3</t>
  </si>
  <si>
    <t>pset 4</t>
  </si>
  <si>
    <t>pset 5</t>
  </si>
  <si>
    <t>pset 6</t>
  </si>
  <si>
    <t>pset 7</t>
  </si>
  <si>
    <t>pset 8</t>
  </si>
  <si>
    <t>Midterm</t>
  </si>
  <si>
    <t>Attendance</t>
  </si>
  <si>
    <t>BREAK</t>
  </si>
  <si>
    <t>M</t>
  </si>
  <si>
    <t>W</t>
  </si>
  <si>
    <t>Midterm Exam</t>
  </si>
  <si>
    <t>Date</t>
  </si>
  <si>
    <t>Lecture</t>
  </si>
  <si>
    <t>DOW</t>
  </si>
  <si>
    <t>Goal</t>
  </si>
  <si>
    <t>The scientific method, the camps of analysis</t>
  </si>
  <si>
    <t>Missingness and data types</t>
  </si>
  <si>
    <t>mutate(), ifelse(), and spread()</t>
  </si>
  <si>
    <t>Visualizations of a single variable</t>
  </si>
  <si>
    <t>Visualizations of multiple variables</t>
  </si>
  <si>
    <t>The concept of a linear regression</t>
  </si>
  <si>
    <t>Uncertainty and bootstrapping</t>
  </si>
  <si>
    <t>Regression Review</t>
  </si>
  <si>
    <t>Survey Record ID</t>
  </si>
  <si>
    <t>First Name</t>
  </si>
  <si>
    <t>Last Name</t>
  </si>
  <si>
    <t>E-mail</t>
  </si>
  <si>
    <t>Current Classification</t>
  </si>
  <si>
    <t>Please indicate your current major (undergraduate students) or your specific program and/or specialization within your school (graduate students)</t>
  </si>
  <si>
    <t>Have you declared a Data Science minor?</t>
  </si>
  <si>
    <t>Have you been found guilty of an HC violation?</t>
  </si>
  <si>
    <t xml:space="preserve">Have you ever been a grader before? </t>
  </si>
  <si>
    <t>List the courses that you've graded for in the past.</t>
  </si>
  <si>
    <t>Please select the Data Science courses for which you have previously been a grader.</t>
  </si>
  <si>
    <t>List the courses that you've graded for (course number, title) that are similar/equivalent to the DS courses.</t>
  </si>
  <si>
    <t>Please check all DS courses (or equivalents) you have completed or are currently enrolled in to date.</t>
  </si>
  <si>
    <t>List the courses that you've taken (course number, title) that are similar/equivalent to the DS courses.</t>
  </si>
  <si>
    <t>What grade(s) did you receive?</t>
  </si>
  <si>
    <t>R (Base R, Tidyverse)</t>
  </si>
  <si>
    <t>Statistics</t>
  </si>
  <si>
    <t>Python</t>
  </si>
  <si>
    <t>Machine Learning</t>
  </si>
  <si>
    <t>Data Science (e.g., train/test split, visualization, broad knowledge of DS process)</t>
  </si>
  <si>
    <t>First Choice</t>
  </si>
  <si>
    <t>Second Choice</t>
  </si>
  <si>
    <t>Third Choice</t>
  </si>
  <si>
    <t>Please write a short paragraph explaining your interest in the position and any skills you'd like to highlight.</t>
  </si>
  <si>
    <t>Promod</t>
  </si>
  <si>
    <t>Rajaguru</t>
  </si>
  <si>
    <t>promod.k.rajaguru@vanderbilt.edu</t>
  </si>
  <si>
    <t>Graduate Student</t>
  </si>
  <si>
    <t>MS Data Science</t>
  </si>
  <si>
    <t>No</t>
  </si>
  <si>
    <t>Equivalent or similar course to one or more courses above</t>
  </si>
  <si>
    <t>DS 5220: Principles of Programming and Simulation -  Applied Programming and Problem Solving with Python  DS 5620: Probability and Statistical Inference - 2100 Statistics for Data Science  DS 5610: Exploratory Data Analysis - 1000 Introduction to Data Science  DS 5320: Survey of Data Science Applications - 1000 Introduction to Data Science</t>
  </si>
  <si>
    <t>I took a University course(s) that taught this skill,I took an online course that taught this skill (e.g., Coursera),I am self-taught via online resources such as Coursera, DataCamp, etc</t>
  </si>
  <si>
    <t>I took a University course(s) that taught this skill,I am self-taught via online resources such as Coursera, DataCamp, etc</t>
  </si>
  <si>
    <t>1000 (Intro DS)</t>
  </si>
  <si>
    <t>1100 (Programming in Python)</t>
  </si>
  <si>
    <t>I am a first-year graduate student in Data Student at the Data Science Institute. During my undergraduate, I tutored students studying for G.C.E Advanced Level and Ordinary Level Exams in Business and Accounting. Instead of just grading assignments, I love to provide constructive feedback and help students understand areas that they don't understand. I wish to be more than just a grader and work closely with the students.</t>
  </si>
  <si>
    <t>Xishan</t>
  </si>
  <si>
    <t>Deng</t>
  </si>
  <si>
    <t>xishan.deng@vanderbilt.edu</t>
  </si>
  <si>
    <t>Data Science</t>
  </si>
  <si>
    <t>1000 (Introduction to Data Science),3262 (Applied Machine Learning),Equivalent or similar course to one or more courses above</t>
  </si>
  <si>
    <t xml:space="preserve">As my major in undergraduate studies is Applied Statistics, so I took my courses related to Data Science.  1. Introduction to Data Science 80  2. Applied Machine Learning 85  3. Tools for Big Data Analysis 84  4. Elementary Statistics 81  5. Regression and Multivariate Statistics 85  6. Statistical Models 91  </t>
  </si>
  <si>
    <t xml:space="preserve">I write down grades above </t>
  </si>
  <si>
    <t>I took a University course(s) that taught this skill,I am self-taught via online resources such as Coursera, DataCamp, etc,I use these skills in my research</t>
  </si>
  <si>
    <t>I took a University course(s) that taught this skill,I use these skills in my research</t>
  </si>
  <si>
    <t>3262 (Applied Machine Learning)</t>
  </si>
  <si>
    <t xml:space="preserve">I am a person who is always willing to communicate with others and teach stuffs that I can do! </t>
  </si>
  <si>
    <t>yahan</t>
  </si>
  <si>
    <t>yang</t>
  </si>
  <si>
    <t>yahan.yang@vanderbilt.edu</t>
  </si>
  <si>
    <t>data science</t>
  </si>
  <si>
    <t>DS-5220-01Principles of Programming and Simulation, DS-5620 Probability and Statistical Inference; DS-5610-01Exploratory Data Analysis</t>
  </si>
  <si>
    <t>I took a University course(s) that taught this skill</t>
  </si>
  <si>
    <t>I majored in CS and am familiar with coding . I'm willing to help, communicate and expain thing to others. I also find the process of debuging is interesting and willing to challenge myself to search for and figure out problems.</t>
  </si>
  <si>
    <t>Yuning</t>
  </si>
  <si>
    <t>Wu</t>
  </si>
  <si>
    <t>yuning.wu@vanderbilt.edu</t>
  </si>
  <si>
    <t>1st Year MSDS</t>
  </si>
  <si>
    <t>Programming I, II, III (Java); Data Programming I, II (Python, SQL); Data Modeling I, II (R); Statistics; Probability and Mathematical Statistics I, II; R for Statistics I, II (R); Applied Categorical Data Analysis (R); Statistical Experimental Design (R); Data Visualization (R); Machine Learning (Python); Deep Learning (Python); Introduction to Artificial Intelligence (Python)</t>
  </si>
  <si>
    <t xml:space="preserve">I have developed a good understanding of the principles of Data Science and Statistics through my undergraduate studies. I think this is a great opportunity for me to evaluate and strengthen my fundamentals, while providing useful feedback to help students who are just like me at one time starting their studies in the path of Data Science. I knew that I benefited a lot from constructive feedback from my TAs and professors back then, so I would like to be similarly resourceful in their learning journeys. </t>
  </si>
  <si>
    <t>Yuxin</t>
  </si>
  <si>
    <t>Huang</t>
  </si>
  <si>
    <t>yuxin.huang@vanderbilt.edu</t>
  </si>
  <si>
    <t>Junior</t>
  </si>
  <si>
    <t>Computer Science, Economics</t>
  </si>
  <si>
    <t>Yes, but not for DS Minor or similar courses</t>
  </si>
  <si>
    <t>Bus 1100 Essentials of Financial Reporting  EECE 2123 Digital Systems</t>
  </si>
  <si>
    <t>similar to 1100:  - CS 1101: Programming and Problem Solving  - CS 2201: Program Design and Data Structures  - CS 3251: Intermediate Software Design    similar to 3262:  - CS 4262: Foundations of Machine Learning    other relevant courses  ECON 3035: Econometric Methods (use R for class assignments)  MATH 2810: Probability and Statistics for Engineering</t>
  </si>
  <si>
    <t>I took a University course(s) that taught this skill,I took an online course that taught this skill (e.g., Coursera),I am self-taught via online resources such as Coursera, DataCamp, etc,I use these skills in my research</t>
  </si>
  <si>
    <t xml:space="preserve">I am interested in the grader for 3262 (Applied Machine Learning) because from the course CS4262 I am taking, I am able to learn the mathematical derivation of common machine model and understand them from a conceptual level. I am also during research with a professor from Owen School on using machine learning models to predict the importance of 20+ attributes on supplier selection criteria. This experience further helps me to compare how different models behave or perform in real business practices. </t>
  </si>
  <si>
    <t>Tianheng</t>
  </si>
  <si>
    <t>Yu</t>
  </si>
  <si>
    <t>Tianheng.yu@vanderbilt.edu</t>
  </si>
  <si>
    <t>Economics and Psychology</t>
  </si>
  <si>
    <t>Yes</t>
  </si>
  <si>
    <t>1000 (Introduction to Data Science)</t>
  </si>
  <si>
    <t>Currently Enrolled, but expecting a strong A with current condition</t>
  </si>
  <si>
    <t>I took an online course that taught this skill (e.g., Coursera)</t>
  </si>
  <si>
    <t xml:space="preserve">I will be really interested in becoming a grader to help others in learning and offer valuable feedback regarding the course materials. Since I have just taken the DS 1000 class, I will be quite proficient in using R and tidyverse. I am also quite detailed oriented, therefore, I believe I could do this quite well. </t>
  </si>
  <si>
    <t>Elisa</t>
  </si>
  <si>
    <t>Park</t>
  </si>
  <si>
    <t>elisa.c.park@vanderbilt.edu</t>
  </si>
  <si>
    <t>Medicine, Health, and Society &amp; Political Science</t>
  </si>
  <si>
    <t>1000 (Introduction to Data Science),1100 (Applied Programming and Problem Solving with Python),Equivalent or similar course to one or more courses above</t>
  </si>
  <si>
    <t xml:space="preserve">PSY 2100 is equivalent to DS 2100.  </t>
  </si>
  <si>
    <t>I took a University course(s) that taught this skill,I took an online course that taught this skill (e.g., Coursera)</t>
  </si>
  <si>
    <t>n/a</t>
  </si>
  <si>
    <t xml:space="preserve">  I took DS 1000 in Spring 2022 with great success, and I have experience with using R (base R and tidyverse) in that class, other classes (PSCI 3893: Media and Data in American Politics with Professor Kim and PSCI 3894: Policy Data Analysis and Interpretation with Professor York), and personal use. In DS 1000, I practiced skills in R and data science, generally speaking, such as the train/test split and data visualization. In PSCI 3893, I used R on assignments throughout the semester to clean data sets, observe summary statistics, create data visualizations, and develop linear regression models. For the final project, I used Nationscape data to look at the relationship between using social media to hear about political news and the likelihood to get vaccinated for COVID-19 with a linear regression model. In PSCI 3894, I again used R on assignments. I wrote the final paper using my analysis in R, where I used data from the Minnesota Student Survey to create a linear regression model to understand the policy implications of associations between school bullying and feeling safe at school for LGBTQ+ students. I believe that I have a good understanding of what is necessary to be successful in the course and complete the assignments with good quality. I am great at following instructions and completing tasks in a timely but thorough manner. My goal as a grader for DS 1000 is to continue practicing my skills in R, help make the course run smoothly for the professors, and aid students where necessary. I am excited for future students to take this class, as I enjoyed it greatly, and I would love to support their learning.</t>
  </si>
  <si>
    <t xml:space="preserve">junyi </t>
  </si>
  <si>
    <t>zhu</t>
  </si>
  <si>
    <t>junyi.zhu@vanderbilt.edu</t>
  </si>
  <si>
    <t>Engineering Science/Economics Minor:Data Science</t>
  </si>
  <si>
    <t>Yes, and for DS Minor or DS Minor-similar courses</t>
  </si>
  <si>
    <t>1000 (Introduction to Data Science),3262 (Applied Machine Learning)</t>
  </si>
  <si>
    <t>CS 3262: A+/DS 1000: A</t>
  </si>
  <si>
    <t xml:space="preserve">Applied machine learning is a topic that I am very interested in and have been exploring in my own time as well. I am adept in python due to research means and utilization in economic class. The machine learning concept has a lot of application and I would like to reinforce my understanding through being a grader and help to the students.  For DS 1000, I have had many experience with Rstudio in multiple classes and also in research and also has been grader for one semester. </t>
  </si>
  <si>
    <t>Ziyan</t>
  </si>
  <si>
    <t>Zhang</t>
  </si>
  <si>
    <t>ziyan.zhang@vanderbilt.edu</t>
  </si>
  <si>
    <t>Economics</t>
  </si>
  <si>
    <t>ECON 1500 and ECON 3035</t>
  </si>
  <si>
    <t>A</t>
  </si>
  <si>
    <t>I am self-taught via online resources such as Coursera, DataCamp, etc,I use these skills in my research</t>
  </si>
  <si>
    <t xml:space="preserve">I am passionate about the data science field and have been actively looking for opportunities to get involved in data science. I participated in the DSI trainee program as a student consultant and research project working with machine learning and OCR. And I would love to explore further by being a grader in the intro to data science and python course. I hope to gain valuable hands-on experience helping students solve data science problems throughout the semester. </t>
  </si>
  <si>
    <t>Zekai</t>
  </si>
  <si>
    <t>Su</t>
  </si>
  <si>
    <t>zekai.su@vanderbilt.edu</t>
  </si>
  <si>
    <t>Major: Econ Minior: Data Science/Business</t>
  </si>
  <si>
    <t>ECON 1500: Economic Statistics  ECON 3035: Econometric Methods</t>
  </si>
  <si>
    <t>DS 1000: currently enrolled DS 1100/Econ 3035 : A</t>
  </si>
  <si>
    <t>I am self-taught via online resources such as Coursera, DataCamp, etc</t>
  </si>
  <si>
    <t>I am super interested in DS industry, and I am planning to apply for a DS graduate program after my graduation. I learned basic R (linear model, statistics) from my ECON 3035 class (all homework is based on R), and python from DS 1100. I am currently working on Vanderbilt's SSDA program conducted by Professor Genkins, which is involved with the image recognition function of Python and machine learning. Also, I am currently enrolled in DS 1000, learning basic R graphing and Tidyverse.</t>
  </si>
  <si>
    <t>Yimeng</t>
  </si>
  <si>
    <t>Ma</t>
  </si>
  <si>
    <t>yimeng.ma@vanderbilt.edu</t>
  </si>
  <si>
    <t>Computer Science &amp; Math (Applied Track)</t>
  </si>
  <si>
    <t>CS3276 Compiler Construction</t>
  </si>
  <si>
    <t>1000 (Introduction to Data Science),1100 (Applied Programming and Problem Solving with Python),2100 (Statistics for Data Science),3262 (Applied Machine Learning)</t>
  </si>
  <si>
    <t>My passion for data science has pushed me firmly towards being an undergraduate grader. My ability to graduate in 3 years with double majors in CS honors program and Math and a minor in Data Science and to maintain a high GPA testifies to my academic capabilities. Over my academic career, I have successfully completed many critical courses and gained great interpersonal experience through being a teaching assistant for CS3276: Compiler Construction and a research assistant at Vanderbilt MASI Lab and Vanderbilt Institute for Software Integrated Systems.     On top of concrete programming experience and communication skills, I can juggle multiple tasks simultaneously while attending to the details. I am confident that I would be an excellent fit for this position with both my skills and passion.</t>
  </si>
  <si>
    <t>Nikkie</t>
  </si>
  <si>
    <t>Dutta</t>
  </si>
  <si>
    <t>nikkie.dutta@vanderbilt.edu</t>
  </si>
  <si>
    <t>Cognitive Studies &amp; MHS</t>
  </si>
  <si>
    <t>1000 (Introduction to Data Science),1100 (Applied Programming and Problem Solving with Python)</t>
  </si>
  <si>
    <t>still taking courses</t>
  </si>
  <si>
    <t>My interest in the position is to keep refining my coding skills (I think as a grader, the exposure I will get to data science skills is useful in terms of being able to remember and engage with content is valuable). In terms of skills I would like to highlight, in addition to programming, I am time efficient, organized, and communicative.</t>
  </si>
  <si>
    <t>Eric</t>
  </si>
  <si>
    <t>Sha</t>
  </si>
  <si>
    <t>eric.f.sha@vanderbilt.edu</t>
  </si>
  <si>
    <t>Biochemistry</t>
  </si>
  <si>
    <t>A in 2100, A- in 1100, projected A in 1000 and 3262</t>
  </si>
  <si>
    <t>I would like to be a grader for a data science class to both utilize and practice the skills that I have learned in my DS minor courses.  I have extensive experience in Python, R and machine through taking and excelling in DS 1000,1100, 2100, and 3262.   I also worked with traction force microscopy using Python in my research lab, where I used Python to quantify the movement of cells during cell division.  As a student, I have always appreciated constructive feedback from TAs or graders where I could learn what I was doing well and what I needed to work on.  Having been in their position before, I believe that I will be able to provide valuable feedback for students.  Being a grader is a tremendous opportunity that will allow me to help students through providing feedback while also honing my own data science skills.</t>
  </si>
  <si>
    <t>Amanda</t>
  </si>
  <si>
    <t>Huie</t>
  </si>
  <si>
    <t>amanda.g.huie@vanderbilt.edu</t>
  </si>
  <si>
    <t>Mathematics</t>
  </si>
  <si>
    <t>I have taken PSY-PC 2110 (Intro to Statistical Analysis), which covers similar concepts to DS 2100.</t>
  </si>
  <si>
    <t>I received an A in DS 1100 and PSY-PC 2110, and am currently on track to earning an A in DS 1000.</t>
  </si>
  <si>
    <t>I am interested in becoming a grader for DS 1100 or DS 1000 because I want to serve as a resource for other data science undergraduates, and to help foster their passion and understanding of data science through my support and feedback. I am very passionate about helping others, and seeing progress that students make over time is very rewarding for me. In the past, I gained relevant experience as a math and English tutor for 7th-8th grade students at a local church, where I helped explain and walk through concepts the students were struggling with, and tracked their improvement and progress over time through an online software. I also have a strong understanding of R and Python from taking DS 1000 and 1100 at Vanderbilt and completing projects for these courses.</t>
  </si>
  <si>
    <t>Nolan</t>
  </si>
  <si>
    <t>Doyle</t>
  </si>
  <si>
    <t>nolan.e.doyle@vanderbilt.edu</t>
  </si>
  <si>
    <t>1000 (Introduction to Data Science),1100 (Applied Programming and Problem Solving with Python),3262 (Applied Machine Learning)</t>
  </si>
  <si>
    <t>A,A, currently taking 3262 but have an A</t>
  </si>
  <si>
    <t xml:space="preserve">I am intrigued in becoming a data science grader because it would offer me an opportunity to further my interest in data science. I like data science because of how it forces you to think critically and to problem solve. Due to this, I have thoroughly enjoyed all my classes that I have taken through the data science minor. One class that I especially have enjoyed is my machine learning class this semester. I have liked learning about how to build models for prediction such as KNN, decision trees, and logistic regression. Additionally, I have furthered my interest in data science by completing an internship as a data analyst this previous summer. This allowed me to add on to my data science skills in python and R by learning a new software named Tableau. I believe that being a grader would offer me a unique opportunity to learn about data science through a different perspective. Being a grader would expose me to a variety of different ways to solve problems, something that I think is crucial for learning. All in all, I believe being a grader would be a great learning opportunity and an interesting experience. </t>
  </si>
  <si>
    <t>Min Joon</t>
  </si>
  <si>
    <t>Lee</t>
  </si>
  <si>
    <t>min.joon.lee@vanderbilt.edu</t>
  </si>
  <si>
    <t>Senior</t>
  </si>
  <si>
    <t>DS 2100 - MATH 2820, MATH 2821, MATH 3650  DS 3262 - MATH 3670</t>
  </si>
  <si>
    <t>I use these skills in my research</t>
  </si>
  <si>
    <t>Taking DS 1000 and DS 1100 with huge effort, I learnt so many things and got to wish that I can help others taking similar courses and gain even deeper understanding by supporting the class. I started to study Python, R, and related Data Science studies by myself but could gain further opportunities to utilize those skills such as Python and SQL through various internships and projects(i.e. forecasting Customer Life Time Value of a company through curve-fitting method and data analysis). Also, as a Math major, I could apply my probability and statistics knowledge into the deeper fields of Data Science through those courses and other opportunities. I am strongly willing to serve as a course supporter which can be an extension of learning and serving for others.</t>
  </si>
  <si>
    <t>Dylan</t>
  </si>
  <si>
    <t>Potthoff</t>
  </si>
  <si>
    <t>dylan.m.potthoff@vanderbilt.edu</t>
  </si>
  <si>
    <t xml:space="preserve">Economics, Mathematics </t>
  </si>
  <si>
    <t>1000 (Introduction to Data Science),Equivalent or similar course to one or more courses above</t>
  </si>
  <si>
    <t>CS 1104,  Programming and Problem Solving with Python - Similar to DS 1100  ECON 1500, Economic Statistics - Similar to DS 2100  MATH 2820, Introduction to Probability and Mathematical Statistics - Similar to DS 2100  MATH 2821, Introduction to Applied Statistics - Similar to DS 2100, DS 1000</t>
  </si>
  <si>
    <t>DS 1000: A, MATH 2821: A-, ECON 1500: A-, MATH 2820: B+, CS 1104: B+</t>
  </si>
  <si>
    <t xml:space="preserve">As an undergraduate senior in my last semester at Vanderbilt, I am looking for an opportunity to contribute to the academic community from which I have personally gained so much. In a position where I can provide feedback to students by assessing their work, I will be able to make meaningful contributions toward these students' learning and academic goals. Furthermore, given my course background in R and Python, I am excited about the opportunity to apply the skills that I have learned toward creating an efficient and productive classroom environment by fulfilling my tasks in a timely manner. In regards to further applications of my programming experience, I am currently contributing to a research project under the supervision of Dr. Cosmin Bejan, utilizing transformer models in Python to analyze clinical notes. </t>
  </si>
  <si>
    <t>Mary</t>
  </si>
  <si>
    <t>Chapman</t>
  </si>
  <si>
    <t>mary.i.chapman@vanderbilt.edu</t>
  </si>
  <si>
    <t>1000 (Introduction to Data Science),1100 (Applied Programming and Problem Solving with Python),2100 (Statistics for Data Science),3100 (Fundamentals of Data Science),3262 (Applied Machine Learning)</t>
  </si>
  <si>
    <t>A in all but DS 1000 in which I received B</t>
  </si>
  <si>
    <t xml:space="preserve">I am interested in this position because I would like to have continued exposure to coding and the opportunity to review and practice the skills I have learned in these courses. I also think that one of the best ways to learn is to teach and especially with a detail-oriented subject like data science, one of the best ways to improve my eye is to correct others' work. It is also my hope that even though I have completed the data science minor and have taken all of these courses here at Vanderbilt, I can still have the opportunity to learn new topics. As I have completed all of these courses already, I know what the classes are like and what kind of feedback is helpful. I think comments on students' work that can explain code in plain English or with pseudo code is what I wished I would have had more of when I was taking these classes, and if given the opportunity, I would like to provide these students with this assistance. Finally, I have great time management skills, so the feedback I provide will be helpful as well as timely. </t>
  </si>
  <si>
    <t>Ethan</t>
  </si>
  <si>
    <t>Dihenia</t>
  </si>
  <si>
    <t>ethan.a.dihenia@vanderbilt.edu</t>
  </si>
  <si>
    <t>Sophomore</t>
  </si>
  <si>
    <t>Computer Science / Communication of Science and Technology</t>
  </si>
  <si>
    <t>CS 1104: Programming and Problem-Solving with Python (similar to DS 1100);  CS 2201: Program Design and Data Structures and CS 3251: Intermediate Software Design (both similar to DS 3100)</t>
  </si>
  <si>
    <t>Currently enrolled in DS 1000 (expected A+) and CS 3251 (expected B). Received A+ in CS 1104 and B in CS 2201.</t>
  </si>
  <si>
    <t xml:space="preserve">After taking CS 1104, I quickly decided I want to pursue programming and primarily major in Computer Science and minor in Data Science. Over this past summer, I worked as a research intern at Vanderbilt's Institute for Software Integrated Systems. As a programmer on the project, I was tasked with designing both a cross-platform application and a machine-learning model. I was able to experience the entire data science process, from collecting field data to implementing the model in the application. This valuable experience not only led me to taking my first data science class and declaring my minor, but also led me to becoming a founder officer in Vanderbilt Data Science (VDS). I am the Vice-President of Communications in VDS, and I take a very active role in the organization because I deeply enjoy immersing myself in the topic. In addition to being on the executive board, I am a Product Manager/Engineering Manager on a real-time project team. In efforts to protect local landscapes, my team and I will explore computer vision and natural language processing for the Land Trust for Tennessee. We will primarily use Python, which I am extremely skilled in because I also tutor middle schoolers weekly in the language. In essence, I'm eager to not only learn about data science but also share my knowledge with others. This grader position will allow me to apply my knowledge, expanding it for myself and sharing it with others. </t>
  </si>
  <si>
    <t>Julia</t>
  </si>
  <si>
    <t>julia.lee.1@vanderbilt.edu</t>
  </si>
  <si>
    <t>Human and Organizational Development &amp; Computer Science</t>
  </si>
  <si>
    <t>PSY-PC 2110, Introduction to Statistical Analysis &amp; ECON 1500, Economic Statistics (similar/equivalent to DS 2100)</t>
  </si>
  <si>
    <t>A (DS 1000), A (DS 1100), A (ECON 1500)</t>
  </si>
  <si>
    <t xml:space="preserve">I am interested in becoming a grader for Data Science courses in order to continue practicing the concepts and skills I learned in class and keep them sharp. I hope to continue doing data analysis and projects as well as potentially pursuing a career in data science in the future; therefore, I hope to advance my knowledge and experience in this field through this position. Furthermore, I have a true passion for teaching and helping others in their learning. I have been an active tutor for the past three years in my community. Last summer, I taught seven students consistently and am continuing to tutor even now. Because of this, I am used to giving feedback and understand the kind of feedback students need in order to take note of their mistakes and fix them. I am currently enrolled in DS 1000, and other peers frequently come to me for assistance, and I am able to push them in the right direction. I am genuinely dedicated to helping my students learn and improve, and I know that I can bring this same passion to students in these Data Science courses. </t>
  </si>
  <si>
    <t>Ho</t>
  </si>
  <si>
    <t>eric.ho.1@vanderbilt.edu</t>
  </si>
  <si>
    <t xml:space="preserve">I'm interested in this position because it allows me to further enhance my skills of a particular coding language. I really want to see different strategies students use to problem solve a coding problem so that I can provide my feedback and/or incorporate their strategies with my own work. </t>
  </si>
  <si>
    <t>Ethics</t>
  </si>
  <si>
    <t>R &amp; Data Wrangling Review</t>
  </si>
  <si>
    <t>k-means clustering</t>
  </si>
  <si>
    <t>k-means clustering on text</t>
  </si>
  <si>
    <t>Sentiment analysis</t>
  </si>
  <si>
    <t>Install and open R, packages, tidyverse functions</t>
  </si>
  <si>
    <t>Classification Review</t>
  </si>
  <si>
    <t>Intro to Data Science</t>
  </si>
  <si>
    <t>Intro to R</t>
  </si>
  <si>
    <t>Data Wrangling Part 1</t>
  </si>
  <si>
    <t>Data Wrangling Part 2</t>
  </si>
  <si>
    <t>Univariate Part 1</t>
  </si>
  <si>
    <t>Univariate Part 2</t>
  </si>
  <si>
    <t>Multivariate Part 1</t>
  </si>
  <si>
    <t>Multivariate Part 2</t>
  </si>
  <si>
    <t>Multivariate Part 3</t>
  </si>
  <si>
    <t>Multivariate Review</t>
  </si>
  <si>
    <t>Regression Part 1</t>
  </si>
  <si>
    <t>Regression Part 2</t>
  </si>
  <si>
    <t>Regression Part 3</t>
  </si>
  <si>
    <t>Midterm Review</t>
  </si>
  <si>
    <t>Classification Part 1</t>
  </si>
  <si>
    <t>Classification Part 2</t>
  </si>
  <si>
    <t>Classification Part 3</t>
  </si>
  <si>
    <t>Clustering Part 1</t>
  </si>
  <si>
    <t>NLP Part 2</t>
  </si>
  <si>
    <t>NLP Part 3</t>
  </si>
  <si>
    <t>NLP Review</t>
  </si>
  <si>
    <t>Advanced Topics in DS</t>
  </si>
  <si>
    <t>Summaries of a single variable</t>
  </si>
  <si>
    <t>Summaries of two variables</t>
  </si>
  <si>
    <t>Summaries of more than two variables</t>
  </si>
  <si>
    <t>The concept of a logistic regression</t>
  </si>
  <si>
    <t>Interpreting a linear regression output and evaluating model performance</t>
  </si>
  <si>
    <t>Interpreting a logistic regression output and evaluating model performance</t>
  </si>
  <si>
    <t>Using models for prediction</t>
  </si>
  <si>
    <t>Random forests, neural networks, image as data</t>
  </si>
  <si>
    <t>The risks of rapid technological change</t>
  </si>
  <si>
    <t>Final projects due</t>
  </si>
  <si>
    <t>Assignments</t>
  </si>
  <si>
    <t>Pset 0 assigned</t>
  </si>
  <si>
    <t>Pset 1 assigned</t>
  </si>
  <si>
    <t>Pset 2 assigned</t>
  </si>
  <si>
    <t>Pset 3 assigned</t>
  </si>
  <si>
    <t>Pset 4 assigned</t>
  </si>
  <si>
    <t>Pset 5 assigned</t>
  </si>
  <si>
    <t>Pset 6 assigned</t>
  </si>
  <si>
    <t>Pset 7 assigned</t>
  </si>
  <si>
    <t>Pset 8 assigned</t>
  </si>
  <si>
    <t>Pset 9 assigned</t>
  </si>
  <si>
    <t>Pset 10 assigned</t>
  </si>
  <si>
    <t>Final Project Assigned</t>
  </si>
  <si>
    <t>Quizzes</t>
  </si>
  <si>
    <t>Quiz 1</t>
  </si>
  <si>
    <t>Quiz 2</t>
  </si>
  <si>
    <t>Quiz 3</t>
  </si>
  <si>
    <t>Quiz 6</t>
  </si>
  <si>
    <t>Quiz 8</t>
  </si>
  <si>
    <t>Quiz 5</t>
  </si>
  <si>
    <t>Quiz 4</t>
  </si>
  <si>
    <t>Quiz 7</t>
  </si>
  <si>
    <t>Quiz 9</t>
  </si>
  <si>
    <t>Quiz 10</t>
  </si>
  <si>
    <t>Quiz 11</t>
  </si>
  <si>
    <t>Quiz 12</t>
  </si>
  <si>
    <t>Quiz 13</t>
  </si>
  <si>
    <t>Quiz 14</t>
  </si>
  <si>
    <t>Quiz 15</t>
  </si>
  <si>
    <t>Quiz 16</t>
  </si>
  <si>
    <t>Quiz 17</t>
  </si>
  <si>
    <t>Quiz 18</t>
  </si>
  <si>
    <t>Quiz 19</t>
  </si>
  <si>
    <t>Quiz 20</t>
  </si>
  <si>
    <t>Final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</si>
</sst>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9" fontId="0" fillId="0" borderId="0" xfId="1" applyFont="1"/>
    <xf numFmtId="15" fontId="0" fillId="0" borderId="0" xfId="0" applyNumberFormat="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EFFED-53D3-4109-BFCC-880078C787CB}">
  <dimension ref="A1:E14"/>
  <sheetViews>
    <sheetView tabSelected="1" workbookViewId="0">
      <selection activeCell="P19" sqref="P19"/>
    </sheetView>
  </sheetViews>
  <sheetFormatPr defaultRowHeight="15" x14ac:dyDescent="0.25"/>
  <cols>
    <col min="1" max="1" width="12" bestFit="1" customWidth="1"/>
    <col min="2" max="2" width="9.140625" style="1"/>
  </cols>
  <sheetData>
    <row r="1" spans="1:5" x14ac:dyDescent="0.25">
      <c r="A1" t="s">
        <v>0</v>
      </c>
      <c r="B1" s="1" t="s">
        <v>1</v>
      </c>
      <c r="C1" t="s">
        <v>2</v>
      </c>
    </row>
    <row r="2" spans="1:5" x14ac:dyDescent="0.25">
      <c r="A2" t="s">
        <v>3</v>
      </c>
      <c r="B2" s="1">
        <v>0.05</v>
      </c>
      <c r="C2">
        <f>B2*$E$12</f>
        <v>50</v>
      </c>
    </row>
    <row r="3" spans="1:5" x14ac:dyDescent="0.25">
      <c r="A3" t="s">
        <v>4</v>
      </c>
      <c r="B3" s="1">
        <v>0.05</v>
      </c>
      <c r="C3">
        <f>B3*$E$12</f>
        <v>50</v>
      </c>
    </row>
    <row r="4" spans="1:5" x14ac:dyDescent="0.25">
      <c r="A4" t="s">
        <v>5</v>
      </c>
      <c r="B4" s="1">
        <v>0.05</v>
      </c>
      <c r="C4">
        <f>B4*$E$12</f>
        <v>50</v>
      </c>
    </row>
    <row r="5" spans="1:5" x14ac:dyDescent="0.25">
      <c r="A5" t="s">
        <v>6</v>
      </c>
      <c r="B5" s="1">
        <v>0.05</v>
      </c>
      <c r="C5">
        <f>B5*$E$12</f>
        <v>50</v>
      </c>
    </row>
    <row r="6" spans="1:5" x14ac:dyDescent="0.25">
      <c r="A6" t="s">
        <v>7</v>
      </c>
      <c r="B6" s="1">
        <v>0.05</v>
      </c>
      <c r="C6">
        <f>B6*$E$12</f>
        <v>50</v>
      </c>
    </row>
    <row r="7" spans="1:5" x14ac:dyDescent="0.25">
      <c r="A7" t="s">
        <v>8</v>
      </c>
      <c r="B7" s="1">
        <v>0.05</v>
      </c>
      <c r="C7">
        <f>B7*$E$12</f>
        <v>50</v>
      </c>
    </row>
    <row r="8" spans="1:5" x14ac:dyDescent="0.25">
      <c r="A8" t="s">
        <v>9</v>
      </c>
      <c r="B8" s="1">
        <v>0.05</v>
      </c>
      <c r="C8">
        <f>B8*$E$12</f>
        <v>50</v>
      </c>
    </row>
    <row r="9" spans="1:5" x14ac:dyDescent="0.25">
      <c r="A9" t="s">
        <v>10</v>
      </c>
      <c r="B9" s="1">
        <v>0.05</v>
      </c>
      <c r="C9">
        <f>B9*$E$12</f>
        <v>50</v>
      </c>
    </row>
    <row r="10" spans="1:5" x14ac:dyDescent="0.25">
      <c r="A10" t="s">
        <v>11</v>
      </c>
      <c r="B10" s="1">
        <v>0.25</v>
      </c>
      <c r="C10">
        <f>B10*$E$12</f>
        <v>250</v>
      </c>
    </row>
    <row r="11" spans="1:5" x14ac:dyDescent="0.25">
      <c r="A11" t="s">
        <v>286</v>
      </c>
      <c r="B11" s="1">
        <v>0.25</v>
      </c>
      <c r="C11">
        <f>B11*$E$12</f>
        <v>250</v>
      </c>
    </row>
    <row r="12" spans="1:5" x14ac:dyDescent="0.25">
      <c r="A12" t="s">
        <v>12</v>
      </c>
      <c r="B12" s="1">
        <v>0.1</v>
      </c>
      <c r="C12">
        <v>100</v>
      </c>
      <c r="E12">
        <f>100/0.1</f>
        <v>1000</v>
      </c>
    </row>
    <row r="14" spans="1:5" x14ac:dyDescent="0.25">
      <c r="B14" s="1">
        <f>SUM(B2:B12)</f>
        <v>0.99999999999999989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72B4C-9DEE-42A6-8BA9-3ACE9483D714}">
  <dimension ref="A1:F33"/>
  <sheetViews>
    <sheetView workbookViewId="0">
      <selection activeCell="D23" sqref="D23"/>
    </sheetView>
  </sheetViews>
  <sheetFormatPr defaultRowHeight="15" x14ac:dyDescent="0.25"/>
  <cols>
    <col min="1" max="1" width="9.85546875" bestFit="1" customWidth="1"/>
    <col min="2" max="2" width="48.7109375" customWidth="1"/>
    <col min="4" max="4" width="69.42578125" bestFit="1" customWidth="1"/>
    <col min="5" max="5" width="20.7109375" bestFit="1" customWidth="1"/>
  </cols>
  <sheetData>
    <row r="1" spans="1:6" x14ac:dyDescent="0.25">
      <c r="A1" t="s">
        <v>17</v>
      </c>
      <c r="B1" t="s">
        <v>18</v>
      </c>
      <c r="C1" t="s">
        <v>19</v>
      </c>
      <c r="D1" t="s">
        <v>20</v>
      </c>
      <c r="E1" t="s">
        <v>252</v>
      </c>
      <c r="F1" t="s">
        <v>265</v>
      </c>
    </row>
    <row r="2" spans="1:6" x14ac:dyDescent="0.25">
      <c r="A2" s="2">
        <v>44935</v>
      </c>
      <c r="B2" t="s">
        <v>220</v>
      </c>
      <c r="C2" t="s">
        <v>14</v>
      </c>
      <c r="D2" t="s">
        <v>21</v>
      </c>
      <c r="E2" t="s">
        <v>264</v>
      </c>
      <c r="F2" t="s">
        <v>266</v>
      </c>
    </row>
    <row r="3" spans="1:6" x14ac:dyDescent="0.25">
      <c r="A3" s="2">
        <f>A2+2</f>
        <v>44937</v>
      </c>
      <c r="B3" t="s">
        <v>221</v>
      </c>
      <c r="C3" t="s">
        <v>15</v>
      </c>
      <c r="D3" t="s">
        <v>218</v>
      </c>
      <c r="E3" t="s">
        <v>253</v>
      </c>
      <c r="F3" t="s">
        <v>267</v>
      </c>
    </row>
    <row r="4" spans="1:6" x14ac:dyDescent="0.25">
      <c r="A4" s="2">
        <f>A3+5</f>
        <v>44942</v>
      </c>
      <c r="B4" t="s">
        <v>13</v>
      </c>
      <c r="C4" t="s">
        <v>14</v>
      </c>
    </row>
    <row r="5" spans="1:6" x14ac:dyDescent="0.25">
      <c r="A5" s="2">
        <f>A4+2</f>
        <v>44944</v>
      </c>
      <c r="B5" t="s">
        <v>222</v>
      </c>
      <c r="C5" t="s">
        <v>15</v>
      </c>
      <c r="D5" t="s">
        <v>22</v>
      </c>
      <c r="F5" t="s">
        <v>268</v>
      </c>
    </row>
    <row r="6" spans="1:6" x14ac:dyDescent="0.25">
      <c r="A6" s="2">
        <f>A5+5</f>
        <v>44949</v>
      </c>
      <c r="B6" t="s">
        <v>223</v>
      </c>
      <c r="C6" t="s">
        <v>14</v>
      </c>
      <c r="D6" t="s">
        <v>23</v>
      </c>
      <c r="E6" t="s">
        <v>254</v>
      </c>
      <c r="F6" t="s">
        <v>272</v>
      </c>
    </row>
    <row r="7" spans="1:6" x14ac:dyDescent="0.25">
      <c r="A7" s="2">
        <f>A6+2</f>
        <v>44951</v>
      </c>
      <c r="B7" t="s">
        <v>214</v>
      </c>
      <c r="C7" t="s">
        <v>15</v>
      </c>
    </row>
    <row r="8" spans="1:6" x14ac:dyDescent="0.25">
      <c r="A8" s="2">
        <f>A7+5</f>
        <v>44956</v>
      </c>
      <c r="B8" t="s">
        <v>224</v>
      </c>
      <c r="C8" t="s">
        <v>14</v>
      </c>
      <c r="D8" t="s">
        <v>242</v>
      </c>
      <c r="E8" t="s">
        <v>255</v>
      </c>
      <c r="F8" t="s">
        <v>271</v>
      </c>
    </row>
    <row r="9" spans="1:6" x14ac:dyDescent="0.25">
      <c r="A9" s="2">
        <f>A8+2</f>
        <v>44958</v>
      </c>
      <c r="B9" t="s">
        <v>225</v>
      </c>
      <c r="C9" t="s">
        <v>15</v>
      </c>
      <c r="D9" t="s">
        <v>24</v>
      </c>
      <c r="F9" t="s">
        <v>269</v>
      </c>
    </row>
    <row r="10" spans="1:6" x14ac:dyDescent="0.25">
      <c r="A10" s="2">
        <f>A9+5</f>
        <v>44963</v>
      </c>
      <c r="B10" t="s">
        <v>226</v>
      </c>
      <c r="C10" t="s">
        <v>14</v>
      </c>
      <c r="D10" t="s">
        <v>243</v>
      </c>
      <c r="E10" t="s">
        <v>256</v>
      </c>
      <c r="F10" t="s">
        <v>273</v>
      </c>
    </row>
    <row r="11" spans="1:6" x14ac:dyDescent="0.25">
      <c r="A11" s="2">
        <f>A10+2</f>
        <v>44965</v>
      </c>
      <c r="B11" t="s">
        <v>227</v>
      </c>
      <c r="C11" t="s">
        <v>15</v>
      </c>
      <c r="D11" t="s">
        <v>244</v>
      </c>
      <c r="F11" t="s">
        <v>270</v>
      </c>
    </row>
    <row r="12" spans="1:6" x14ac:dyDescent="0.25">
      <c r="A12" s="2">
        <f>A11+5</f>
        <v>44970</v>
      </c>
      <c r="B12" t="s">
        <v>228</v>
      </c>
      <c r="C12" t="s">
        <v>14</v>
      </c>
      <c r="D12" t="s">
        <v>25</v>
      </c>
      <c r="E12" t="s">
        <v>257</v>
      </c>
      <c r="F12" t="s">
        <v>274</v>
      </c>
    </row>
    <row r="13" spans="1:6" x14ac:dyDescent="0.25">
      <c r="A13" s="2">
        <f>A12+2</f>
        <v>44972</v>
      </c>
      <c r="B13" t="s">
        <v>229</v>
      </c>
      <c r="C13" t="s">
        <v>15</v>
      </c>
    </row>
    <row r="14" spans="1:6" x14ac:dyDescent="0.25">
      <c r="A14" s="2">
        <f>A13+5</f>
        <v>44977</v>
      </c>
      <c r="B14" t="s">
        <v>230</v>
      </c>
      <c r="C14" t="s">
        <v>14</v>
      </c>
      <c r="D14" t="s">
        <v>26</v>
      </c>
      <c r="E14" t="s">
        <v>258</v>
      </c>
      <c r="F14" t="s">
        <v>275</v>
      </c>
    </row>
    <row r="15" spans="1:6" x14ac:dyDescent="0.25">
      <c r="A15" s="2">
        <f>A14+2</f>
        <v>44979</v>
      </c>
      <c r="B15" t="s">
        <v>231</v>
      </c>
      <c r="C15" t="s">
        <v>15</v>
      </c>
      <c r="D15" t="s">
        <v>246</v>
      </c>
      <c r="F15" t="s">
        <v>276</v>
      </c>
    </row>
    <row r="16" spans="1:6" x14ac:dyDescent="0.25">
      <c r="A16" s="2">
        <f>A15+5</f>
        <v>44984</v>
      </c>
      <c r="B16" t="s">
        <v>232</v>
      </c>
      <c r="C16" t="s">
        <v>14</v>
      </c>
      <c r="D16" t="s">
        <v>27</v>
      </c>
      <c r="E16" t="s">
        <v>259</v>
      </c>
      <c r="F16" t="s">
        <v>277</v>
      </c>
    </row>
    <row r="17" spans="1:6" x14ac:dyDescent="0.25">
      <c r="A17" s="2">
        <f>A16+2</f>
        <v>44986</v>
      </c>
      <c r="B17" t="s">
        <v>28</v>
      </c>
      <c r="C17" t="s">
        <v>15</v>
      </c>
    </row>
    <row r="18" spans="1:6" x14ac:dyDescent="0.25">
      <c r="A18" s="2">
        <f>A17+5</f>
        <v>44991</v>
      </c>
      <c r="B18" t="s">
        <v>233</v>
      </c>
      <c r="C18" t="s">
        <v>14</v>
      </c>
    </row>
    <row r="19" spans="1:6" x14ac:dyDescent="0.25">
      <c r="A19" s="2">
        <f>A18+2</f>
        <v>44993</v>
      </c>
      <c r="B19" t="s">
        <v>16</v>
      </c>
      <c r="C19" t="s">
        <v>15</v>
      </c>
    </row>
    <row r="20" spans="1:6" x14ac:dyDescent="0.25">
      <c r="A20" s="2">
        <f>A19+5</f>
        <v>44998</v>
      </c>
      <c r="B20" t="s">
        <v>13</v>
      </c>
      <c r="C20" t="s">
        <v>14</v>
      </c>
    </row>
    <row r="21" spans="1:6" x14ac:dyDescent="0.25">
      <c r="A21" s="2">
        <f>A20+2</f>
        <v>45000</v>
      </c>
      <c r="B21" t="s">
        <v>13</v>
      </c>
      <c r="C21" t="s">
        <v>15</v>
      </c>
    </row>
    <row r="22" spans="1:6" x14ac:dyDescent="0.25">
      <c r="A22" s="2">
        <f>A21+5</f>
        <v>45005</v>
      </c>
      <c r="B22" t="s">
        <v>234</v>
      </c>
      <c r="C22" t="s">
        <v>14</v>
      </c>
      <c r="D22" t="s">
        <v>245</v>
      </c>
      <c r="E22" t="s">
        <v>260</v>
      </c>
      <c r="F22" t="s">
        <v>278</v>
      </c>
    </row>
    <row r="23" spans="1:6" x14ac:dyDescent="0.25">
      <c r="A23" s="2">
        <f>A22+2</f>
        <v>45007</v>
      </c>
      <c r="B23" t="s">
        <v>235</v>
      </c>
      <c r="C23" t="s">
        <v>15</v>
      </c>
      <c r="D23" t="s">
        <v>247</v>
      </c>
      <c r="F23" t="s">
        <v>279</v>
      </c>
    </row>
    <row r="24" spans="1:6" x14ac:dyDescent="0.25">
      <c r="A24" s="2">
        <f>A23+5</f>
        <v>45012</v>
      </c>
      <c r="B24" t="s">
        <v>236</v>
      </c>
      <c r="C24" t="s">
        <v>14</v>
      </c>
      <c r="D24" t="s">
        <v>248</v>
      </c>
      <c r="E24" t="s">
        <v>261</v>
      </c>
      <c r="F24" t="s">
        <v>280</v>
      </c>
    </row>
    <row r="25" spans="1:6" x14ac:dyDescent="0.25">
      <c r="A25" s="2">
        <f>A24+2</f>
        <v>45014</v>
      </c>
      <c r="B25" t="s">
        <v>219</v>
      </c>
      <c r="C25" t="s">
        <v>15</v>
      </c>
    </row>
    <row r="26" spans="1:6" x14ac:dyDescent="0.25">
      <c r="A26" s="2">
        <f>A25+5</f>
        <v>45019</v>
      </c>
      <c r="B26" t="s">
        <v>237</v>
      </c>
      <c r="C26" t="s">
        <v>14</v>
      </c>
      <c r="D26" t="s">
        <v>215</v>
      </c>
      <c r="E26" t="s">
        <v>262</v>
      </c>
      <c r="F26" t="s">
        <v>281</v>
      </c>
    </row>
    <row r="27" spans="1:6" x14ac:dyDescent="0.25">
      <c r="A27" s="2">
        <f>A26+2</f>
        <v>45021</v>
      </c>
      <c r="B27" t="s">
        <v>238</v>
      </c>
      <c r="C27" t="s">
        <v>15</v>
      </c>
      <c r="D27" t="s">
        <v>216</v>
      </c>
      <c r="F27" t="s">
        <v>282</v>
      </c>
    </row>
    <row r="28" spans="1:6" x14ac:dyDescent="0.25">
      <c r="A28" s="2">
        <f>A27+5</f>
        <v>45026</v>
      </c>
      <c r="B28" t="s">
        <v>239</v>
      </c>
      <c r="C28" t="s">
        <v>14</v>
      </c>
      <c r="D28" t="s">
        <v>217</v>
      </c>
      <c r="E28" t="s">
        <v>263</v>
      </c>
      <c r="F28" t="s">
        <v>283</v>
      </c>
    </row>
    <row r="29" spans="1:6" x14ac:dyDescent="0.25">
      <c r="A29" s="2">
        <f>A28+2</f>
        <v>45028</v>
      </c>
      <c r="B29" t="s">
        <v>240</v>
      </c>
      <c r="C29" t="s">
        <v>15</v>
      </c>
    </row>
    <row r="30" spans="1:6" x14ac:dyDescent="0.25">
      <c r="A30" s="2">
        <f>A29+5</f>
        <v>45033</v>
      </c>
      <c r="B30" t="s">
        <v>241</v>
      </c>
      <c r="C30" t="s">
        <v>14</v>
      </c>
      <c r="D30" t="s">
        <v>249</v>
      </c>
      <c r="F30" t="s">
        <v>284</v>
      </c>
    </row>
    <row r="31" spans="1:6" x14ac:dyDescent="0.25">
      <c r="A31" s="2">
        <f>A30+2</f>
        <v>45035</v>
      </c>
      <c r="B31" t="s">
        <v>213</v>
      </c>
      <c r="C31" t="s">
        <v>15</v>
      </c>
      <c r="D31" t="s">
        <v>250</v>
      </c>
      <c r="F31" t="s">
        <v>285</v>
      </c>
    </row>
    <row r="32" spans="1:6" x14ac:dyDescent="0.25">
      <c r="A32" s="2">
        <f>A31+5</f>
        <v>45040</v>
      </c>
      <c r="B32" t="s">
        <v>251</v>
      </c>
      <c r="C32" t="s">
        <v>14</v>
      </c>
    </row>
    <row r="33" spans="1:1" x14ac:dyDescent="0.25">
      <c r="A3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BBF37-5D0F-44AF-9082-F3790FDB8345}">
  <dimension ref="A1:X22"/>
  <sheetViews>
    <sheetView topLeftCell="B1" workbookViewId="0">
      <selection activeCell="X21" sqref="X21"/>
    </sheetView>
  </sheetViews>
  <sheetFormatPr defaultRowHeight="15" x14ac:dyDescent="0.25"/>
  <cols>
    <col min="1" max="1" width="0" hidden="1" customWidth="1"/>
    <col min="2" max="3" width="24" customWidth="1"/>
    <col min="4" max="4" width="24" hidden="1" customWidth="1"/>
    <col min="5" max="5" width="24" customWidth="1"/>
    <col min="6" max="6" width="47" customWidth="1"/>
    <col min="7" max="8" width="24" hidden="1" customWidth="1"/>
    <col min="9" max="9" width="19" hidden="1" customWidth="1"/>
    <col min="10" max="10" width="19.42578125" hidden="1" customWidth="1"/>
    <col min="11" max="11" width="23.28515625" hidden="1" customWidth="1"/>
    <col min="12" max="12" width="32" hidden="1" customWidth="1"/>
    <col min="13" max="13" width="24" customWidth="1"/>
    <col min="14" max="19" width="24" hidden="1" customWidth="1"/>
    <col min="20" max="24" width="24" customWidth="1"/>
  </cols>
  <sheetData>
    <row r="1" spans="1:24" s="3" customFormat="1" ht="75" x14ac:dyDescent="0.25">
      <c r="A1" s="3" t="s">
        <v>29</v>
      </c>
      <c r="B1" s="3" t="s">
        <v>30</v>
      </c>
      <c r="C1" s="3" t="s">
        <v>31</v>
      </c>
      <c r="D1" s="3" t="s">
        <v>32</v>
      </c>
      <c r="E1" s="3" t="s">
        <v>33</v>
      </c>
      <c r="F1" s="3" t="s">
        <v>34</v>
      </c>
      <c r="G1" s="3" t="s">
        <v>35</v>
      </c>
      <c r="H1" s="3" t="s">
        <v>36</v>
      </c>
      <c r="I1" s="3" t="s">
        <v>37</v>
      </c>
      <c r="J1" s="3" t="s">
        <v>38</v>
      </c>
      <c r="K1" s="3" t="s">
        <v>39</v>
      </c>
      <c r="L1" s="3" t="s">
        <v>40</v>
      </c>
      <c r="M1" s="3" t="s">
        <v>41</v>
      </c>
      <c r="N1" s="3" t="s">
        <v>42</v>
      </c>
      <c r="O1" s="3" t="s">
        <v>43</v>
      </c>
      <c r="P1" s="3" t="s">
        <v>44</v>
      </c>
      <c r="Q1" s="3" t="s">
        <v>45</v>
      </c>
      <c r="R1" s="3" t="s">
        <v>46</v>
      </c>
      <c r="S1" s="3" t="s">
        <v>47</v>
      </c>
      <c r="T1" s="3" t="s">
        <v>48</v>
      </c>
      <c r="U1" s="3" t="s">
        <v>49</v>
      </c>
      <c r="V1" s="3" t="s">
        <v>50</v>
      </c>
      <c r="W1" s="3" t="s">
        <v>51</v>
      </c>
      <c r="X1" s="3" t="s">
        <v>52</v>
      </c>
    </row>
    <row r="2" spans="1:24" x14ac:dyDescent="0.25">
      <c r="A2">
        <v>10</v>
      </c>
      <c r="B2" t="s">
        <v>53</v>
      </c>
      <c r="C2" t="s">
        <v>54</v>
      </c>
      <c r="D2" t="s">
        <v>55</v>
      </c>
      <c r="E2" t="s">
        <v>56</v>
      </c>
      <c r="F2" t="s">
        <v>57</v>
      </c>
      <c r="G2" t="s">
        <v>58</v>
      </c>
      <c r="H2" t="s">
        <v>58</v>
      </c>
      <c r="I2" t="s">
        <v>58</v>
      </c>
      <c r="M2" t="s">
        <v>59</v>
      </c>
      <c r="N2" t="s">
        <v>60</v>
      </c>
      <c r="P2" t="s">
        <v>61</v>
      </c>
      <c r="Q2" t="s">
        <v>61</v>
      </c>
      <c r="R2" t="s">
        <v>61</v>
      </c>
      <c r="T2" t="s">
        <v>62</v>
      </c>
      <c r="U2" t="s">
        <v>63</v>
      </c>
      <c r="V2" t="s">
        <v>64</v>
      </c>
      <c r="X2" t="s">
        <v>65</v>
      </c>
    </row>
    <row r="3" spans="1:24" x14ac:dyDescent="0.25">
      <c r="A3">
        <v>14</v>
      </c>
      <c r="B3" t="s">
        <v>66</v>
      </c>
      <c r="C3" t="s">
        <v>67</v>
      </c>
      <c r="D3" t="s">
        <v>68</v>
      </c>
      <c r="E3" t="s">
        <v>56</v>
      </c>
      <c r="F3" t="s">
        <v>69</v>
      </c>
      <c r="G3" t="s">
        <v>58</v>
      </c>
      <c r="H3" t="s">
        <v>58</v>
      </c>
      <c r="I3" t="s">
        <v>58</v>
      </c>
      <c r="M3" t="s">
        <v>70</v>
      </c>
      <c r="N3" t="s">
        <v>71</v>
      </c>
      <c r="O3" t="s">
        <v>72</v>
      </c>
      <c r="P3" t="s">
        <v>73</v>
      </c>
      <c r="Q3" t="s">
        <v>74</v>
      </c>
      <c r="R3" t="s">
        <v>73</v>
      </c>
      <c r="S3" t="s">
        <v>74</v>
      </c>
      <c r="T3" t="s">
        <v>74</v>
      </c>
      <c r="U3" t="s">
        <v>64</v>
      </c>
      <c r="V3" t="s">
        <v>75</v>
      </c>
      <c r="W3" t="s">
        <v>63</v>
      </c>
      <c r="X3" t="s">
        <v>76</v>
      </c>
    </row>
    <row r="4" spans="1:24" x14ac:dyDescent="0.25">
      <c r="A4">
        <v>15</v>
      </c>
      <c r="B4" t="s">
        <v>77</v>
      </c>
      <c r="C4" t="s">
        <v>78</v>
      </c>
      <c r="D4" t="s">
        <v>79</v>
      </c>
      <c r="E4" t="s">
        <v>56</v>
      </c>
      <c r="F4" t="s">
        <v>80</v>
      </c>
      <c r="G4" t="s">
        <v>58</v>
      </c>
      <c r="H4" t="s">
        <v>58</v>
      </c>
      <c r="I4" t="s">
        <v>58</v>
      </c>
      <c r="M4" t="s">
        <v>59</v>
      </c>
      <c r="N4" t="s">
        <v>81</v>
      </c>
      <c r="P4" t="s">
        <v>82</v>
      </c>
      <c r="Q4" t="s">
        <v>82</v>
      </c>
      <c r="R4" t="s">
        <v>74</v>
      </c>
      <c r="S4" t="s">
        <v>74</v>
      </c>
      <c r="T4" t="s">
        <v>82</v>
      </c>
      <c r="U4" t="s">
        <v>75</v>
      </c>
      <c r="V4" t="s">
        <v>64</v>
      </c>
      <c r="W4" t="s">
        <v>63</v>
      </c>
      <c r="X4" t="s">
        <v>83</v>
      </c>
    </row>
    <row r="5" spans="1:24" x14ac:dyDescent="0.25">
      <c r="A5">
        <v>20</v>
      </c>
      <c r="B5" t="s">
        <v>84</v>
      </c>
      <c r="C5" t="s">
        <v>85</v>
      </c>
      <c r="D5" t="s">
        <v>86</v>
      </c>
      <c r="E5" t="s">
        <v>56</v>
      </c>
      <c r="F5" t="s">
        <v>87</v>
      </c>
      <c r="G5" t="s">
        <v>58</v>
      </c>
      <c r="H5" t="s">
        <v>58</v>
      </c>
      <c r="I5" t="s">
        <v>58</v>
      </c>
      <c r="M5" t="s">
        <v>59</v>
      </c>
      <c r="N5" t="s">
        <v>88</v>
      </c>
      <c r="P5" t="s">
        <v>82</v>
      </c>
      <c r="Q5" t="s">
        <v>82</v>
      </c>
      <c r="R5" t="s">
        <v>82</v>
      </c>
      <c r="S5" t="s">
        <v>82</v>
      </c>
      <c r="T5" t="s">
        <v>82</v>
      </c>
      <c r="U5" t="s">
        <v>75</v>
      </c>
      <c r="V5" t="s">
        <v>64</v>
      </c>
      <c r="W5" t="s">
        <v>63</v>
      </c>
      <c r="X5" t="s">
        <v>89</v>
      </c>
    </row>
    <row r="6" spans="1:24" x14ac:dyDescent="0.25">
      <c r="A6">
        <v>1</v>
      </c>
      <c r="B6" t="s">
        <v>90</v>
      </c>
      <c r="C6" t="s">
        <v>91</v>
      </c>
      <c r="D6" t="s">
        <v>92</v>
      </c>
      <c r="E6" t="s">
        <v>93</v>
      </c>
      <c r="F6" t="s">
        <v>94</v>
      </c>
      <c r="G6" t="s">
        <v>58</v>
      </c>
      <c r="H6" t="s">
        <v>58</v>
      </c>
      <c r="I6" t="s">
        <v>95</v>
      </c>
      <c r="J6" t="s">
        <v>96</v>
      </c>
      <c r="M6" t="s">
        <v>59</v>
      </c>
      <c r="N6" t="s">
        <v>97</v>
      </c>
      <c r="P6" t="s">
        <v>74</v>
      </c>
      <c r="Q6" t="s">
        <v>74</v>
      </c>
      <c r="R6" t="s">
        <v>73</v>
      </c>
      <c r="S6" t="s">
        <v>98</v>
      </c>
      <c r="T6" t="s">
        <v>73</v>
      </c>
      <c r="U6" t="s">
        <v>75</v>
      </c>
      <c r="V6" t="s">
        <v>63</v>
      </c>
      <c r="W6" t="s">
        <v>64</v>
      </c>
      <c r="X6" t="s">
        <v>99</v>
      </c>
    </row>
    <row r="7" spans="1:24" x14ac:dyDescent="0.25">
      <c r="A7">
        <v>2</v>
      </c>
      <c r="B7" t="s">
        <v>100</v>
      </c>
      <c r="C7" t="s">
        <v>101</v>
      </c>
      <c r="D7" t="s">
        <v>102</v>
      </c>
      <c r="E7" t="s">
        <v>93</v>
      </c>
      <c r="F7" t="s">
        <v>103</v>
      </c>
      <c r="G7" t="s">
        <v>104</v>
      </c>
      <c r="H7" t="s">
        <v>58</v>
      </c>
      <c r="I7" t="s">
        <v>58</v>
      </c>
      <c r="M7" t="s">
        <v>105</v>
      </c>
      <c r="O7" t="s">
        <v>106</v>
      </c>
      <c r="P7" t="s">
        <v>82</v>
      </c>
      <c r="Q7" t="s">
        <v>82</v>
      </c>
      <c r="R7" t="s">
        <v>82</v>
      </c>
      <c r="S7" t="s">
        <v>107</v>
      </c>
      <c r="T7" t="s">
        <v>82</v>
      </c>
      <c r="U7" t="s">
        <v>63</v>
      </c>
      <c r="X7" t="s">
        <v>108</v>
      </c>
    </row>
    <row r="8" spans="1:24" x14ac:dyDescent="0.25">
      <c r="A8">
        <v>6</v>
      </c>
      <c r="B8" t="s">
        <v>109</v>
      </c>
      <c r="C8" t="s">
        <v>110</v>
      </c>
      <c r="D8" t="s">
        <v>111</v>
      </c>
      <c r="E8" t="s">
        <v>93</v>
      </c>
      <c r="F8" t="s">
        <v>112</v>
      </c>
      <c r="G8" t="s">
        <v>104</v>
      </c>
      <c r="H8" t="s">
        <v>58</v>
      </c>
      <c r="I8" t="s">
        <v>58</v>
      </c>
      <c r="M8" t="s">
        <v>113</v>
      </c>
      <c r="N8" t="s">
        <v>114</v>
      </c>
      <c r="P8" t="s">
        <v>74</v>
      </c>
      <c r="Q8" t="s">
        <v>74</v>
      </c>
      <c r="R8" t="s">
        <v>115</v>
      </c>
      <c r="S8" t="s">
        <v>116</v>
      </c>
      <c r="T8" t="s">
        <v>74</v>
      </c>
      <c r="U8" t="s">
        <v>63</v>
      </c>
      <c r="X8" t="s">
        <v>117</v>
      </c>
    </row>
    <row r="9" spans="1:24" x14ac:dyDescent="0.25">
      <c r="A9">
        <v>7</v>
      </c>
      <c r="B9" t="s">
        <v>118</v>
      </c>
      <c r="C9" t="s">
        <v>119</v>
      </c>
      <c r="D9" t="s">
        <v>120</v>
      </c>
      <c r="E9" t="s">
        <v>93</v>
      </c>
      <c r="F9" t="s">
        <v>121</v>
      </c>
      <c r="G9" t="s">
        <v>104</v>
      </c>
      <c r="H9" t="s">
        <v>58</v>
      </c>
      <c r="I9" t="s">
        <v>122</v>
      </c>
      <c r="K9" t="s">
        <v>105</v>
      </c>
      <c r="M9" t="s">
        <v>123</v>
      </c>
      <c r="O9" t="s">
        <v>124</v>
      </c>
      <c r="P9" t="s">
        <v>74</v>
      </c>
      <c r="Q9" t="s">
        <v>74</v>
      </c>
      <c r="R9" t="s">
        <v>74</v>
      </c>
      <c r="S9" t="s">
        <v>82</v>
      </c>
      <c r="T9" t="s">
        <v>82</v>
      </c>
      <c r="U9" t="s">
        <v>75</v>
      </c>
      <c r="V9" t="s">
        <v>63</v>
      </c>
      <c r="W9" t="s">
        <v>64</v>
      </c>
      <c r="X9" t="s">
        <v>125</v>
      </c>
    </row>
    <row r="10" spans="1:24" x14ac:dyDescent="0.25">
      <c r="A10">
        <v>8</v>
      </c>
      <c r="B10" t="s">
        <v>126</v>
      </c>
      <c r="C10" t="s">
        <v>127</v>
      </c>
      <c r="D10" t="s">
        <v>128</v>
      </c>
      <c r="E10" t="s">
        <v>93</v>
      </c>
      <c r="F10" t="s">
        <v>129</v>
      </c>
      <c r="G10" t="s">
        <v>104</v>
      </c>
      <c r="H10" t="s">
        <v>58</v>
      </c>
      <c r="I10" t="s">
        <v>58</v>
      </c>
      <c r="M10" t="s">
        <v>113</v>
      </c>
      <c r="N10" t="s">
        <v>130</v>
      </c>
      <c r="O10" t="s">
        <v>131</v>
      </c>
      <c r="P10" t="s">
        <v>73</v>
      </c>
      <c r="Q10" t="s">
        <v>73</v>
      </c>
      <c r="R10" t="s">
        <v>73</v>
      </c>
      <c r="S10" t="s">
        <v>132</v>
      </c>
      <c r="T10" t="s">
        <v>73</v>
      </c>
      <c r="U10" t="s">
        <v>64</v>
      </c>
      <c r="V10" t="s">
        <v>63</v>
      </c>
      <c r="X10" t="s">
        <v>133</v>
      </c>
    </row>
    <row r="11" spans="1:24" x14ac:dyDescent="0.25">
      <c r="A11">
        <v>9</v>
      </c>
      <c r="B11" t="s">
        <v>134</v>
      </c>
      <c r="C11" t="s">
        <v>135</v>
      </c>
      <c r="D11" t="s">
        <v>136</v>
      </c>
      <c r="E11" t="s">
        <v>93</v>
      </c>
      <c r="F11" t="s">
        <v>137</v>
      </c>
      <c r="G11" t="s">
        <v>104</v>
      </c>
      <c r="H11" t="s">
        <v>58</v>
      </c>
      <c r="I11" t="s">
        <v>58</v>
      </c>
      <c r="M11" t="s">
        <v>113</v>
      </c>
      <c r="N11" t="s">
        <v>138</v>
      </c>
      <c r="O11" t="s">
        <v>139</v>
      </c>
      <c r="P11" t="s">
        <v>82</v>
      </c>
      <c r="Q11" t="s">
        <v>82</v>
      </c>
      <c r="R11" t="s">
        <v>82</v>
      </c>
      <c r="S11" t="s">
        <v>140</v>
      </c>
      <c r="T11" t="s">
        <v>82</v>
      </c>
      <c r="U11" t="s">
        <v>64</v>
      </c>
      <c r="V11" t="s">
        <v>63</v>
      </c>
      <c r="X11" t="s">
        <v>141</v>
      </c>
    </row>
    <row r="12" spans="1:24" x14ac:dyDescent="0.25">
      <c r="A12">
        <v>11</v>
      </c>
      <c r="B12" t="s">
        <v>142</v>
      </c>
      <c r="C12" t="s">
        <v>143</v>
      </c>
      <c r="D12" t="s">
        <v>144</v>
      </c>
      <c r="E12" t="s">
        <v>93</v>
      </c>
      <c r="F12" t="s">
        <v>145</v>
      </c>
      <c r="G12" t="s">
        <v>104</v>
      </c>
      <c r="H12" t="s">
        <v>58</v>
      </c>
      <c r="I12" t="s">
        <v>95</v>
      </c>
      <c r="J12" t="s">
        <v>146</v>
      </c>
      <c r="M12" t="s">
        <v>147</v>
      </c>
      <c r="P12" t="s">
        <v>82</v>
      </c>
      <c r="Q12" t="s">
        <v>82</v>
      </c>
      <c r="R12" t="s">
        <v>82</v>
      </c>
      <c r="S12" t="s">
        <v>82</v>
      </c>
      <c r="T12" t="s">
        <v>82</v>
      </c>
      <c r="U12" t="s">
        <v>63</v>
      </c>
      <c r="V12" t="s">
        <v>64</v>
      </c>
      <c r="W12" t="s">
        <v>75</v>
      </c>
      <c r="X12" t="s">
        <v>148</v>
      </c>
    </row>
    <row r="13" spans="1:24" x14ac:dyDescent="0.25">
      <c r="A13">
        <v>13</v>
      </c>
      <c r="B13" t="s">
        <v>149</v>
      </c>
      <c r="C13" t="s">
        <v>150</v>
      </c>
      <c r="D13" t="s">
        <v>151</v>
      </c>
      <c r="E13" t="s">
        <v>93</v>
      </c>
      <c r="F13" t="s">
        <v>152</v>
      </c>
      <c r="G13" t="s">
        <v>104</v>
      </c>
      <c r="H13" t="s">
        <v>58</v>
      </c>
      <c r="I13" t="s">
        <v>58</v>
      </c>
      <c r="M13" t="s">
        <v>153</v>
      </c>
      <c r="O13" t="s">
        <v>154</v>
      </c>
      <c r="P13" t="s">
        <v>82</v>
      </c>
      <c r="Q13" t="s">
        <v>82</v>
      </c>
      <c r="R13" t="s">
        <v>82</v>
      </c>
      <c r="S13" t="s">
        <v>116</v>
      </c>
      <c r="T13" t="s">
        <v>82</v>
      </c>
      <c r="U13" t="s">
        <v>64</v>
      </c>
      <c r="V13" t="s">
        <v>63</v>
      </c>
      <c r="W13" t="s">
        <v>75</v>
      </c>
      <c r="X13" t="s">
        <v>155</v>
      </c>
    </row>
    <row r="14" spans="1:24" x14ac:dyDescent="0.25">
      <c r="A14">
        <v>18</v>
      </c>
      <c r="B14" t="s">
        <v>156</v>
      </c>
      <c r="C14" t="s">
        <v>157</v>
      </c>
      <c r="D14" t="s">
        <v>158</v>
      </c>
      <c r="E14" t="s">
        <v>93</v>
      </c>
      <c r="F14" t="s">
        <v>159</v>
      </c>
      <c r="G14" t="s">
        <v>104</v>
      </c>
      <c r="H14" t="s">
        <v>58</v>
      </c>
      <c r="I14" t="s">
        <v>58</v>
      </c>
      <c r="M14" t="s">
        <v>147</v>
      </c>
      <c r="O14" t="s">
        <v>160</v>
      </c>
      <c r="P14" t="s">
        <v>82</v>
      </c>
      <c r="Q14" t="s">
        <v>82</v>
      </c>
      <c r="R14" t="s">
        <v>74</v>
      </c>
      <c r="S14" t="s">
        <v>82</v>
      </c>
      <c r="T14" t="s">
        <v>82</v>
      </c>
      <c r="U14" t="s">
        <v>64</v>
      </c>
      <c r="V14" t="s">
        <v>63</v>
      </c>
      <c r="W14" t="s">
        <v>75</v>
      </c>
      <c r="X14" t="s">
        <v>161</v>
      </c>
    </row>
    <row r="15" spans="1:24" x14ac:dyDescent="0.25">
      <c r="A15">
        <v>19</v>
      </c>
      <c r="B15" t="s">
        <v>162</v>
      </c>
      <c r="C15" t="s">
        <v>163</v>
      </c>
      <c r="D15" t="s">
        <v>164</v>
      </c>
      <c r="E15" t="s">
        <v>93</v>
      </c>
      <c r="F15" t="s">
        <v>165</v>
      </c>
      <c r="G15" t="s">
        <v>104</v>
      </c>
      <c r="H15" t="s">
        <v>58</v>
      </c>
      <c r="I15" t="s">
        <v>58</v>
      </c>
      <c r="M15" t="s">
        <v>113</v>
      </c>
      <c r="N15" t="s">
        <v>166</v>
      </c>
      <c r="O15" t="s">
        <v>167</v>
      </c>
      <c r="P15" t="s">
        <v>82</v>
      </c>
      <c r="Q15" t="s">
        <v>82</v>
      </c>
      <c r="R15" t="s">
        <v>82</v>
      </c>
      <c r="S15" t="s">
        <v>82</v>
      </c>
      <c r="T15" t="s">
        <v>62</v>
      </c>
      <c r="U15" t="s">
        <v>64</v>
      </c>
      <c r="V15" t="s">
        <v>63</v>
      </c>
      <c r="X15" t="s">
        <v>168</v>
      </c>
    </row>
    <row r="16" spans="1:24" x14ac:dyDescent="0.25">
      <c r="A16">
        <v>26</v>
      </c>
      <c r="B16" t="s">
        <v>169</v>
      </c>
      <c r="C16" t="s">
        <v>170</v>
      </c>
      <c r="D16" t="s">
        <v>171</v>
      </c>
      <c r="E16" t="s">
        <v>93</v>
      </c>
      <c r="F16" t="s">
        <v>129</v>
      </c>
      <c r="G16" t="s">
        <v>104</v>
      </c>
      <c r="H16" t="s">
        <v>58</v>
      </c>
      <c r="I16" t="s">
        <v>58</v>
      </c>
      <c r="M16" t="s">
        <v>172</v>
      </c>
      <c r="O16" t="s">
        <v>173</v>
      </c>
      <c r="P16" t="s">
        <v>82</v>
      </c>
      <c r="Q16" t="s">
        <v>82</v>
      </c>
      <c r="R16" t="s">
        <v>82</v>
      </c>
      <c r="S16" t="s">
        <v>82</v>
      </c>
      <c r="T16" t="s">
        <v>82</v>
      </c>
      <c r="U16" t="s">
        <v>64</v>
      </c>
      <c r="V16" t="s">
        <v>63</v>
      </c>
      <c r="W16" t="s">
        <v>75</v>
      </c>
      <c r="X16" t="s">
        <v>174</v>
      </c>
    </row>
    <row r="17" spans="1:24" x14ac:dyDescent="0.25">
      <c r="A17">
        <v>16</v>
      </c>
      <c r="B17" t="s">
        <v>175</v>
      </c>
      <c r="C17" t="s">
        <v>176</v>
      </c>
      <c r="D17" t="s">
        <v>177</v>
      </c>
      <c r="E17" t="s">
        <v>178</v>
      </c>
      <c r="F17" t="s">
        <v>165</v>
      </c>
      <c r="G17" t="s">
        <v>104</v>
      </c>
      <c r="H17" t="s">
        <v>58</v>
      </c>
      <c r="I17" t="s">
        <v>58</v>
      </c>
      <c r="M17" t="s">
        <v>113</v>
      </c>
      <c r="N17" t="s">
        <v>179</v>
      </c>
      <c r="P17" t="s">
        <v>62</v>
      </c>
      <c r="Q17" t="s">
        <v>98</v>
      </c>
      <c r="R17" t="s">
        <v>98</v>
      </c>
      <c r="S17" t="s">
        <v>180</v>
      </c>
      <c r="T17" t="s">
        <v>98</v>
      </c>
      <c r="U17" t="s">
        <v>64</v>
      </c>
      <c r="V17" t="s">
        <v>63</v>
      </c>
      <c r="X17" t="s">
        <v>181</v>
      </c>
    </row>
    <row r="18" spans="1:24" x14ac:dyDescent="0.25">
      <c r="A18">
        <v>17</v>
      </c>
      <c r="B18" t="s">
        <v>182</v>
      </c>
      <c r="C18" t="s">
        <v>183</v>
      </c>
      <c r="D18" t="s">
        <v>184</v>
      </c>
      <c r="E18" t="s">
        <v>178</v>
      </c>
      <c r="F18" t="s">
        <v>185</v>
      </c>
      <c r="G18" t="s">
        <v>58</v>
      </c>
      <c r="H18" t="s">
        <v>58</v>
      </c>
      <c r="I18" t="s">
        <v>58</v>
      </c>
      <c r="M18" t="s">
        <v>186</v>
      </c>
      <c r="N18" t="s">
        <v>187</v>
      </c>
      <c r="O18" t="s">
        <v>188</v>
      </c>
      <c r="P18" t="s">
        <v>82</v>
      </c>
      <c r="Q18" t="s">
        <v>82</v>
      </c>
      <c r="R18" t="s">
        <v>82</v>
      </c>
      <c r="S18" t="s">
        <v>73</v>
      </c>
      <c r="T18" t="s">
        <v>98</v>
      </c>
      <c r="U18" t="s">
        <v>63</v>
      </c>
      <c r="V18" t="s">
        <v>64</v>
      </c>
      <c r="W18" t="s">
        <v>75</v>
      </c>
      <c r="X18" t="s">
        <v>189</v>
      </c>
    </row>
    <row r="19" spans="1:24" x14ac:dyDescent="0.25">
      <c r="A19">
        <v>25</v>
      </c>
      <c r="B19" t="s">
        <v>190</v>
      </c>
      <c r="C19" t="s">
        <v>191</v>
      </c>
      <c r="D19" t="s">
        <v>192</v>
      </c>
      <c r="E19" t="s">
        <v>178</v>
      </c>
      <c r="F19" t="s">
        <v>129</v>
      </c>
      <c r="G19" t="s">
        <v>104</v>
      </c>
      <c r="H19" t="s">
        <v>58</v>
      </c>
      <c r="I19" t="s">
        <v>58</v>
      </c>
      <c r="M19" t="s">
        <v>193</v>
      </c>
      <c r="O19" t="s">
        <v>194</v>
      </c>
      <c r="P19" t="s">
        <v>82</v>
      </c>
      <c r="Q19" t="s">
        <v>82</v>
      </c>
      <c r="R19" t="s">
        <v>82</v>
      </c>
      <c r="S19" t="s">
        <v>82</v>
      </c>
      <c r="T19" t="s">
        <v>82</v>
      </c>
      <c r="U19" t="s">
        <v>64</v>
      </c>
      <c r="V19" t="s">
        <v>75</v>
      </c>
      <c r="W19" t="s">
        <v>63</v>
      </c>
      <c r="X19" t="s">
        <v>195</v>
      </c>
    </row>
    <row r="20" spans="1:24" x14ac:dyDescent="0.25">
      <c r="A20">
        <v>5</v>
      </c>
      <c r="B20" t="s">
        <v>196</v>
      </c>
      <c r="C20" t="s">
        <v>197</v>
      </c>
      <c r="D20" t="s">
        <v>198</v>
      </c>
      <c r="E20" t="s">
        <v>199</v>
      </c>
      <c r="F20" t="s">
        <v>200</v>
      </c>
      <c r="G20" t="s">
        <v>104</v>
      </c>
      <c r="H20" t="s">
        <v>58</v>
      </c>
      <c r="I20" t="s">
        <v>58</v>
      </c>
      <c r="M20" t="s">
        <v>186</v>
      </c>
      <c r="N20" t="s">
        <v>201</v>
      </c>
      <c r="O20" t="s">
        <v>202</v>
      </c>
      <c r="P20" t="s">
        <v>62</v>
      </c>
      <c r="Q20" t="s">
        <v>132</v>
      </c>
      <c r="R20" t="s">
        <v>98</v>
      </c>
      <c r="S20" t="s">
        <v>132</v>
      </c>
      <c r="T20" t="s">
        <v>73</v>
      </c>
      <c r="U20" t="s">
        <v>64</v>
      </c>
      <c r="V20" t="s">
        <v>63</v>
      </c>
      <c r="W20" t="s">
        <v>75</v>
      </c>
      <c r="X20" t="s">
        <v>203</v>
      </c>
    </row>
    <row r="21" spans="1:24" x14ac:dyDescent="0.25">
      <c r="A21">
        <v>23</v>
      </c>
      <c r="B21" t="s">
        <v>204</v>
      </c>
      <c r="C21" t="s">
        <v>176</v>
      </c>
      <c r="D21" t="s">
        <v>205</v>
      </c>
      <c r="E21" t="s">
        <v>199</v>
      </c>
      <c r="F21" t="s">
        <v>206</v>
      </c>
      <c r="G21" t="s">
        <v>104</v>
      </c>
      <c r="H21" t="s">
        <v>58</v>
      </c>
      <c r="I21" t="s">
        <v>58</v>
      </c>
      <c r="M21" t="s">
        <v>113</v>
      </c>
      <c r="N21" t="s">
        <v>207</v>
      </c>
      <c r="O21" t="s">
        <v>208</v>
      </c>
      <c r="P21" t="s">
        <v>115</v>
      </c>
      <c r="Q21" t="s">
        <v>74</v>
      </c>
      <c r="R21" t="s">
        <v>115</v>
      </c>
      <c r="S21" t="s">
        <v>116</v>
      </c>
      <c r="T21" t="s">
        <v>82</v>
      </c>
      <c r="U21" t="s">
        <v>63</v>
      </c>
      <c r="V21" t="s">
        <v>64</v>
      </c>
      <c r="W21" t="s">
        <v>75</v>
      </c>
      <c r="X21" t="s">
        <v>209</v>
      </c>
    </row>
    <row r="22" spans="1:24" x14ac:dyDescent="0.25">
      <c r="A22">
        <v>27</v>
      </c>
      <c r="B22" t="s">
        <v>156</v>
      </c>
      <c r="C22" t="s">
        <v>210</v>
      </c>
      <c r="D22" t="s">
        <v>211</v>
      </c>
      <c r="E22" t="s">
        <v>199</v>
      </c>
      <c r="F22" t="s">
        <v>129</v>
      </c>
      <c r="G22" t="s">
        <v>104</v>
      </c>
      <c r="H22" t="s">
        <v>58</v>
      </c>
      <c r="I22" t="s">
        <v>58</v>
      </c>
      <c r="M22" t="s">
        <v>153</v>
      </c>
      <c r="O22" t="s">
        <v>131</v>
      </c>
      <c r="P22" t="s">
        <v>82</v>
      </c>
      <c r="Q22" t="s">
        <v>82</v>
      </c>
      <c r="R22" t="s">
        <v>82</v>
      </c>
      <c r="S22" t="s">
        <v>116</v>
      </c>
      <c r="T22" t="s">
        <v>82</v>
      </c>
      <c r="U22" t="s">
        <v>64</v>
      </c>
      <c r="V22" t="s">
        <v>63</v>
      </c>
      <c r="X22"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Syllabus</vt:lpstr>
      <vt:lpstr>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Bisbee, James H</dc:creator>
  <cp:lastModifiedBy>Bisbee, James H</cp:lastModifiedBy>
  <dcterms:created xsi:type="dcterms:W3CDTF">2022-12-13T22:28:02Z</dcterms:created>
  <dcterms:modified xsi:type="dcterms:W3CDTF">2022-12-16T00:34:09Z</dcterms:modified>
</cp:coreProperties>
</file>