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gazzino\Desktop\SaaS EC Processor - desktop\static\"/>
    </mc:Choice>
  </mc:AlternateContent>
  <xr:revisionPtr revIDLastSave="0" documentId="13_ncr:1_{D3D1AA2C-175D-4258-B065-D5F192682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E" sheetId="1" r:id="rId1"/>
    <sheet name="E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P119" i="2"/>
  <c r="L118" i="2"/>
  <c r="M118" i="2" s="1"/>
  <c r="N118" i="2" s="1"/>
  <c r="O118" i="2" s="1"/>
  <c r="K118" i="2"/>
  <c r="N117" i="2"/>
  <c r="O117" i="2" s="1"/>
  <c r="M117" i="2"/>
  <c r="L117" i="2"/>
  <c r="K117" i="2"/>
  <c r="L116" i="2"/>
  <c r="M116" i="2" s="1"/>
  <c r="N116" i="2" s="1"/>
  <c r="O116" i="2" s="1"/>
  <c r="K116" i="2"/>
  <c r="L115" i="2"/>
  <c r="M115" i="2" s="1"/>
  <c r="N115" i="2" s="1"/>
  <c r="O115" i="2" s="1"/>
  <c r="K115" i="2"/>
  <c r="M114" i="2"/>
  <c r="N114" i="2" s="1"/>
  <c r="O114" i="2" s="1"/>
  <c r="L114" i="2"/>
  <c r="K114" i="2"/>
  <c r="L113" i="2"/>
  <c r="M113" i="2" s="1"/>
  <c r="N113" i="2" s="1"/>
  <c r="O113" i="2" s="1"/>
  <c r="K113" i="2"/>
  <c r="L112" i="2"/>
  <c r="M112" i="2" s="1"/>
  <c r="N112" i="2" s="1"/>
  <c r="O112" i="2" s="1"/>
  <c r="K112" i="2"/>
  <c r="L111" i="2"/>
  <c r="M111" i="2" s="1"/>
  <c r="N111" i="2" s="1"/>
  <c r="O111" i="2" s="1"/>
  <c r="K111" i="2"/>
  <c r="L110" i="2"/>
  <c r="M110" i="2" s="1"/>
  <c r="N110" i="2" s="1"/>
  <c r="O110" i="2" s="1"/>
  <c r="K110" i="2"/>
  <c r="N109" i="2"/>
  <c r="O109" i="2" s="1"/>
  <c r="M109" i="2"/>
  <c r="L109" i="2"/>
  <c r="K109" i="2"/>
  <c r="L108" i="2"/>
  <c r="M108" i="2" s="1"/>
  <c r="N108" i="2" s="1"/>
  <c r="O108" i="2" s="1"/>
  <c r="K108" i="2"/>
  <c r="L107" i="2"/>
  <c r="M107" i="2" s="1"/>
  <c r="N107" i="2" s="1"/>
  <c r="O107" i="2" s="1"/>
  <c r="K107" i="2"/>
  <c r="M106" i="2"/>
  <c r="N106" i="2" s="1"/>
  <c r="O106" i="2" s="1"/>
  <c r="L106" i="2"/>
  <c r="K106" i="2"/>
  <c r="L105" i="2"/>
  <c r="M105" i="2" s="1"/>
  <c r="N105" i="2" s="1"/>
  <c r="O105" i="2" s="1"/>
  <c r="K105" i="2"/>
  <c r="L104" i="2"/>
  <c r="M104" i="2" s="1"/>
  <c r="N104" i="2" s="1"/>
  <c r="O104" i="2" s="1"/>
  <c r="K104" i="2"/>
  <c r="L103" i="2"/>
  <c r="M103" i="2" s="1"/>
  <c r="N103" i="2" s="1"/>
  <c r="O103" i="2" s="1"/>
  <c r="K103" i="2"/>
  <c r="L102" i="2"/>
  <c r="M102" i="2" s="1"/>
  <c r="N102" i="2" s="1"/>
  <c r="O102" i="2" s="1"/>
  <c r="K102" i="2"/>
  <c r="N101" i="2"/>
  <c r="O101" i="2" s="1"/>
  <c r="M101" i="2"/>
  <c r="L101" i="2"/>
  <c r="K101" i="2"/>
  <c r="L100" i="2"/>
  <c r="M100" i="2" s="1"/>
  <c r="N100" i="2" s="1"/>
  <c r="O100" i="2" s="1"/>
  <c r="K100" i="2"/>
  <c r="L99" i="2"/>
  <c r="M99" i="2" s="1"/>
  <c r="N99" i="2" s="1"/>
  <c r="O99" i="2" s="1"/>
  <c r="K99" i="2"/>
  <c r="M98" i="2"/>
  <c r="N98" i="2" s="1"/>
  <c r="O98" i="2" s="1"/>
  <c r="L98" i="2"/>
  <c r="K98" i="2"/>
  <c r="L97" i="2"/>
  <c r="M97" i="2" s="1"/>
  <c r="N97" i="2" s="1"/>
  <c r="O97" i="2" s="1"/>
  <c r="K97" i="2"/>
  <c r="L96" i="2"/>
  <c r="M96" i="2" s="1"/>
  <c r="N96" i="2" s="1"/>
  <c r="O96" i="2" s="1"/>
  <c r="K96" i="2"/>
  <c r="L95" i="2"/>
  <c r="M95" i="2" s="1"/>
  <c r="N95" i="2" s="1"/>
  <c r="O95" i="2" s="1"/>
  <c r="K95" i="2"/>
  <c r="L94" i="2"/>
  <c r="M94" i="2" s="1"/>
  <c r="N94" i="2" s="1"/>
  <c r="O94" i="2" s="1"/>
  <c r="K94" i="2"/>
  <c r="N93" i="2"/>
  <c r="O93" i="2" s="1"/>
  <c r="M93" i="2"/>
  <c r="L93" i="2"/>
  <c r="K93" i="2"/>
  <c r="P77" i="2"/>
  <c r="L76" i="2"/>
  <c r="M76" i="2" s="1"/>
  <c r="N76" i="2" s="1"/>
  <c r="O76" i="2" s="1"/>
  <c r="K76" i="2"/>
  <c r="L75" i="2"/>
  <c r="M75" i="2" s="1"/>
  <c r="N75" i="2" s="1"/>
  <c r="O75" i="2" s="1"/>
  <c r="K75" i="2"/>
  <c r="N74" i="2"/>
  <c r="O74" i="2" s="1"/>
  <c r="M74" i="2"/>
  <c r="L74" i="2"/>
  <c r="K74" i="2"/>
  <c r="L73" i="2"/>
  <c r="M73" i="2" s="1"/>
  <c r="N73" i="2" s="1"/>
  <c r="O73" i="2" s="1"/>
  <c r="K73" i="2"/>
  <c r="L72" i="2"/>
  <c r="M72" i="2" s="1"/>
  <c r="N72" i="2" s="1"/>
  <c r="O72" i="2" s="1"/>
  <c r="K72" i="2"/>
  <c r="M71" i="2"/>
  <c r="N71" i="2" s="1"/>
  <c r="O71" i="2" s="1"/>
  <c r="L71" i="2"/>
  <c r="K71" i="2"/>
  <c r="L70" i="2"/>
  <c r="M70" i="2" s="1"/>
  <c r="N70" i="2" s="1"/>
  <c r="O70" i="2" s="1"/>
  <c r="K70" i="2"/>
  <c r="L69" i="2"/>
  <c r="M69" i="2" s="1"/>
  <c r="N69" i="2" s="1"/>
  <c r="O69" i="2" s="1"/>
  <c r="K69" i="2"/>
  <c r="L68" i="2"/>
  <c r="M68" i="2" s="1"/>
  <c r="N68" i="2" s="1"/>
  <c r="O68" i="2" s="1"/>
  <c r="K68" i="2"/>
  <c r="L67" i="2"/>
  <c r="M67" i="2" s="1"/>
  <c r="N67" i="2" s="1"/>
  <c r="O67" i="2" s="1"/>
  <c r="K67" i="2"/>
  <c r="N66" i="2"/>
  <c r="O66" i="2" s="1"/>
  <c r="M66" i="2"/>
  <c r="L66" i="2"/>
  <c r="K66" i="2"/>
  <c r="L65" i="2"/>
  <c r="M65" i="2" s="1"/>
  <c r="N65" i="2" s="1"/>
  <c r="O65" i="2" s="1"/>
  <c r="K65" i="2"/>
  <c r="L64" i="2"/>
  <c r="M64" i="2" s="1"/>
  <c r="N64" i="2" s="1"/>
  <c r="O64" i="2" s="1"/>
  <c r="K64" i="2"/>
  <c r="M63" i="2"/>
  <c r="N63" i="2" s="1"/>
  <c r="O63" i="2" s="1"/>
  <c r="L63" i="2"/>
  <c r="K63" i="2"/>
  <c r="L62" i="2"/>
  <c r="M62" i="2" s="1"/>
  <c r="N62" i="2" s="1"/>
  <c r="O62" i="2" s="1"/>
  <c r="K62" i="2"/>
  <c r="L61" i="2"/>
  <c r="M61" i="2" s="1"/>
  <c r="N61" i="2" s="1"/>
  <c r="O61" i="2" s="1"/>
  <c r="K61" i="2"/>
  <c r="L60" i="2"/>
  <c r="M60" i="2" s="1"/>
  <c r="N60" i="2" s="1"/>
  <c r="O60" i="2" s="1"/>
  <c r="K60" i="2"/>
  <c r="L59" i="2"/>
  <c r="M59" i="2" s="1"/>
  <c r="N59" i="2" s="1"/>
  <c r="O59" i="2" s="1"/>
  <c r="K59" i="2"/>
  <c r="N58" i="2"/>
  <c r="O58" i="2" s="1"/>
  <c r="M58" i="2"/>
  <c r="L58" i="2"/>
  <c r="K58" i="2"/>
  <c r="L57" i="2"/>
  <c r="M57" i="2" s="1"/>
  <c r="N57" i="2" s="1"/>
  <c r="O57" i="2" s="1"/>
  <c r="K57" i="2"/>
  <c r="L56" i="2"/>
  <c r="M56" i="2" s="1"/>
  <c r="N56" i="2" s="1"/>
  <c r="O56" i="2" s="1"/>
  <c r="K56" i="2"/>
  <c r="M55" i="2"/>
  <c r="N55" i="2" s="1"/>
  <c r="O55" i="2" s="1"/>
  <c r="L55" i="2"/>
  <c r="K55" i="2"/>
  <c r="L54" i="2"/>
  <c r="M54" i="2" s="1"/>
  <c r="N54" i="2" s="1"/>
  <c r="O54" i="2" s="1"/>
  <c r="K54" i="2"/>
  <c r="L53" i="2"/>
  <c r="M53" i="2" s="1"/>
  <c r="N53" i="2" s="1"/>
  <c r="O53" i="2" s="1"/>
  <c r="K53" i="2"/>
  <c r="L52" i="2"/>
  <c r="M52" i="2" s="1"/>
  <c r="N52" i="2" s="1"/>
  <c r="O52" i="2" s="1"/>
  <c r="K52" i="2"/>
  <c r="L51" i="2"/>
  <c r="M51" i="2" s="1"/>
  <c r="N51" i="2" s="1"/>
  <c r="O51" i="2" s="1"/>
  <c r="K51" i="2"/>
  <c r="P35" i="2"/>
  <c r="L34" i="2"/>
  <c r="M34" i="2" s="1"/>
  <c r="N34" i="2" s="1"/>
  <c r="O34" i="2" s="1"/>
  <c r="K34" i="2"/>
  <c r="L33" i="2"/>
  <c r="M33" i="2" s="1"/>
  <c r="N33" i="2" s="1"/>
  <c r="O33" i="2" s="1"/>
  <c r="K33" i="2"/>
  <c r="L32" i="2"/>
  <c r="M32" i="2" s="1"/>
  <c r="N32" i="2" s="1"/>
  <c r="O32" i="2" s="1"/>
  <c r="K32" i="2"/>
  <c r="N31" i="2"/>
  <c r="O31" i="2" s="1"/>
  <c r="M31" i="2"/>
  <c r="L31" i="2"/>
  <c r="K31" i="2"/>
  <c r="L30" i="2"/>
  <c r="M30" i="2" s="1"/>
  <c r="N30" i="2" s="1"/>
  <c r="O30" i="2" s="1"/>
  <c r="K30" i="2"/>
  <c r="L29" i="2"/>
  <c r="M29" i="2" s="1"/>
  <c r="N29" i="2" s="1"/>
  <c r="O29" i="2" s="1"/>
  <c r="K29" i="2"/>
  <c r="M28" i="2"/>
  <c r="N28" i="2" s="1"/>
  <c r="O28" i="2" s="1"/>
  <c r="L28" i="2"/>
  <c r="K28" i="2"/>
  <c r="L27" i="2"/>
  <c r="M27" i="2" s="1"/>
  <c r="N27" i="2" s="1"/>
  <c r="O27" i="2" s="1"/>
  <c r="K27" i="2"/>
  <c r="L26" i="2"/>
  <c r="M26" i="2" s="1"/>
  <c r="N26" i="2" s="1"/>
  <c r="O26" i="2" s="1"/>
  <c r="K26" i="2"/>
  <c r="L25" i="2"/>
  <c r="M25" i="2" s="1"/>
  <c r="N25" i="2" s="1"/>
  <c r="O25" i="2" s="1"/>
  <c r="K25" i="2"/>
  <c r="L24" i="2"/>
  <c r="M24" i="2" s="1"/>
  <c r="N24" i="2" s="1"/>
  <c r="O24" i="2" s="1"/>
  <c r="K24" i="2"/>
  <c r="N23" i="2"/>
  <c r="O23" i="2" s="1"/>
  <c r="M23" i="2"/>
  <c r="L23" i="2"/>
  <c r="K23" i="2"/>
  <c r="L22" i="2"/>
  <c r="M22" i="2" s="1"/>
  <c r="N22" i="2" s="1"/>
  <c r="O22" i="2" s="1"/>
  <c r="K22" i="2"/>
  <c r="L21" i="2"/>
  <c r="M21" i="2" s="1"/>
  <c r="N21" i="2" s="1"/>
  <c r="O21" i="2" s="1"/>
  <c r="K21" i="2"/>
  <c r="M20" i="2"/>
  <c r="N20" i="2" s="1"/>
  <c r="O20" i="2" s="1"/>
  <c r="L20" i="2"/>
  <c r="K20" i="2"/>
  <c r="L19" i="2"/>
  <c r="M19" i="2" s="1"/>
  <c r="N19" i="2" s="1"/>
  <c r="O19" i="2" s="1"/>
  <c r="K19" i="2"/>
  <c r="L18" i="2"/>
  <c r="M18" i="2" s="1"/>
  <c r="N18" i="2" s="1"/>
  <c r="O18" i="2" s="1"/>
  <c r="K18" i="2"/>
  <c r="L17" i="2"/>
  <c r="M17" i="2" s="1"/>
  <c r="N17" i="2" s="1"/>
  <c r="O17" i="2" s="1"/>
  <c r="K17" i="2"/>
  <c r="L16" i="2"/>
  <c r="M16" i="2" s="1"/>
  <c r="N16" i="2" s="1"/>
  <c r="O16" i="2" s="1"/>
  <c r="K16" i="2"/>
  <c r="N15" i="2"/>
  <c r="O15" i="2" s="1"/>
  <c r="M15" i="2"/>
  <c r="L15" i="2"/>
  <c r="K15" i="2"/>
  <c r="L14" i="2"/>
  <c r="M14" i="2" s="1"/>
  <c r="N14" i="2" s="1"/>
  <c r="O14" i="2" s="1"/>
  <c r="K14" i="2"/>
  <c r="L13" i="2"/>
  <c r="M13" i="2" s="1"/>
  <c r="N13" i="2" s="1"/>
  <c r="O13" i="2" s="1"/>
  <c r="K13" i="2"/>
  <c r="M12" i="2"/>
  <c r="N12" i="2" s="1"/>
  <c r="O12" i="2" s="1"/>
  <c r="L12" i="2"/>
  <c r="K12" i="2"/>
  <c r="L11" i="2"/>
  <c r="M11" i="2" s="1"/>
  <c r="N11" i="2" s="1"/>
  <c r="O11" i="2" s="1"/>
  <c r="K11" i="2"/>
  <c r="L10" i="2"/>
  <c r="M10" i="2" s="1"/>
  <c r="N10" i="2" s="1"/>
  <c r="O10" i="2" s="1"/>
  <c r="K10" i="2"/>
  <c r="L9" i="2"/>
  <c r="M9" i="2" s="1"/>
  <c r="N9" i="2" s="1"/>
  <c r="O9" i="2" s="1"/>
  <c r="K9" i="2"/>
  <c r="G4" i="2"/>
  <c r="B20" i="1"/>
  <c r="B17" i="1"/>
  <c r="C15" i="1"/>
  <c r="C18" i="1" s="1"/>
  <c r="B15" i="1"/>
  <c r="B18" i="1" s="1"/>
  <c r="D13" i="1"/>
  <c r="B8" i="1"/>
  <c r="D7" i="1"/>
  <c r="B21" i="1" l="1"/>
  <c r="D9" i="1"/>
  <c r="C20" i="1"/>
  <c r="C21" i="1" s="1"/>
  <c r="D15" i="1"/>
  <c r="C17" i="1"/>
  <c r="D18" i="1" l="1"/>
  <c r="D20" i="1"/>
  <c r="D21" i="1"/>
  <c r="B4" i="1" s="1"/>
  <c r="D17" i="1"/>
</calcChain>
</file>

<file path=xl/sharedStrings.xml><?xml version="1.0" encoding="utf-8"?>
<sst xmlns="http://schemas.openxmlformats.org/spreadsheetml/2006/main" count="78" uniqueCount="42">
  <si>
    <t>SCHEDA NUM</t>
  </si>
  <si>
    <t>DATA</t>
  </si>
  <si>
    <t>COSTO ORARIO DITTA</t>
  </si>
  <si>
    <t>% UTILE REALE</t>
  </si>
  <si>
    <t>MANODOPERA</t>
  </si>
  <si>
    <t>MATERIALE</t>
  </si>
  <si>
    <t>TOT</t>
  </si>
  <si>
    <t>costo diretto</t>
  </si>
  <si>
    <t>h MO</t>
  </si>
  <si>
    <t>costo indiretto</t>
  </si>
  <si>
    <t>% conversioni</t>
  </si>
  <si>
    <t>--</t>
  </si>
  <si>
    <t>valore MAX attribuito</t>
  </si>
  <si>
    <t>225,00</t>
  </si>
  <si>
    <t>13,49</t>
  </si>
  <si>
    <t>PREZZO proposto</t>
  </si>
  <si>
    <t>utile fasullo (€)</t>
  </si>
  <si>
    <t>utile fasullo (%)</t>
  </si>
  <si>
    <t>utile reale (€)</t>
  </si>
  <si>
    <t>utile reale (%)</t>
  </si>
  <si>
    <t>NOME CLIENTE</t>
  </si>
  <si>
    <t>BARETTA IDRAULICA RISCALDAMENTO S.R.L Unipersonale
Via Sommariva n. 33/11 - 10022 Carmagnola (TO)
P.I. / C.F. 08325870015
Ufficio 011.9711550 – Cell. 335.5948465
E-mail: idraulica.baretta@gmail.com 
PEC.: idraulicariscaldamento@legalmail.it</t>
  </si>
  <si>
    <t>Oggetto:</t>
  </si>
  <si>
    <t>Estratto conto del</t>
  </si>
  <si>
    <t>SCHEDA</t>
  </si>
  <si>
    <t>INIZIO LAVORI</t>
  </si>
  <si>
    <t>FINE LAVORI</t>
  </si>
  <si>
    <t>DESCRIZIONE DEI LAVORI</t>
  </si>
  <si>
    <t>DESCRIZIONE DEI BENI</t>
  </si>
  <si>
    <t>Un.Mis.</t>
  </si>
  <si>
    <t>Q.Tà</t>
  </si>
  <si>
    <t>nostro costo</t>
  </si>
  <si>
    <t>nostro costo totale</t>
  </si>
  <si>
    <t xml:space="preserve">cifra di percentuale </t>
  </si>
  <si>
    <t>Prezzo unitario</t>
  </si>
  <si>
    <t>Prezzo totale</t>
  </si>
  <si>
    <t>TOTALE iva esclusa</t>
  </si>
  <si>
    <t xml:space="preserve">TOTALE IVA ESCLUSA </t>
  </si>
  <si>
    <t>Pag.1/1</t>
  </si>
  <si>
    <t>ESTRATTO CONTO</t>
  </si>
  <si>
    <t>DEL</t>
  </si>
  <si>
    <t>Pag.1/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</si>
</sst>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C00000"/>
      <name val="Aptos Narrow"/>
      <family val="2"/>
      <scheme val="minor"/>
    </font>
    <font>
      <sz val="9"/>
      <color rgb="FFC00000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61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 style="medium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 style="medium">
        <color rgb="FFFFC000"/>
      </left>
      <right/>
      <top/>
      <bottom style="double">
        <color rgb="FFFFC000"/>
      </bottom>
      <diagonal/>
    </border>
    <border>
      <left/>
      <right style="thin">
        <color rgb="FFFFC000"/>
      </right>
      <top/>
      <bottom style="double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/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double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medium">
        <color indexed="64"/>
      </bottom>
      <diagonal/>
    </border>
  </borders>
  <cellStyleXfs count="3">
    <xf numFmtId="0" fontId="0" fillId="0" borderId="0"/>
    <xf numFmtId="9" fontId="1" fillId="0" borderId="0"/>
    <xf numFmtId="44" fontId="1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14" fontId="0" fillId="0" borderId="0" xfId="0" applyNumberForma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44" fontId="8" fillId="0" borderId="0" xfId="2" applyFont="1"/>
    <xf numFmtId="0" fontId="9" fillId="5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14" fontId="9" fillId="5" borderId="14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 wrapText="1"/>
    </xf>
    <xf numFmtId="9" fontId="9" fillId="5" borderId="14" xfId="1" applyFont="1" applyFill="1" applyBorder="1" applyAlignment="1">
      <alignment horizontal="center" vertical="center" wrapText="1"/>
    </xf>
    <xf numFmtId="44" fontId="9" fillId="5" borderId="14" xfId="2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14" fontId="10" fillId="0" borderId="14" xfId="0" applyNumberFormat="1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9" fontId="10" fillId="7" borderId="14" xfId="1" applyFont="1" applyFill="1" applyBorder="1" applyAlignment="1">
      <alignment horizontal="left" vertical="center"/>
    </xf>
    <xf numFmtId="44" fontId="10" fillId="7" borderId="14" xfId="2" applyFont="1" applyFill="1" applyBorder="1" applyAlignment="1">
      <alignment horizontal="left" vertical="center"/>
    </xf>
    <xf numFmtId="44" fontId="10" fillId="0" borderId="14" xfId="2" applyFont="1" applyBorder="1" applyAlignment="1">
      <alignment horizontal="left" vertical="center"/>
    </xf>
    <xf numFmtId="44" fontId="11" fillId="0" borderId="14" xfId="2" applyFont="1" applyBorder="1" applyAlignment="1">
      <alignment horizontal="left" vertical="center"/>
    </xf>
    <xf numFmtId="0" fontId="10" fillId="0" borderId="14" xfId="0" applyFont="1" applyBorder="1" applyAlignment="1">
      <alignment horizontal="left" wrapText="1"/>
    </xf>
    <xf numFmtId="14" fontId="10" fillId="0" borderId="14" xfId="0" applyNumberFormat="1" applyFont="1" applyBorder="1" applyAlignment="1">
      <alignment horizontal="left" wrapText="1"/>
    </xf>
    <xf numFmtId="44" fontId="10" fillId="0" borderId="16" xfId="2" applyFont="1" applyBorder="1" applyAlignment="1">
      <alignment horizontal="left" vertical="center"/>
    </xf>
    <xf numFmtId="44" fontId="11" fillId="0" borderId="16" xfId="2" applyFont="1" applyBorder="1" applyAlignment="1">
      <alignment horizontal="left" vertical="center"/>
    </xf>
    <xf numFmtId="0" fontId="7" fillId="8" borderId="0" xfId="0" applyFont="1" applyFill="1"/>
    <xf numFmtId="14" fontId="7" fillId="8" borderId="0" xfId="0" applyNumberFormat="1" applyFont="1" applyFill="1"/>
    <xf numFmtId="0" fontId="7" fillId="8" borderId="0" xfId="0" applyFont="1" applyFill="1" applyAlignment="1">
      <alignment vertical="center"/>
    </xf>
    <xf numFmtId="0" fontId="7" fillId="8" borderId="0" xfId="0" applyFont="1" applyFill="1" applyAlignment="1">
      <alignment horizontal="center" vertical="center"/>
    </xf>
    <xf numFmtId="0" fontId="9" fillId="9" borderId="17" xfId="0" applyFont="1" applyFill="1" applyBorder="1" applyAlignment="1">
      <alignment vertical="center"/>
    </xf>
    <xf numFmtId="0" fontId="9" fillId="9" borderId="18" xfId="0" applyFont="1" applyFill="1" applyBorder="1" applyAlignment="1">
      <alignment vertical="center"/>
    </xf>
    <xf numFmtId="0" fontId="9" fillId="9" borderId="19" xfId="0" applyFont="1" applyFill="1" applyBorder="1" applyAlignment="1">
      <alignment vertical="center"/>
    </xf>
    <xf numFmtId="44" fontId="9" fillId="9" borderId="20" xfId="2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14" fontId="13" fillId="0" borderId="2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8" fillId="0" borderId="11" xfId="2" applyFont="1" applyBorder="1"/>
    <xf numFmtId="0" fontId="9" fillId="6" borderId="29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/>
    </xf>
    <xf numFmtId="14" fontId="9" fillId="5" borderId="30" xfId="0" applyNumberFormat="1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 wrapText="1"/>
    </xf>
    <xf numFmtId="9" fontId="9" fillId="5" borderId="30" xfId="1" applyFont="1" applyFill="1" applyBorder="1" applyAlignment="1">
      <alignment horizontal="center" vertical="center" wrapText="1"/>
    </xf>
    <xf numFmtId="44" fontId="9" fillId="5" borderId="31" xfId="2" applyFont="1" applyFill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left" vertical="center" wrapText="1"/>
    </xf>
    <xf numFmtId="14" fontId="10" fillId="0" borderId="33" xfId="0" applyNumberFormat="1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wrapText="1"/>
    </xf>
    <xf numFmtId="0" fontId="10" fillId="0" borderId="33" xfId="0" applyFont="1" applyBorder="1" applyAlignment="1">
      <alignment horizontal="left" vertical="center"/>
    </xf>
    <xf numFmtId="0" fontId="10" fillId="7" borderId="33" xfId="0" applyFont="1" applyFill="1" applyBorder="1" applyAlignment="1">
      <alignment horizontal="left" vertical="center"/>
    </xf>
    <xf numFmtId="9" fontId="10" fillId="7" borderId="33" xfId="1" applyFont="1" applyFill="1" applyBorder="1" applyAlignment="1">
      <alignment horizontal="left" vertical="center"/>
    </xf>
    <xf numFmtId="44" fontId="10" fillId="7" borderId="33" xfId="2" applyFont="1" applyFill="1" applyBorder="1" applyAlignment="1">
      <alignment horizontal="left" vertical="center"/>
    </xf>
    <xf numFmtId="44" fontId="10" fillId="0" borderId="33" xfId="2" applyFont="1" applyBorder="1" applyAlignment="1">
      <alignment horizontal="left" vertical="center"/>
    </xf>
    <xf numFmtId="44" fontId="11" fillId="0" borderId="34" xfId="2" applyFont="1" applyBorder="1" applyAlignment="1">
      <alignment horizontal="left" vertical="center"/>
    </xf>
    <xf numFmtId="0" fontId="10" fillId="0" borderId="32" xfId="0" applyFont="1" applyBorder="1" applyAlignment="1">
      <alignment horizontal="left" wrapText="1"/>
    </xf>
    <xf numFmtId="14" fontId="10" fillId="0" borderId="33" xfId="0" applyNumberFormat="1" applyFont="1" applyBorder="1" applyAlignment="1">
      <alignment horizontal="left" wrapText="1"/>
    </xf>
    <xf numFmtId="0" fontId="10" fillId="0" borderId="35" xfId="0" applyFont="1" applyBorder="1" applyAlignment="1">
      <alignment horizontal="left" wrapText="1"/>
    </xf>
    <xf numFmtId="0" fontId="10" fillId="0" borderId="36" xfId="0" applyFont="1" applyBorder="1" applyAlignment="1">
      <alignment horizontal="left" wrapText="1"/>
    </xf>
    <xf numFmtId="14" fontId="10" fillId="0" borderId="36" xfId="0" applyNumberFormat="1" applyFont="1" applyBorder="1" applyAlignment="1">
      <alignment horizontal="left" wrapText="1"/>
    </xf>
    <xf numFmtId="0" fontId="10" fillId="0" borderId="36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/>
    </xf>
    <xf numFmtId="0" fontId="10" fillId="7" borderId="36" xfId="0" applyFont="1" applyFill="1" applyBorder="1" applyAlignment="1">
      <alignment horizontal="left" vertical="center"/>
    </xf>
    <xf numFmtId="9" fontId="10" fillId="7" borderId="36" xfId="1" applyFont="1" applyFill="1" applyBorder="1" applyAlignment="1">
      <alignment horizontal="left" vertical="center"/>
    </xf>
    <xf numFmtId="44" fontId="10" fillId="7" borderId="36" xfId="2" applyFont="1" applyFill="1" applyBorder="1" applyAlignment="1">
      <alignment horizontal="left" vertical="center"/>
    </xf>
    <xf numFmtId="44" fontId="10" fillId="0" borderId="36" xfId="2" applyFont="1" applyBorder="1" applyAlignment="1">
      <alignment horizontal="left" vertical="center"/>
    </xf>
    <xf numFmtId="44" fontId="11" fillId="0" borderId="37" xfId="2" applyFont="1" applyBorder="1" applyAlignment="1">
      <alignment horizontal="left" vertical="center"/>
    </xf>
    <xf numFmtId="0" fontId="10" fillId="8" borderId="0" xfId="0" applyFont="1" applyFill="1"/>
    <xf numFmtId="14" fontId="10" fillId="8" borderId="0" xfId="0" applyNumberFormat="1" applyFont="1" applyFill="1"/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9" fillId="9" borderId="38" xfId="0" applyFont="1" applyFill="1" applyBorder="1" applyAlignment="1">
      <alignment vertical="center"/>
    </xf>
    <xf numFmtId="44" fontId="9" fillId="9" borderId="39" xfId="2" applyFont="1" applyFill="1" applyBorder="1" applyAlignment="1">
      <alignment vertical="center"/>
    </xf>
    <xf numFmtId="0" fontId="8" fillId="0" borderId="40" xfId="0" applyFont="1" applyBorder="1" applyAlignment="1">
      <alignment horizontal="right"/>
    </xf>
    <xf numFmtId="2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right"/>
    </xf>
    <xf numFmtId="0" fontId="8" fillId="0" borderId="43" xfId="0" applyFont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44" xfId="0" applyBorder="1" applyAlignment="1">
      <alignment horizontal="right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8" fillId="0" borderId="43" xfId="0" applyFont="1" applyBorder="1"/>
    <xf numFmtId="0" fontId="8" fillId="0" borderId="0" xfId="0" applyFont="1"/>
    <xf numFmtId="0" fontId="8" fillId="0" borderId="45" xfId="0" applyFont="1" applyBorder="1"/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3" borderId="46" xfId="0" applyFont="1" applyFill="1" applyBorder="1" applyAlignment="1">
      <alignment horizontal="center"/>
    </xf>
    <xf numFmtId="44" fontId="0" fillId="10" borderId="47" xfId="2" applyFont="1" applyFill="1" applyBorder="1" applyAlignment="1">
      <alignment horizontal="right"/>
    </xf>
    <xf numFmtId="44" fontId="0" fillId="0" borderId="44" xfId="2" applyFont="1" applyBorder="1" applyAlignment="1">
      <alignment horizontal="right"/>
    </xf>
    <xf numFmtId="0" fontId="8" fillId="3" borderId="48" xfId="0" applyFont="1" applyFill="1" applyBorder="1" applyAlignment="1">
      <alignment horizontal="center" vertical="center"/>
    </xf>
    <xf numFmtId="44" fontId="8" fillId="11" borderId="45" xfId="2" applyFont="1" applyFill="1" applyBorder="1" applyAlignment="1">
      <alignment horizontal="right" vertical="center"/>
    </xf>
    <xf numFmtId="0" fontId="8" fillId="0" borderId="43" xfId="0" applyFont="1" applyBorder="1" applyAlignment="1">
      <alignment horizontal="center" vertical="center"/>
    </xf>
    <xf numFmtId="44" fontId="8" fillId="0" borderId="44" xfId="2" applyFont="1" applyBorder="1" applyAlignment="1">
      <alignment horizontal="right" vertical="center"/>
    </xf>
    <xf numFmtId="0" fontId="8" fillId="6" borderId="49" xfId="0" applyFont="1" applyFill="1" applyBorder="1" applyAlignment="1">
      <alignment horizontal="center"/>
    </xf>
    <xf numFmtId="44" fontId="0" fillId="6" borderId="50" xfId="2" applyFont="1" applyFill="1" applyBorder="1" applyAlignment="1">
      <alignment horizontal="right"/>
    </xf>
    <xf numFmtId="0" fontId="0" fillId="0" borderId="43" xfId="0" applyBorder="1"/>
    <xf numFmtId="0" fontId="8" fillId="2" borderId="49" xfId="0" applyFont="1" applyFill="1" applyBorder="1" applyAlignment="1">
      <alignment horizontal="center"/>
    </xf>
    <xf numFmtId="44" fontId="0" fillId="12" borderId="50" xfId="2" applyFont="1" applyFill="1" applyBorder="1" applyAlignment="1">
      <alignment horizontal="right"/>
    </xf>
    <xf numFmtId="0" fontId="8" fillId="13" borderId="46" xfId="0" applyFont="1" applyFill="1" applyBorder="1" applyAlignment="1">
      <alignment horizontal="center"/>
    </xf>
    <xf numFmtId="44" fontId="0" fillId="13" borderId="47" xfId="2" applyFont="1" applyFill="1" applyBorder="1" applyAlignment="1">
      <alignment horizontal="right"/>
    </xf>
    <xf numFmtId="0" fontId="8" fillId="13" borderId="48" xfId="0" applyFont="1" applyFill="1" applyBorder="1" applyAlignment="1">
      <alignment horizontal="center"/>
    </xf>
    <xf numFmtId="9" fontId="0" fillId="13" borderId="45" xfId="1" applyFont="1" applyFill="1" applyBorder="1" applyAlignment="1">
      <alignment horizontal="right"/>
    </xf>
    <xf numFmtId="2" fontId="0" fillId="0" borderId="44" xfId="0" applyNumberFormat="1" applyBorder="1" applyAlignment="1">
      <alignment horizontal="right"/>
    </xf>
    <xf numFmtId="0" fontId="8" fillId="4" borderId="46" xfId="0" applyFont="1" applyFill="1" applyBorder="1" applyAlignment="1">
      <alignment horizontal="center"/>
    </xf>
    <xf numFmtId="44" fontId="0" fillId="14" borderId="47" xfId="2" applyFont="1" applyFill="1" applyBorder="1" applyAlignment="1">
      <alignment horizontal="right"/>
    </xf>
    <xf numFmtId="0" fontId="8" fillId="4" borderId="48" xfId="0" applyFont="1" applyFill="1" applyBorder="1" applyAlignment="1">
      <alignment horizontal="center"/>
    </xf>
    <xf numFmtId="9" fontId="0" fillId="4" borderId="45" xfId="1" applyFont="1" applyFill="1" applyBorder="1" applyAlignment="1">
      <alignment horizontal="right"/>
    </xf>
    <xf numFmtId="0" fontId="0" fillId="0" borderId="51" xfId="0" applyBorder="1"/>
    <xf numFmtId="0" fontId="0" fillId="0" borderId="52" xfId="0" applyBorder="1" applyAlignment="1">
      <alignment horizontal="right"/>
    </xf>
    <xf numFmtId="0" fontId="5" fillId="0" borderId="55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0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7" xfId="0" applyFont="1" applyBorder="1" applyAlignment="1">
      <alignment horizontal="left"/>
    </xf>
    <xf numFmtId="0" fontId="9" fillId="5" borderId="14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2" fillId="0" borderId="26" xfId="0" applyFont="1" applyBorder="1" applyAlignment="1">
      <alignment horizontal="center"/>
    </xf>
    <xf numFmtId="0" fontId="0" fillId="0" borderId="27" xfId="0" applyBorder="1"/>
    <xf numFmtId="0" fontId="4" fillId="0" borderId="54" xfId="0" applyFont="1" applyBorder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0" xfId="0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3" fillId="5" borderId="1" xfId="0" applyFont="1" applyFill="1" applyBorder="1" applyAlignment="1">
      <alignment horizontal="left" vertical="center"/>
    </xf>
    <xf numFmtId="0" fontId="0" fillId="0" borderId="4" xfId="0" applyBorder="1"/>
    <xf numFmtId="14" fontId="8" fillId="0" borderId="0" xfId="0" applyNumberFormat="1" applyFont="1" applyAlignment="1">
      <alignment horizontal="center"/>
    </xf>
    <xf numFmtId="44" fontId="8" fillId="0" borderId="0" xfId="2" applyFont="1"/>
    <xf numFmtId="0" fontId="8" fillId="0" borderId="0" xfId="0" applyFont="1" applyBorder="1"/>
    <xf numFmtId="0" fontId="8" fillId="0" borderId="16" xfId="0" applyFont="1" applyBorder="1" applyAlignment="1">
      <alignment horizontal="center" vertical="center"/>
    </xf>
    <xf numFmtId="2" fontId="0" fillId="3" borderId="56" xfId="0" applyNumberFormat="1" applyFill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2" fontId="8" fillId="3" borderId="58" xfId="0" applyNumberFormat="1" applyFont="1" applyFill="1" applyBorder="1" applyAlignment="1">
      <alignment horizontal="center" vertical="center"/>
    </xf>
    <xf numFmtId="2" fontId="8" fillId="0" borderId="57" xfId="0" applyNumberFormat="1" applyFont="1" applyBorder="1" applyAlignment="1">
      <alignment horizontal="center" vertical="center"/>
    </xf>
    <xf numFmtId="9" fontId="14" fillId="15" borderId="59" xfId="1" quotePrefix="1" applyFont="1" applyFill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6" borderId="59" xfId="0" applyNumberFormat="1" applyFill="1" applyBorder="1" applyAlignment="1">
      <alignment horizontal="center" vertical="center"/>
    </xf>
    <xf numFmtId="2" fontId="0" fillId="2" borderId="59" xfId="0" applyNumberFormat="1" applyFill="1" applyBorder="1" applyAlignment="1">
      <alignment horizontal="center" vertical="center"/>
    </xf>
    <xf numFmtId="2" fontId="0" fillId="13" borderId="56" xfId="0" applyNumberFormat="1" applyFill="1" applyBorder="1" applyAlignment="1">
      <alignment horizontal="center" vertical="center"/>
    </xf>
    <xf numFmtId="2" fontId="0" fillId="13" borderId="58" xfId="1" applyNumberFormat="1" applyFont="1" applyFill="1" applyBorder="1" applyAlignment="1">
      <alignment horizontal="center" vertical="center"/>
    </xf>
    <xf numFmtId="2" fontId="0" fillId="4" borderId="56" xfId="0" applyNumberFormat="1" applyFill="1" applyBorder="1" applyAlignment="1">
      <alignment horizontal="center" vertical="center"/>
    </xf>
    <xf numFmtId="2" fontId="0" fillId="4" borderId="58" xfId="0" applyNumberForma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</cellXfs>
  <cellStyles count="3">
    <cellStyle name="Normale" xfId="0" builtinId="0"/>
    <cellStyle name="Percentuale" xfId="1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44825</xdr:colOff>
      <xdr:row>2</xdr:row>
      <xdr:rowOff>141209</xdr:rowOff>
    </xdr:from>
    <xdr:to>
      <xdr:col>9</xdr:col>
      <xdr:colOff>0</xdr:colOff>
      <xdr:row>5</xdr:row>
      <xdr:rowOff>53149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27" t="11632" r="9331" b="-581"/>
        <a:stretch>
          <a:fillRect/>
        </a:stretch>
      </xdr:blipFill>
      <xdr:spPr bwMode="auto">
        <a:xfrm>
          <a:off x="17621625" y="522209"/>
          <a:ext cx="1009275" cy="521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7</xdr:col>
      <xdr:colOff>44825</xdr:colOff>
      <xdr:row>2</xdr:row>
      <xdr:rowOff>141209</xdr:rowOff>
    </xdr:from>
    <xdr:to>
      <xdr:col>8</xdr:col>
      <xdr:colOff>228600</xdr:colOff>
      <xdr:row>5</xdr:row>
      <xdr:rowOff>40449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27" t="11632" r="9331" b="-581"/>
        <a:stretch>
          <a:fillRect/>
        </a:stretch>
      </xdr:blipFill>
      <xdr:spPr bwMode="auto">
        <a:xfrm>
          <a:off x="17621625" y="522209"/>
          <a:ext cx="1009275" cy="5215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Normal="100" workbookViewId="0">
      <selection activeCell="E26" sqref="E26"/>
    </sheetView>
  </sheetViews>
  <sheetFormatPr defaultColWidth="21.875" defaultRowHeight="15.75" x14ac:dyDescent="0.25"/>
  <sheetData>
    <row r="1" spans="1:4" x14ac:dyDescent="0.25">
      <c r="A1" s="77" t="s">
        <v>0</v>
      </c>
      <c r="B1" s="78"/>
      <c r="C1" s="79"/>
      <c r="D1" s="80"/>
    </row>
    <row r="2" spans="1:4" x14ac:dyDescent="0.25">
      <c r="A2" s="81" t="s">
        <v>1</v>
      </c>
      <c r="B2" s="82"/>
      <c r="C2" s="1"/>
      <c r="D2" s="83"/>
    </row>
    <row r="3" spans="1:4" x14ac:dyDescent="0.25">
      <c r="A3" s="81" t="s">
        <v>2</v>
      </c>
      <c r="B3" s="84"/>
      <c r="C3" s="1"/>
      <c r="D3" s="83"/>
    </row>
    <row r="4" spans="1:4" x14ac:dyDescent="0.25">
      <c r="A4" s="81" t="s">
        <v>3</v>
      </c>
      <c r="B4" s="85" t="e">
        <f>D21</f>
        <v>#VALUE!</v>
      </c>
      <c r="C4" s="1"/>
      <c r="D4" s="83"/>
    </row>
    <row r="5" spans="1:4" x14ac:dyDescent="0.25">
      <c r="A5" s="86"/>
      <c r="B5" s="143"/>
      <c r="C5" s="87"/>
      <c r="D5" s="88"/>
    </row>
    <row r="6" spans="1:4" x14ac:dyDescent="0.25">
      <c r="A6" s="89"/>
      <c r="B6" s="144" t="s">
        <v>4</v>
      </c>
      <c r="C6" s="144" t="s">
        <v>5</v>
      </c>
      <c r="D6" s="90" t="s">
        <v>6</v>
      </c>
    </row>
    <row r="7" spans="1:4" x14ac:dyDescent="0.25">
      <c r="A7" s="91" t="s">
        <v>7</v>
      </c>
      <c r="B7" s="145"/>
      <c r="C7" s="145"/>
      <c r="D7" s="92">
        <f>B7+C7</f>
        <v>0</v>
      </c>
    </row>
    <row r="8" spans="1:4" x14ac:dyDescent="0.25">
      <c r="A8" s="81" t="s">
        <v>8</v>
      </c>
      <c r="B8" s="146">
        <f>B7/25</f>
        <v>0</v>
      </c>
      <c r="C8" s="157"/>
      <c r="D8" s="93"/>
    </row>
    <row r="9" spans="1:4" x14ac:dyDescent="0.25">
      <c r="A9" s="94" t="s">
        <v>9</v>
      </c>
      <c r="B9" s="147">
        <f>B8*B3</f>
        <v>0</v>
      </c>
      <c r="C9" s="147">
        <f>C7</f>
        <v>0</v>
      </c>
      <c r="D9" s="95">
        <f>C9+B9</f>
        <v>0</v>
      </c>
    </row>
    <row r="10" spans="1:4" x14ac:dyDescent="0.25">
      <c r="A10" s="96"/>
      <c r="B10" s="148"/>
      <c r="C10" s="148"/>
      <c r="D10" s="97"/>
    </row>
    <row r="11" spans="1:4" x14ac:dyDescent="0.25">
      <c r="A11" s="98" t="s">
        <v>10</v>
      </c>
      <c r="B11" s="149" t="s">
        <v>11</v>
      </c>
      <c r="C11" s="149" t="s">
        <v>11</v>
      </c>
      <c r="D11" s="99"/>
    </row>
    <row r="12" spans="1:4" x14ac:dyDescent="0.25">
      <c r="A12" s="100"/>
      <c r="B12" s="150"/>
      <c r="C12" s="150"/>
      <c r="D12" s="93"/>
    </row>
    <row r="13" spans="1:4" x14ac:dyDescent="0.25">
      <c r="A13" s="98" t="s">
        <v>12</v>
      </c>
      <c r="B13" s="151" t="s">
        <v>13</v>
      </c>
      <c r="C13" s="151" t="s">
        <v>14</v>
      </c>
      <c r="D13" s="99">
        <f>B13+C13</f>
        <v>238.49</v>
      </c>
    </row>
    <row r="14" spans="1:4" x14ac:dyDescent="0.25">
      <c r="A14" s="100"/>
      <c r="B14" s="150"/>
      <c r="C14" s="150"/>
      <c r="D14" s="93"/>
    </row>
    <row r="15" spans="1:4" x14ac:dyDescent="0.25">
      <c r="A15" s="101" t="s">
        <v>15</v>
      </c>
      <c r="B15" s="152" t="e">
        <f>B7*(1+B11)</f>
        <v>#VALUE!</v>
      </c>
      <c r="C15" s="152" t="e">
        <f>C7*(1+C11)</f>
        <v>#VALUE!</v>
      </c>
      <c r="D15" s="102" t="e">
        <f>B15+C15</f>
        <v>#VALUE!</v>
      </c>
    </row>
    <row r="16" spans="1:4" x14ac:dyDescent="0.25">
      <c r="A16" s="100"/>
      <c r="B16" s="150"/>
      <c r="C16" s="150"/>
      <c r="D16" s="93"/>
    </row>
    <row r="17" spans="1:4" x14ac:dyDescent="0.25">
      <c r="A17" s="103" t="s">
        <v>16</v>
      </c>
      <c r="B17" s="153" t="e">
        <f>B15-B7</f>
        <v>#VALUE!</v>
      </c>
      <c r="C17" s="153" t="e">
        <f>C15-C7</f>
        <v>#VALUE!</v>
      </c>
      <c r="D17" s="104" t="e">
        <f>D15-D7</f>
        <v>#VALUE!</v>
      </c>
    </row>
    <row r="18" spans="1:4" x14ac:dyDescent="0.25">
      <c r="A18" s="105" t="s">
        <v>17</v>
      </c>
      <c r="B18" s="154" t="e">
        <f>(B15-B7)/B7</f>
        <v>#VALUE!</v>
      </c>
      <c r="C18" s="154" t="e">
        <f>(C15-C7)/C7</f>
        <v>#VALUE!</v>
      </c>
      <c r="D18" s="106" t="e">
        <f>(D15-D7)/D7</f>
        <v>#VALUE!</v>
      </c>
    </row>
    <row r="19" spans="1:4" x14ac:dyDescent="0.25">
      <c r="A19" s="100"/>
      <c r="B19" s="150"/>
      <c r="C19" s="150"/>
      <c r="D19" s="107"/>
    </row>
    <row r="20" spans="1:4" x14ac:dyDescent="0.25">
      <c r="A20" s="108" t="s">
        <v>18</v>
      </c>
      <c r="B20" s="155" t="e">
        <f>B15-(B8*65)</f>
        <v>#VALUE!</v>
      </c>
      <c r="C20" s="155" t="e">
        <f>C15-C7</f>
        <v>#VALUE!</v>
      </c>
      <c r="D20" s="109" t="e">
        <f>D15-D9</f>
        <v>#VALUE!</v>
      </c>
    </row>
    <row r="21" spans="1:4" x14ac:dyDescent="0.25">
      <c r="A21" s="110" t="s">
        <v>19</v>
      </c>
      <c r="B21" s="156" t="e">
        <f>(B20-B9)/B9</f>
        <v>#VALUE!</v>
      </c>
      <c r="C21" s="156" t="e">
        <f>(C20-C9)/C9</f>
        <v>#VALUE!</v>
      </c>
      <c r="D21" s="111" t="e">
        <f>(D15-D9)/D9</f>
        <v>#VALUE!</v>
      </c>
    </row>
    <row r="22" spans="1:4" ht="17.100000000000001" customHeight="1" thickBot="1" x14ac:dyDescent="0.3">
      <c r="A22" s="112"/>
      <c r="B22" s="158"/>
      <c r="C22" s="158"/>
      <c r="D22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zoomScale="64" workbookViewId="0">
      <selection activeCell="G63" sqref="G63"/>
    </sheetView>
  </sheetViews>
  <sheetFormatPr defaultColWidth="11" defaultRowHeight="15.75" x14ac:dyDescent="0.25"/>
  <cols>
    <col min="1" max="1" width="8.375" customWidth="1"/>
    <col min="2" max="3" width="7.625" customWidth="1"/>
    <col min="4" max="4" width="6.875" customWidth="1"/>
    <col min="5" max="5" width="8.125" style="8" customWidth="1"/>
    <col min="6" max="6" width="14.625" customWidth="1"/>
    <col min="7" max="7" width="13.625" customWidth="1"/>
    <col min="8" max="8" width="7.375" customWidth="1"/>
    <col min="9" max="9" width="6.5" style="1" customWidth="1"/>
    <col min="10" max="11" width="9.375" customWidth="1"/>
    <col min="12" max="12" width="12" customWidth="1"/>
    <col min="13" max="13" width="12.5" customWidth="1"/>
    <col min="14" max="15" width="8.875" customWidth="1"/>
    <col min="16" max="16" width="11.375" style="11" customWidth="1"/>
  </cols>
  <sheetData>
    <row r="1" spans="1:16" ht="15.95" customHeight="1" x14ac:dyDescent="0.25">
      <c r="D1" s="139" t="s">
        <v>20</v>
      </c>
      <c r="E1" s="130"/>
      <c r="F1" s="130"/>
      <c r="G1" s="130"/>
      <c r="H1" s="129" t="s">
        <v>21</v>
      </c>
      <c r="I1" s="130"/>
      <c r="J1" s="130"/>
      <c r="K1" s="130"/>
      <c r="L1" s="130"/>
      <c r="M1" s="130"/>
      <c r="N1" s="130"/>
      <c r="O1" s="130"/>
      <c r="P1" s="131"/>
    </row>
    <row r="2" spans="1:16" s="1" customFormat="1" x14ac:dyDescent="0.25">
      <c r="D2" s="140"/>
      <c r="E2" s="133"/>
      <c r="F2" s="133"/>
      <c r="G2" s="133"/>
      <c r="H2" s="132"/>
      <c r="I2" s="133"/>
      <c r="J2" s="133"/>
      <c r="K2" s="133"/>
      <c r="L2" s="133"/>
      <c r="M2" s="133"/>
      <c r="N2" s="133"/>
      <c r="O2" s="133"/>
      <c r="P2" s="134"/>
    </row>
    <row r="3" spans="1:16" x14ac:dyDescent="0.25">
      <c r="D3" s="114" t="s">
        <v>22</v>
      </c>
      <c r="E3" s="115"/>
      <c r="F3" s="115"/>
      <c r="G3" s="116"/>
      <c r="H3" s="132"/>
      <c r="I3" s="133"/>
      <c r="J3" s="135"/>
      <c r="K3" s="135"/>
      <c r="L3" s="135"/>
      <c r="M3" s="135"/>
      <c r="N3" s="135"/>
      <c r="O3" s="135"/>
      <c r="P3" s="134"/>
    </row>
    <row r="4" spans="1:16" x14ac:dyDescent="0.25">
      <c r="D4" s="119" t="s">
        <v>23</v>
      </c>
      <c r="E4" s="115"/>
      <c r="F4" s="2"/>
      <c r="G4" s="3">
        <f ca="1">TODAY()</f>
        <v>45611</v>
      </c>
      <c r="H4" s="132"/>
      <c r="I4" s="133"/>
      <c r="J4" s="135"/>
      <c r="K4" s="135"/>
      <c r="L4" s="135"/>
      <c r="M4" s="135"/>
      <c r="N4" s="135"/>
      <c r="O4" s="135"/>
      <c r="P4" s="134"/>
    </row>
    <row r="5" spans="1:16" ht="17.100000000000001" customHeight="1" thickBot="1" x14ac:dyDescent="0.3">
      <c r="A5" s="4"/>
      <c r="D5" s="5"/>
      <c r="E5" s="6"/>
      <c r="F5" s="7"/>
      <c r="G5" s="7"/>
      <c r="H5" s="136"/>
      <c r="I5" s="137"/>
      <c r="J5" s="137"/>
      <c r="K5" s="137"/>
      <c r="L5" s="137"/>
      <c r="M5" s="137"/>
      <c r="N5" s="137"/>
      <c r="O5" s="137"/>
      <c r="P5" s="138"/>
    </row>
    <row r="6" spans="1:16" ht="17.100000000000001" customHeight="1" thickTop="1" x14ac:dyDescent="0.25">
      <c r="A6" s="4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10"/>
    </row>
    <row r="8" spans="1:16" ht="30" customHeight="1" x14ac:dyDescent="0.25">
      <c r="A8" s="12" t="s">
        <v>24</v>
      </c>
      <c r="B8" s="13" t="s">
        <v>25</v>
      </c>
      <c r="C8" s="13" t="s">
        <v>26</v>
      </c>
      <c r="D8" s="14" t="s">
        <v>1</v>
      </c>
      <c r="E8" s="120" t="s">
        <v>27</v>
      </c>
      <c r="F8" s="118"/>
      <c r="G8" s="15" t="s">
        <v>28</v>
      </c>
      <c r="H8" s="12" t="s">
        <v>29</v>
      </c>
      <c r="I8" s="12" t="s">
        <v>30</v>
      </c>
      <c r="J8" s="15" t="s">
        <v>31</v>
      </c>
      <c r="K8" s="15" t="s">
        <v>32</v>
      </c>
      <c r="L8" s="16">
        <v>0.4</v>
      </c>
      <c r="M8" s="15" t="s">
        <v>33</v>
      </c>
      <c r="N8" s="15" t="s">
        <v>34</v>
      </c>
      <c r="O8" s="15" t="s">
        <v>35</v>
      </c>
      <c r="P8" s="17" t="s">
        <v>36</v>
      </c>
    </row>
    <row r="9" spans="1:16" x14ac:dyDescent="0.25">
      <c r="A9" s="18"/>
      <c r="B9" s="19"/>
      <c r="C9" s="19"/>
      <c r="D9" s="19"/>
      <c r="E9" s="117"/>
      <c r="F9" s="118"/>
      <c r="G9" s="18"/>
      <c r="H9" s="20"/>
      <c r="I9" s="20">
        <v>0</v>
      </c>
      <c r="J9" s="21">
        <v>25</v>
      </c>
      <c r="K9" s="21">
        <f t="shared" ref="K9:K34" si="0">J9*I9</f>
        <v>0</v>
      </c>
      <c r="L9" s="22">
        <f t="shared" ref="L9:L34" si="1">$W$8</f>
        <v>0</v>
      </c>
      <c r="M9" s="23">
        <f t="shared" ref="M9:M34" si="2">J9*L9</f>
        <v>0</v>
      </c>
      <c r="N9" s="24">
        <f t="shared" ref="N9:N34" si="3">M9+J9</f>
        <v>25</v>
      </c>
      <c r="O9" s="24">
        <f t="shared" ref="O9:O34" si="4">N9*I9</f>
        <v>0</v>
      </c>
      <c r="P9" s="25"/>
    </row>
    <row r="10" spans="1:16" x14ac:dyDescent="0.25">
      <c r="A10" s="18"/>
      <c r="B10" s="19"/>
      <c r="C10" s="19"/>
      <c r="D10" s="19"/>
      <c r="E10" s="117"/>
      <c r="F10" s="118"/>
      <c r="G10" s="18"/>
      <c r="H10" s="20"/>
      <c r="I10" s="20">
        <v>0</v>
      </c>
      <c r="J10" s="21">
        <v>25</v>
      </c>
      <c r="K10" s="21">
        <f t="shared" si="0"/>
        <v>0</v>
      </c>
      <c r="L10" s="22">
        <f t="shared" si="1"/>
        <v>0</v>
      </c>
      <c r="M10" s="23">
        <f t="shared" si="2"/>
        <v>0</v>
      </c>
      <c r="N10" s="24">
        <f t="shared" si="3"/>
        <v>25</v>
      </c>
      <c r="O10" s="24">
        <f t="shared" si="4"/>
        <v>0</v>
      </c>
      <c r="P10" s="25"/>
    </row>
    <row r="11" spans="1:16" x14ac:dyDescent="0.25">
      <c r="A11" s="18"/>
      <c r="B11" s="19"/>
      <c r="C11" s="19"/>
      <c r="D11" s="19"/>
      <c r="E11" s="117"/>
      <c r="F11" s="118"/>
      <c r="G11" s="18"/>
      <c r="H11" s="20"/>
      <c r="I11" s="20">
        <v>0</v>
      </c>
      <c r="J11" s="21">
        <v>25</v>
      </c>
      <c r="K11" s="21">
        <f t="shared" si="0"/>
        <v>0</v>
      </c>
      <c r="L11" s="22">
        <f t="shared" si="1"/>
        <v>0</v>
      </c>
      <c r="M11" s="23">
        <f t="shared" si="2"/>
        <v>0</v>
      </c>
      <c r="N11" s="24">
        <f t="shared" si="3"/>
        <v>25</v>
      </c>
      <c r="O11" s="24">
        <f t="shared" si="4"/>
        <v>0</v>
      </c>
      <c r="P11" s="25"/>
    </row>
    <row r="12" spans="1:16" x14ac:dyDescent="0.25">
      <c r="A12" s="18"/>
      <c r="B12" s="19"/>
      <c r="C12" s="19"/>
      <c r="D12" s="19"/>
      <c r="E12" s="117"/>
      <c r="F12" s="118"/>
      <c r="G12" s="18"/>
      <c r="H12" s="20"/>
      <c r="I12" s="20">
        <v>0</v>
      </c>
      <c r="J12" s="21">
        <v>25</v>
      </c>
      <c r="K12" s="21">
        <f t="shared" si="0"/>
        <v>0</v>
      </c>
      <c r="L12" s="22">
        <f t="shared" si="1"/>
        <v>0</v>
      </c>
      <c r="M12" s="23">
        <f t="shared" si="2"/>
        <v>0</v>
      </c>
      <c r="N12" s="24">
        <f t="shared" si="3"/>
        <v>25</v>
      </c>
      <c r="O12" s="24">
        <f t="shared" si="4"/>
        <v>0</v>
      </c>
      <c r="P12" s="25"/>
    </row>
    <row r="13" spans="1:16" x14ac:dyDescent="0.25">
      <c r="A13" s="18"/>
      <c r="B13" s="19"/>
      <c r="C13" s="19"/>
      <c r="D13" s="19"/>
      <c r="E13" s="117"/>
      <c r="F13" s="118"/>
      <c r="G13" s="18"/>
      <c r="H13" s="20"/>
      <c r="I13" s="20">
        <v>0</v>
      </c>
      <c r="J13" s="21">
        <v>25</v>
      </c>
      <c r="K13" s="21">
        <f t="shared" si="0"/>
        <v>0</v>
      </c>
      <c r="L13" s="22">
        <f t="shared" si="1"/>
        <v>0</v>
      </c>
      <c r="M13" s="23">
        <f t="shared" si="2"/>
        <v>0</v>
      </c>
      <c r="N13" s="24">
        <f t="shared" si="3"/>
        <v>25</v>
      </c>
      <c r="O13" s="24">
        <f t="shared" si="4"/>
        <v>0</v>
      </c>
      <c r="P13" s="25"/>
    </row>
    <row r="14" spans="1:16" x14ac:dyDescent="0.25">
      <c r="A14" s="18"/>
      <c r="B14" s="19"/>
      <c r="C14" s="19"/>
      <c r="D14" s="19"/>
      <c r="E14" s="117"/>
      <c r="F14" s="118"/>
      <c r="G14" s="18"/>
      <c r="H14" s="20"/>
      <c r="I14" s="20">
        <v>0</v>
      </c>
      <c r="J14" s="21">
        <v>25</v>
      </c>
      <c r="K14" s="21">
        <f t="shared" si="0"/>
        <v>0</v>
      </c>
      <c r="L14" s="22">
        <f t="shared" si="1"/>
        <v>0</v>
      </c>
      <c r="M14" s="23">
        <f t="shared" si="2"/>
        <v>0</v>
      </c>
      <c r="N14" s="24">
        <f t="shared" si="3"/>
        <v>25</v>
      </c>
      <c r="O14" s="24">
        <f t="shared" si="4"/>
        <v>0</v>
      </c>
      <c r="P14" s="25"/>
    </row>
    <row r="15" spans="1:16" x14ac:dyDescent="0.25">
      <c r="A15" s="18"/>
      <c r="B15" s="19"/>
      <c r="C15" s="19"/>
      <c r="D15" s="19"/>
      <c r="E15" s="117"/>
      <c r="F15" s="118"/>
      <c r="G15" s="18"/>
      <c r="H15" s="20"/>
      <c r="I15" s="20">
        <v>0</v>
      </c>
      <c r="J15" s="21">
        <v>25</v>
      </c>
      <c r="K15" s="21">
        <f t="shared" si="0"/>
        <v>0</v>
      </c>
      <c r="L15" s="22">
        <f t="shared" si="1"/>
        <v>0</v>
      </c>
      <c r="M15" s="23">
        <f t="shared" si="2"/>
        <v>0</v>
      </c>
      <c r="N15" s="24">
        <f t="shared" si="3"/>
        <v>25</v>
      </c>
      <c r="O15" s="24">
        <f t="shared" si="4"/>
        <v>0</v>
      </c>
      <c r="P15" s="25"/>
    </row>
    <row r="16" spans="1:16" x14ac:dyDescent="0.25">
      <c r="A16" s="18"/>
      <c r="B16" s="19"/>
      <c r="C16" s="19"/>
      <c r="D16" s="19"/>
      <c r="E16" s="117"/>
      <c r="F16" s="118"/>
      <c r="G16" s="18"/>
      <c r="H16" s="20"/>
      <c r="I16" s="20">
        <v>0</v>
      </c>
      <c r="J16" s="21">
        <v>25</v>
      </c>
      <c r="K16" s="21">
        <f t="shared" si="0"/>
        <v>0</v>
      </c>
      <c r="L16" s="22">
        <f t="shared" si="1"/>
        <v>0</v>
      </c>
      <c r="M16" s="23">
        <f t="shared" si="2"/>
        <v>0</v>
      </c>
      <c r="N16" s="24">
        <f t="shared" si="3"/>
        <v>25</v>
      </c>
      <c r="O16" s="24">
        <f t="shared" si="4"/>
        <v>0</v>
      </c>
      <c r="P16" s="25"/>
    </row>
    <row r="17" spans="1:16" x14ac:dyDescent="0.25">
      <c r="A17" s="18"/>
      <c r="B17" s="19"/>
      <c r="C17" s="19"/>
      <c r="D17" s="19"/>
      <c r="E17" s="117"/>
      <c r="F17" s="118"/>
      <c r="G17" s="18"/>
      <c r="H17" s="20"/>
      <c r="I17" s="20">
        <v>0</v>
      </c>
      <c r="J17" s="21">
        <v>25</v>
      </c>
      <c r="K17" s="21">
        <f t="shared" si="0"/>
        <v>0</v>
      </c>
      <c r="L17" s="22">
        <f t="shared" si="1"/>
        <v>0</v>
      </c>
      <c r="M17" s="23">
        <f t="shared" si="2"/>
        <v>0</v>
      </c>
      <c r="N17" s="24">
        <f t="shared" si="3"/>
        <v>25</v>
      </c>
      <c r="O17" s="24">
        <f t="shared" si="4"/>
        <v>0</v>
      </c>
      <c r="P17" s="25"/>
    </row>
    <row r="18" spans="1:16" x14ac:dyDescent="0.25">
      <c r="A18" s="18"/>
      <c r="B18" s="19"/>
      <c r="C18" s="19"/>
      <c r="D18" s="19"/>
      <c r="E18" s="117"/>
      <c r="F18" s="118"/>
      <c r="G18" s="18"/>
      <c r="H18" s="20"/>
      <c r="I18" s="20">
        <v>0</v>
      </c>
      <c r="J18" s="21">
        <v>25</v>
      </c>
      <c r="K18" s="21">
        <f t="shared" si="0"/>
        <v>0</v>
      </c>
      <c r="L18" s="22">
        <f t="shared" si="1"/>
        <v>0</v>
      </c>
      <c r="M18" s="23">
        <f t="shared" si="2"/>
        <v>0</v>
      </c>
      <c r="N18" s="24">
        <f t="shared" si="3"/>
        <v>25</v>
      </c>
      <c r="O18" s="24">
        <f t="shared" si="4"/>
        <v>0</v>
      </c>
      <c r="P18" s="25"/>
    </row>
    <row r="19" spans="1:16" x14ac:dyDescent="0.25">
      <c r="A19" s="18"/>
      <c r="B19" s="19"/>
      <c r="C19" s="19"/>
      <c r="D19" s="19"/>
      <c r="E19" s="117"/>
      <c r="F19" s="118"/>
      <c r="G19" s="18"/>
      <c r="H19" s="20"/>
      <c r="I19" s="20">
        <v>0</v>
      </c>
      <c r="J19" s="21">
        <v>25</v>
      </c>
      <c r="K19" s="21">
        <f t="shared" si="0"/>
        <v>0</v>
      </c>
      <c r="L19" s="22">
        <f t="shared" si="1"/>
        <v>0</v>
      </c>
      <c r="M19" s="23">
        <f t="shared" si="2"/>
        <v>0</v>
      </c>
      <c r="N19" s="24">
        <f t="shared" si="3"/>
        <v>25</v>
      </c>
      <c r="O19" s="24">
        <f t="shared" si="4"/>
        <v>0</v>
      </c>
      <c r="P19" s="25"/>
    </row>
    <row r="20" spans="1:16" x14ac:dyDescent="0.25">
      <c r="A20" s="18"/>
      <c r="B20" s="19"/>
      <c r="C20" s="19"/>
      <c r="D20" s="19"/>
      <c r="E20" s="117"/>
      <c r="F20" s="118"/>
      <c r="G20" s="18"/>
      <c r="H20" s="20"/>
      <c r="I20" s="20">
        <v>0</v>
      </c>
      <c r="J20" s="21">
        <v>25</v>
      </c>
      <c r="K20" s="21">
        <f t="shared" si="0"/>
        <v>0</v>
      </c>
      <c r="L20" s="22">
        <f t="shared" si="1"/>
        <v>0</v>
      </c>
      <c r="M20" s="23">
        <f t="shared" si="2"/>
        <v>0</v>
      </c>
      <c r="N20" s="24">
        <f t="shared" si="3"/>
        <v>25</v>
      </c>
      <c r="O20" s="24">
        <f t="shared" si="4"/>
        <v>0</v>
      </c>
      <c r="P20" s="25"/>
    </row>
    <row r="21" spans="1:16" x14ac:dyDescent="0.25">
      <c r="A21" s="18"/>
      <c r="B21" s="19"/>
      <c r="C21" s="19"/>
      <c r="D21" s="19"/>
      <c r="E21" s="117"/>
      <c r="F21" s="118"/>
      <c r="G21" s="18"/>
      <c r="H21" s="20"/>
      <c r="I21" s="20">
        <v>0</v>
      </c>
      <c r="J21" s="21">
        <v>25</v>
      </c>
      <c r="K21" s="21">
        <f t="shared" si="0"/>
        <v>0</v>
      </c>
      <c r="L21" s="22">
        <f t="shared" si="1"/>
        <v>0</v>
      </c>
      <c r="M21" s="23">
        <f t="shared" si="2"/>
        <v>0</v>
      </c>
      <c r="N21" s="24">
        <f t="shared" si="3"/>
        <v>25</v>
      </c>
      <c r="O21" s="24">
        <f t="shared" si="4"/>
        <v>0</v>
      </c>
      <c r="P21" s="25"/>
    </row>
    <row r="22" spans="1:16" x14ac:dyDescent="0.25">
      <c r="A22" s="18"/>
      <c r="B22" s="19"/>
      <c r="C22" s="19"/>
      <c r="D22" s="19"/>
      <c r="E22" s="117"/>
      <c r="F22" s="118"/>
      <c r="G22" s="18"/>
      <c r="H22" s="20"/>
      <c r="I22" s="20">
        <v>0</v>
      </c>
      <c r="J22" s="21">
        <v>25</v>
      </c>
      <c r="K22" s="21">
        <f t="shared" si="0"/>
        <v>0</v>
      </c>
      <c r="L22" s="22">
        <f t="shared" si="1"/>
        <v>0</v>
      </c>
      <c r="M22" s="23">
        <f t="shared" si="2"/>
        <v>0</v>
      </c>
      <c r="N22" s="24">
        <f t="shared" si="3"/>
        <v>25</v>
      </c>
      <c r="O22" s="24">
        <f t="shared" si="4"/>
        <v>0</v>
      </c>
      <c r="P22" s="25"/>
    </row>
    <row r="23" spans="1:16" x14ac:dyDescent="0.25">
      <c r="A23" s="18"/>
      <c r="B23" s="19"/>
      <c r="C23" s="19"/>
      <c r="D23" s="19"/>
      <c r="E23" s="117"/>
      <c r="F23" s="118"/>
      <c r="G23" s="18"/>
      <c r="H23" s="20"/>
      <c r="I23" s="20">
        <v>0</v>
      </c>
      <c r="J23" s="21">
        <v>25</v>
      </c>
      <c r="K23" s="21">
        <f t="shared" si="0"/>
        <v>0</v>
      </c>
      <c r="L23" s="22">
        <f t="shared" si="1"/>
        <v>0</v>
      </c>
      <c r="M23" s="23">
        <f t="shared" si="2"/>
        <v>0</v>
      </c>
      <c r="N23" s="24">
        <f t="shared" si="3"/>
        <v>25</v>
      </c>
      <c r="O23" s="24">
        <f t="shared" si="4"/>
        <v>0</v>
      </c>
      <c r="P23" s="25"/>
    </row>
    <row r="24" spans="1:16" x14ac:dyDescent="0.25">
      <c r="A24" s="18"/>
      <c r="B24" s="19"/>
      <c r="C24" s="19"/>
      <c r="D24" s="19"/>
      <c r="E24" s="117"/>
      <c r="F24" s="118"/>
      <c r="G24" s="18"/>
      <c r="H24" s="20"/>
      <c r="I24" s="20">
        <v>0</v>
      </c>
      <c r="J24" s="21">
        <v>25</v>
      </c>
      <c r="K24" s="21">
        <f t="shared" si="0"/>
        <v>0</v>
      </c>
      <c r="L24" s="22">
        <f t="shared" si="1"/>
        <v>0</v>
      </c>
      <c r="M24" s="23">
        <f t="shared" si="2"/>
        <v>0</v>
      </c>
      <c r="N24" s="24">
        <f t="shared" si="3"/>
        <v>25</v>
      </c>
      <c r="O24" s="24">
        <f t="shared" si="4"/>
        <v>0</v>
      </c>
      <c r="P24" s="25"/>
    </row>
    <row r="25" spans="1:16" x14ac:dyDescent="0.25">
      <c r="A25" s="18"/>
      <c r="B25" s="19"/>
      <c r="C25" s="19"/>
      <c r="D25" s="19"/>
      <c r="E25" s="117"/>
      <c r="F25" s="118"/>
      <c r="G25" s="18"/>
      <c r="H25" s="20"/>
      <c r="I25" s="20">
        <v>0</v>
      </c>
      <c r="J25" s="21">
        <v>25</v>
      </c>
      <c r="K25" s="21">
        <f t="shared" si="0"/>
        <v>0</v>
      </c>
      <c r="L25" s="22">
        <f t="shared" si="1"/>
        <v>0</v>
      </c>
      <c r="M25" s="23">
        <f t="shared" si="2"/>
        <v>0</v>
      </c>
      <c r="N25" s="24">
        <f t="shared" si="3"/>
        <v>25</v>
      </c>
      <c r="O25" s="24">
        <f t="shared" si="4"/>
        <v>0</v>
      </c>
      <c r="P25" s="25"/>
    </row>
    <row r="26" spans="1:16" x14ac:dyDescent="0.25">
      <c r="A26" s="18"/>
      <c r="B26" s="19"/>
      <c r="C26" s="19"/>
      <c r="D26" s="19"/>
      <c r="E26" s="117"/>
      <c r="F26" s="118"/>
      <c r="G26" s="18"/>
      <c r="H26" s="20"/>
      <c r="I26" s="20">
        <v>0</v>
      </c>
      <c r="J26" s="21">
        <v>25</v>
      </c>
      <c r="K26" s="21">
        <f t="shared" si="0"/>
        <v>0</v>
      </c>
      <c r="L26" s="22">
        <f t="shared" si="1"/>
        <v>0</v>
      </c>
      <c r="M26" s="23">
        <f t="shared" si="2"/>
        <v>0</v>
      </c>
      <c r="N26" s="24">
        <f t="shared" si="3"/>
        <v>25</v>
      </c>
      <c r="O26" s="24">
        <f t="shared" si="4"/>
        <v>0</v>
      </c>
      <c r="P26" s="25"/>
    </row>
    <row r="27" spans="1:16" x14ac:dyDescent="0.25">
      <c r="A27" s="18"/>
      <c r="B27" s="19"/>
      <c r="C27" s="19"/>
      <c r="D27" s="19"/>
      <c r="E27" s="117"/>
      <c r="F27" s="118"/>
      <c r="G27" s="18"/>
      <c r="H27" s="20"/>
      <c r="I27" s="20">
        <v>0</v>
      </c>
      <c r="J27" s="21">
        <v>25</v>
      </c>
      <c r="K27" s="21">
        <f t="shared" si="0"/>
        <v>0</v>
      </c>
      <c r="L27" s="22">
        <f t="shared" si="1"/>
        <v>0</v>
      </c>
      <c r="M27" s="23">
        <f t="shared" si="2"/>
        <v>0</v>
      </c>
      <c r="N27" s="24">
        <f t="shared" si="3"/>
        <v>25</v>
      </c>
      <c r="O27" s="24">
        <f t="shared" si="4"/>
        <v>0</v>
      </c>
      <c r="P27" s="25"/>
    </row>
    <row r="28" spans="1:16" x14ac:dyDescent="0.25">
      <c r="A28" s="26"/>
      <c r="B28" s="26"/>
      <c r="C28" s="26"/>
      <c r="D28" s="27"/>
      <c r="E28" s="117"/>
      <c r="F28" s="118"/>
      <c r="G28" s="18"/>
      <c r="H28" s="20"/>
      <c r="I28" s="20">
        <v>0</v>
      </c>
      <c r="J28" s="21">
        <v>25</v>
      </c>
      <c r="K28" s="21">
        <f t="shared" si="0"/>
        <v>0</v>
      </c>
      <c r="L28" s="22">
        <f t="shared" si="1"/>
        <v>0</v>
      </c>
      <c r="M28" s="23">
        <f t="shared" si="2"/>
        <v>0</v>
      </c>
      <c r="N28" s="24">
        <f t="shared" si="3"/>
        <v>25</v>
      </c>
      <c r="O28" s="24">
        <f t="shared" si="4"/>
        <v>0</v>
      </c>
      <c r="P28" s="25"/>
    </row>
    <row r="29" spans="1:16" x14ac:dyDescent="0.25">
      <c r="A29" s="26"/>
      <c r="B29" s="26"/>
      <c r="C29" s="26"/>
      <c r="D29" s="27"/>
      <c r="E29" s="117"/>
      <c r="F29" s="118"/>
      <c r="G29" s="18"/>
      <c r="H29" s="20"/>
      <c r="I29" s="20">
        <v>0</v>
      </c>
      <c r="J29" s="21">
        <v>25</v>
      </c>
      <c r="K29" s="21">
        <f t="shared" si="0"/>
        <v>0</v>
      </c>
      <c r="L29" s="22">
        <f t="shared" si="1"/>
        <v>0</v>
      </c>
      <c r="M29" s="23">
        <f t="shared" si="2"/>
        <v>0</v>
      </c>
      <c r="N29" s="24">
        <f t="shared" si="3"/>
        <v>25</v>
      </c>
      <c r="O29" s="24">
        <f t="shared" si="4"/>
        <v>0</v>
      </c>
      <c r="P29" s="25"/>
    </row>
    <row r="30" spans="1:16" x14ac:dyDescent="0.25">
      <c r="A30" s="26"/>
      <c r="B30" s="26"/>
      <c r="C30" s="26"/>
      <c r="D30" s="27"/>
      <c r="E30" s="117"/>
      <c r="F30" s="118"/>
      <c r="G30" s="18"/>
      <c r="H30" s="20"/>
      <c r="I30" s="20">
        <v>0</v>
      </c>
      <c r="J30" s="21">
        <v>25</v>
      </c>
      <c r="K30" s="21">
        <f t="shared" si="0"/>
        <v>0</v>
      </c>
      <c r="L30" s="22">
        <f t="shared" si="1"/>
        <v>0</v>
      </c>
      <c r="M30" s="23">
        <f t="shared" si="2"/>
        <v>0</v>
      </c>
      <c r="N30" s="24">
        <f t="shared" si="3"/>
        <v>25</v>
      </c>
      <c r="O30" s="24">
        <f t="shared" si="4"/>
        <v>0</v>
      </c>
      <c r="P30" s="25"/>
    </row>
    <row r="31" spans="1:16" x14ac:dyDescent="0.25">
      <c r="A31" s="26"/>
      <c r="B31" s="26"/>
      <c r="C31" s="26"/>
      <c r="D31" s="27"/>
      <c r="E31" s="117"/>
      <c r="F31" s="118"/>
      <c r="G31" s="18"/>
      <c r="H31" s="20"/>
      <c r="I31" s="20">
        <v>0</v>
      </c>
      <c r="J31" s="21">
        <v>25</v>
      </c>
      <c r="K31" s="21">
        <f t="shared" si="0"/>
        <v>0</v>
      </c>
      <c r="L31" s="22">
        <f t="shared" si="1"/>
        <v>0</v>
      </c>
      <c r="M31" s="23">
        <f t="shared" si="2"/>
        <v>0</v>
      </c>
      <c r="N31" s="24">
        <f t="shared" si="3"/>
        <v>25</v>
      </c>
      <c r="O31" s="24">
        <f t="shared" si="4"/>
        <v>0</v>
      </c>
      <c r="P31" s="25"/>
    </row>
    <row r="32" spans="1:16" x14ac:dyDescent="0.25">
      <c r="A32" s="26"/>
      <c r="B32" s="26"/>
      <c r="C32" s="26"/>
      <c r="D32" s="27"/>
      <c r="E32" s="117"/>
      <c r="F32" s="118"/>
      <c r="G32" s="18"/>
      <c r="H32" s="20"/>
      <c r="I32" s="20">
        <v>0</v>
      </c>
      <c r="J32" s="21">
        <v>25</v>
      </c>
      <c r="K32" s="21">
        <f t="shared" si="0"/>
        <v>0</v>
      </c>
      <c r="L32" s="22">
        <f t="shared" si="1"/>
        <v>0</v>
      </c>
      <c r="M32" s="23">
        <f t="shared" si="2"/>
        <v>0</v>
      </c>
      <c r="N32" s="24">
        <f t="shared" si="3"/>
        <v>25</v>
      </c>
      <c r="O32" s="24">
        <f t="shared" si="4"/>
        <v>0</v>
      </c>
      <c r="P32" s="25"/>
    </row>
    <row r="33" spans="1:16" x14ac:dyDescent="0.25">
      <c r="A33" s="26"/>
      <c r="B33" s="26"/>
      <c r="C33" s="26"/>
      <c r="D33" s="27"/>
      <c r="E33" s="117"/>
      <c r="F33" s="118"/>
      <c r="G33" s="18"/>
      <c r="H33" s="20"/>
      <c r="I33" s="20">
        <v>0</v>
      </c>
      <c r="J33" s="21">
        <v>25</v>
      </c>
      <c r="K33" s="21">
        <f t="shared" si="0"/>
        <v>0</v>
      </c>
      <c r="L33" s="22">
        <f t="shared" si="1"/>
        <v>0</v>
      </c>
      <c r="M33" s="23">
        <f t="shared" si="2"/>
        <v>0</v>
      </c>
      <c r="N33" s="24">
        <f t="shared" si="3"/>
        <v>25</v>
      </c>
      <c r="O33" s="24">
        <f t="shared" si="4"/>
        <v>0</v>
      </c>
      <c r="P33" s="25"/>
    </row>
    <row r="34" spans="1:16" ht="17.100000000000001" customHeight="1" thickBot="1" x14ac:dyDescent="0.3">
      <c r="A34" s="26"/>
      <c r="B34" s="26"/>
      <c r="C34" s="26"/>
      <c r="D34" s="27"/>
      <c r="E34" s="117"/>
      <c r="F34" s="118"/>
      <c r="G34" s="18"/>
      <c r="H34" s="20"/>
      <c r="I34" s="20">
        <v>0</v>
      </c>
      <c r="J34" s="21">
        <v>25</v>
      </c>
      <c r="K34" s="21">
        <f t="shared" si="0"/>
        <v>0</v>
      </c>
      <c r="L34" s="22">
        <f t="shared" si="1"/>
        <v>0</v>
      </c>
      <c r="M34" s="23">
        <f t="shared" si="2"/>
        <v>0</v>
      </c>
      <c r="N34" s="28">
        <f t="shared" si="3"/>
        <v>25</v>
      </c>
      <c r="O34" s="28">
        <f t="shared" si="4"/>
        <v>0</v>
      </c>
      <c r="P34" s="29"/>
    </row>
    <row r="35" spans="1:16" ht="17.100000000000001" customHeight="1" thickBot="1" x14ac:dyDescent="0.3">
      <c r="B35" s="30"/>
      <c r="C35" s="30"/>
      <c r="D35" s="30"/>
      <c r="E35" s="31"/>
      <c r="F35" s="30"/>
      <c r="G35" s="30"/>
      <c r="H35" s="32"/>
      <c r="I35" s="33"/>
      <c r="J35" s="32"/>
      <c r="K35" s="32"/>
      <c r="L35" s="32"/>
      <c r="M35" s="34"/>
      <c r="N35" s="35" t="s">
        <v>37</v>
      </c>
      <c r="O35" s="36"/>
      <c r="P35" s="37">
        <f>SUM(P9:P34)</f>
        <v>0</v>
      </c>
    </row>
    <row r="41" spans="1:16" x14ac:dyDescent="0.25">
      <c r="P41" t="s">
        <v>38</v>
      </c>
    </row>
    <row r="43" spans="1:16" ht="17.100000000000001" customHeight="1" thickBot="1" x14ac:dyDescent="0.3"/>
    <row r="44" spans="1:16" x14ac:dyDescent="0.25">
      <c r="D44" s="121" t="s">
        <v>20</v>
      </c>
      <c r="E44" s="122"/>
      <c r="F44" s="122"/>
      <c r="G44" s="123"/>
    </row>
    <row r="45" spans="1:16" ht="17.100000000000001" customHeight="1" thickBot="1" x14ac:dyDescent="0.3">
      <c r="D45" s="124"/>
      <c r="E45" s="125"/>
      <c r="F45" s="125"/>
      <c r="G45" s="126"/>
      <c r="N45" s="141"/>
      <c r="O45" s="135"/>
      <c r="P45" s="142"/>
    </row>
    <row r="46" spans="1:16" ht="17.100000000000001" customHeight="1" thickBot="1" x14ac:dyDescent="0.3"/>
    <row r="47" spans="1:16" ht="17.100000000000001" customHeight="1" thickBot="1" x14ac:dyDescent="0.3">
      <c r="D47" s="127" t="s">
        <v>39</v>
      </c>
      <c r="E47" s="128"/>
      <c r="F47" s="38" t="s">
        <v>40</v>
      </c>
      <c r="G47" s="39">
        <v>45638</v>
      </c>
    </row>
    <row r="48" spans="1:16" ht="17.100000000000001" customHeight="1" thickBot="1" x14ac:dyDescent="0.3">
      <c r="D48" s="7"/>
      <c r="E48" s="6"/>
      <c r="F48" s="7"/>
      <c r="G48" s="7"/>
      <c r="H48" s="7"/>
      <c r="I48" s="40"/>
      <c r="J48" s="7"/>
      <c r="K48" s="7"/>
      <c r="L48" s="7"/>
      <c r="M48" s="7"/>
      <c r="N48" s="7"/>
      <c r="O48" s="7"/>
      <c r="P48" s="41"/>
    </row>
    <row r="49" spans="2:16" ht="18" customHeight="1" thickTop="1" thickBot="1" x14ac:dyDescent="0.3"/>
    <row r="50" spans="2:16" ht="30" customHeight="1" x14ac:dyDescent="0.25">
      <c r="B50" s="42" t="s">
        <v>25</v>
      </c>
      <c r="C50" s="43" t="s">
        <v>26</v>
      </c>
      <c r="D50" s="44" t="s">
        <v>24</v>
      </c>
      <c r="E50" s="45" t="s">
        <v>1</v>
      </c>
      <c r="F50" s="46" t="s">
        <v>27</v>
      </c>
      <c r="G50" s="46" t="s">
        <v>28</v>
      </c>
      <c r="H50" s="44" t="s">
        <v>29</v>
      </c>
      <c r="I50" s="44" t="s">
        <v>30</v>
      </c>
      <c r="J50" s="46" t="s">
        <v>31</v>
      </c>
      <c r="K50" s="46" t="s">
        <v>32</v>
      </c>
      <c r="L50" s="47">
        <v>0.4</v>
      </c>
      <c r="M50" s="46" t="s">
        <v>33</v>
      </c>
      <c r="N50" s="46" t="s">
        <v>34</v>
      </c>
      <c r="O50" s="46" t="s">
        <v>35</v>
      </c>
      <c r="P50" s="48" t="s">
        <v>36</v>
      </c>
    </row>
    <row r="51" spans="2:16" x14ac:dyDescent="0.25">
      <c r="B51" s="49"/>
      <c r="C51" s="50"/>
      <c r="D51" s="51"/>
      <c r="E51" s="50"/>
      <c r="F51" s="52"/>
      <c r="G51" s="51"/>
      <c r="H51" s="53"/>
      <c r="I51" s="53">
        <v>0</v>
      </c>
      <c r="J51" s="54">
        <v>25</v>
      </c>
      <c r="K51" s="54">
        <f t="shared" ref="K51:K76" si="5">J51*I51</f>
        <v>0</v>
      </c>
      <c r="L51" s="55">
        <f t="shared" ref="L51:L76" si="6">$W$50</f>
        <v>0</v>
      </c>
      <c r="M51" s="56">
        <f t="shared" ref="M51:M76" si="7">J51*L51</f>
        <v>0</v>
      </c>
      <c r="N51" s="57">
        <f t="shared" ref="N51:N76" si="8">M51+J51</f>
        <v>25</v>
      </c>
      <c r="O51" s="57">
        <f t="shared" ref="O51:O76" si="9">N51*I51</f>
        <v>0</v>
      </c>
      <c r="P51" s="58"/>
    </row>
    <row r="52" spans="2:16" x14ac:dyDescent="0.25">
      <c r="B52" s="49"/>
      <c r="C52" s="50"/>
      <c r="D52" s="51"/>
      <c r="E52" s="50"/>
      <c r="F52" s="52"/>
      <c r="G52" s="51"/>
      <c r="H52" s="53"/>
      <c r="I52" s="53">
        <v>0</v>
      </c>
      <c r="J52" s="54">
        <v>25</v>
      </c>
      <c r="K52" s="54">
        <f t="shared" si="5"/>
        <v>0</v>
      </c>
      <c r="L52" s="55">
        <f t="shared" si="6"/>
        <v>0</v>
      </c>
      <c r="M52" s="56">
        <f t="shared" si="7"/>
        <v>0</v>
      </c>
      <c r="N52" s="57">
        <f t="shared" si="8"/>
        <v>25</v>
      </c>
      <c r="O52" s="57">
        <f t="shared" si="9"/>
        <v>0</v>
      </c>
      <c r="P52" s="58"/>
    </row>
    <row r="53" spans="2:16" x14ac:dyDescent="0.25">
      <c r="B53" s="49"/>
      <c r="C53" s="50"/>
      <c r="D53" s="51"/>
      <c r="E53" s="50"/>
      <c r="F53" s="52"/>
      <c r="G53" s="51"/>
      <c r="H53" s="53"/>
      <c r="I53" s="53">
        <v>0</v>
      </c>
      <c r="J53" s="54">
        <v>25</v>
      </c>
      <c r="K53" s="54">
        <f t="shared" si="5"/>
        <v>0</v>
      </c>
      <c r="L53" s="55">
        <f t="shared" si="6"/>
        <v>0</v>
      </c>
      <c r="M53" s="56">
        <f t="shared" si="7"/>
        <v>0</v>
      </c>
      <c r="N53" s="57">
        <f t="shared" si="8"/>
        <v>25</v>
      </c>
      <c r="O53" s="57">
        <f t="shared" si="9"/>
        <v>0</v>
      </c>
      <c r="P53" s="58"/>
    </row>
    <row r="54" spans="2:16" x14ac:dyDescent="0.25">
      <c r="B54" s="49"/>
      <c r="C54" s="50"/>
      <c r="D54" s="51"/>
      <c r="E54" s="50"/>
      <c r="F54" s="52"/>
      <c r="G54" s="51"/>
      <c r="H54" s="53"/>
      <c r="I54" s="53">
        <v>0</v>
      </c>
      <c r="J54" s="54">
        <v>25</v>
      </c>
      <c r="K54" s="54">
        <f t="shared" si="5"/>
        <v>0</v>
      </c>
      <c r="L54" s="55">
        <f t="shared" si="6"/>
        <v>0</v>
      </c>
      <c r="M54" s="56">
        <f t="shared" si="7"/>
        <v>0</v>
      </c>
      <c r="N54" s="57">
        <f t="shared" si="8"/>
        <v>25</v>
      </c>
      <c r="O54" s="57">
        <f t="shared" si="9"/>
        <v>0</v>
      </c>
      <c r="P54" s="58"/>
    </row>
    <row r="55" spans="2:16" x14ac:dyDescent="0.25">
      <c r="B55" s="49"/>
      <c r="C55" s="50"/>
      <c r="D55" s="51"/>
      <c r="E55" s="50"/>
      <c r="F55" s="52"/>
      <c r="G55" s="51"/>
      <c r="H55" s="53"/>
      <c r="I55" s="53">
        <v>0</v>
      </c>
      <c r="J55" s="54">
        <v>25</v>
      </c>
      <c r="K55" s="54">
        <f t="shared" si="5"/>
        <v>0</v>
      </c>
      <c r="L55" s="55">
        <f t="shared" si="6"/>
        <v>0</v>
      </c>
      <c r="M55" s="56">
        <f t="shared" si="7"/>
        <v>0</v>
      </c>
      <c r="N55" s="57">
        <f t="shared" si="8"/>
        <v>25</v>
      </c>
      <c r="O55" s="57">
        <f t="shared" si="9"/>
        <v>0</v>
      </c>
      <c r="P55" s="58"/>
    </row>
    <row r="56" spans="2:16" x14ac:dyDescent="0.25">
      <c r="B56" s="49"/>
      <c r="C56" s="50"/>
      <c r="D56" s="51"/>
      <c r="E56" s="50"/>
      <c r="F56" s="52"/>
      <c r="G56" s="51"/>
      <c r="H56" s="53"/>
      <c r="I56" s="53">
        <v>0</v>
      </c>
      <c r="J56" s="54">
        <v>25</v>
      </c>
      <c r="K56" s="54">
        <f t="shared" si="5"/>
        <v>0</v>
      </c>
      <c r="L56" s="55">
        <f t="shared" si="6"/>
        <v>0</v>
      </c>
      <c r="M56" s="56">
        <f t="shared" si="7"/>
        <v>0</v>
      </c>
      <c r="N56" s="57">
        <f t="shared" si="8"/>
        <v>25</v>
      </c>
      <c r="O56" s="57">
        <f t="shared" si="9"/>
        <v>0</v>
      </c>
      <c r="P56" s="58"/>
    </row>
    <row r="57" spans="2:16" x14ac:dyDescent="0.25">
      <c r="B57" s="49"/>
      <c r="C57" s="50"/>
      <c r="D57" s="51"/>
      <c r="E57" s="50"/>
      <c r="F57" s="52"/>
      <c r="G57" s="51"/>
      <c r="H57" s="53"/>
      <c r="I57" s="53">
        <v>0</v>
      </c>
      <c r="J57" s="54">
        <v>25</v>
      </c>
      <c r="K57" s="54">
        <f t="shared" si="5"/>
        <v>0</v>
      </c>
      <c r="L57" s="55">
        <f t="shared" si="6"/>
        <v>0</v>
      </c>
      <c r="M57" s="56">
        <f t="shared" si="7"/>
        <v>0</v>
      </c>
      <c r="N57" s="57">
        <f t="shared" si="8"/>
        <v>25</v>
      </c>
      <c r="O57" s="57">
        <f t="shared" si="9"/>
        <v>0</v>
      </c>
      <c r="P57" s="58"/>
    </row>
    <row r="58" spans="2:16" x14ac:dyDescent="0.25">
      <c r="B58" s="49"/>
      <c r="C58" s="50"/>
      <c r="D58" s="51"/>
      <c r="E58" s="50"/>
      <c r="F58" s="52"/>
      <c r="G58" s="51"/>
      <c r="H58" s="53"/>
      <c r="I58" s="53">
        <v>0</v>
      </c>
      <c r="J58" s="54">
        <v>25</v>
      </c>
      <c r="K58" s="54">
        <f t="shared" si="5"/>
        <v>0</v>
      </c>
      <c r="L58" s="55">
        <f t="shared" si="6"/>
        <v>0</v>
      </c>
      <c r="M58" s="56">
        <f t="shared" si="7"/>
        <v>0</v>
      </c>
      <c r="N58" s="57">
        <f t="shared" si="8"/>
        <v>25</v>
      </c>
      <c r="O58" s="57">
        <f t="shared" si="9"/>
        <v>0</v>
      </c>
      <c r="P58" s="58"/>
    </row>
    <row r="59" spans="2:16" x14ac:dyDescent="0.25">
      <c r="B59" s="49"/>
      <c r="C59" s="50"/>
      <c r="D59" s="51"/>
      <c r="E59" s="50"/>
      <c r="F59" s="52"/>
      <c r="G59" s="51"/>
      <c r="H59" s="53"/>
      <c r="I59" s="53">
        <v>0</v>
      </c>
      <c r="J59" s="54">
        <v>25</v>
      </c>
      <c r="K59" s="54">
        <f t="shared" si="5"/>
        <v>0</v>
      </c>
      <c r="L59" s="55">
        <f t="shared" si="6"/>
        <v>0</v>
      </c>
      <c r="M59" s="56">
        <f t="shared" si="7"/>
        <v>0</v>
      </c>
      <c r="N59" s="57">
        <f t="shared" si="8"/>
        <v>25</v>
      </c>
      <c r="O59" s="57">
        <f t="shared" si="9"/>
        <v>0</v>
      </c>
      <c r="P59" s="58"/>
    </row>
    <row r="60" spans="2:16" x14ac:dyDescent="0.25">
      <c r="B60" s="49"/>
      <c r="C60" s="50"/>
      <c r="D60" s="51"/>
      <c r="E60" s="50"/>
      <c r="F60" s="52"/>
      <c r="G60" s="51"/>
      <c r="H60" s="53"/>
      <c r="I60" s="53">
        <v>0</v>
      </c>
      <c r="J60" s="54">
        <v>25</v>
      </c>
      <c r="K60" s="54">
        <f t="shared" si="5"/>
        <v>0</v>
      </c>
      <c r="L60" s="55">
        <f t="shared" si="6"/>
        <v>0</v>
      </c>
      <c r="M60" s="56">
        <f t="shared" si="7"/>
        <v>0</v>
      </c>
      <c r="N60" s="57">
        <f t="shared" si="8"/>
        <v>25</v>
      </c>
      <c r="O60" s="57">
        <f t="shared" si="9"/>
        <v>0</v>
      </c>
      <c r="P60" s="58"/>
    </row>
    <row r="61" spans="2:16" x14ac:dyDescent="0.25">
      <c r="B61" s="49"/>
      <c r="C61" s="50"/>
      <c r="D61" s="51"/>
      <c r="E61" s="50"/>
      <c r="F61" s="52"/>
      <c r="G61" s="51"/>
      <c r="H61" s="53"/>
      <c r="I61" s="53">
        <v>0</v>
      </c>
      <c r="J61" s="54">
        <v>25</v>
      </c>
      <c r="K61" s="54">
        <f t="shared" si="5"/>
        <v>0</v>
      </c>
      <c r="L61" s="55">
        <f t="shared" si="6"/>
        <v>0</v>
      </c>
      <c r="M61" s="56">
        <f t="shared" si="7"/>
        <v>0</v>
      </c>
      <c r="N61" s="57">
        <f t="shared" si="8"/>
        <v>25</v>
      </c>
      <c r="O61" s="57">
        <f t="shared" si="9"/>
        <v>0</v>
      </c>
      <c r="P61" s="58"/>
    </row>
    <row r="62" spans="2:16" x14ac:dyDescent="0.25">
      <c r="B62" s="49"/>
      <c r="C62" s="50"/>
      <c r="D62" s="51"/>
      <c r="E62" s="50"/>
      <c r="F62" s="52"/>
      <c r="G62" s="51"/>
      <c r="H62" s="53"/>
      <c r="I62" s="53">
        <v>0</v>
      </c>
      <c r="J62" s="54">
        <v>25</v>
      </c>
      <c r="K62" s="54">
        <f t="shared" si="5"/>
        <v>0</v>
      </c>
      <c r="L62" s="55">
        <f t="shared" si="6"/>
        <v>0</v>
      </c>
      <c r="M62" s="56">
        <f t="shared" si="7"/>
        <v>0</v>
      </c>
      <c r="N62" s="57">
        <f t="shared" si="8"/>
        <v>25</v>
      </c>
      <c r="O62" s="57">
        <f t="shared" si="9"/>
        <v>0</v>
      </c>
      <c r="P62" s="58"/>
    </row>
    <row r="63" spans="2:16" x14ac:dyDescent="0.25">
      <c r="B63" s="49"/>
      <c r="C63" s="50"/>
      <c r="D63" s="51"/>
      <c r="E63" s="50"/>
      <c r="F63" s="52"/>
      <c r="G63" s="51"/>
      <c r="H63" s="53"/>
      <c r="I63" s="53">
        <v>0</v>
      </c>
      <c r="J63" s="54">
        <v>25</v>
      </c>
      <c r="K63" s="54">
        <f t="shared" si="5"/>
        <v>0</v>
      </c>
      <c r="L63" s="55">
        <f t="shared" si="6"/>
        <v>0</v>
      </c>
      <c r="M63" s="56">
        <f t="shared" si="7"/>
        <v>0</v>
      </c>
      <c r="N63" s="57">
        <f t="shared" si="8"/>
        <v>25</v>
      </c>
      <c r="O63" s="57">
        <f t="shared" si="9"/>
        <v>0</v>
      </c>
      <c r="P63" s="58"/>
    </row>
    <row r="64" spans="2:16" x14ac:dyDescent="0.25">
      <c r="B64" s="49"/>
      <c r="C64" s="50"/>
      <c r="D64" s="51"/>
      <c r="E64" s="50"/>
      <c r="F64" s="52"/>
      <c r="G64" s="51"/>
      <c r="H64" s="53"/>
      <c r="I64" s="53">
        <v>0</v>
      </c>
      <c r="J64" s="54">
        <v>25</v>
      </c>
      <c r="K64" s="54">
        <f t="shared" si="5"/>
        <v>0</v>
      </c>
      <c r="L64" s="55">
        <f t="shared" si="6"/>
        <v>0</v>
      </c>
      <c r="M64" s="56">
        <f t="shared" si="7"/>
        <v>0</v>
      </c>
      <c r="N64" s="57">
        <f t="shared" si="8"/>
        <v>25</v>
      </c>
      <c r="O64" s="57">
        <f t="shared" si="9"/>
        <v>0</v>
      </c>
      <c r="P64" s="58"/>
    </row>
    <row r="65" spans="2:16" x14ac:dyDescent="0.25">
      <c r="B65" s="49"/>
      <c r="C65" s="50"/>
      <c r="D65" s="51"/>
      <c r="E65" s="50"/>
      <c r="F65" s="52"/>
      <c r="G65" s="51"/>
      <c r="H65" s="53"/>
      <c r="I65" s="53">
        <v>0</v>
      </c>
      <c r="J65" s="54">
        <v>25</v>
      </c>
      <c r="K65" s="54">
        <f t="shared" si="5"/>
        <v>0</v>
      </c>
      <c r="L65" s="55">
        <f t="shared" si="6"/>
        <v>0</v>
      </c>
      <c r="M65" s="56">
        <f t="shared" si="7"/>
        <v>0</v>
      </c>
      <c r="N65" s="57">
        <f t="shared" si="8"/>
        <v>25</v>
      </c>
      <c r="O65" s="57">
        <f t="shared" si="9"/>
        <v>0</v>
      </c>
      <c r="P65" s="58"/>
    </row>
    <row r="66" spans="2:16" x14ac:dyDescent="0.25">
      <c r="B66" s="49"/>
      <c r="C66" s="50"/>
      <c r="D66" s="51"/>
      <c r="E66" s="50"/>
      <c r="F66" s="52"/>
      <c r="G66" s="51"/>
      <c r="H66" s="53"/>
      <c r="I66" s="53">
        <v>0</v>
      </c>
      <c r="J66" s="54">
        <v>25</v>
      </c>
      <c r="K66" s="54">
        <f t="shared" si="5"/>
        <v>0</v>
      </c>
      <c r="L66" s="55">
        <f t="shared" si="6"/>
        <v>0</v>
      </c>
      <c r="M66" s="56">
        <f t="shared" si="7"/>
        <v>0</v>
      </c>
      <c r="N66" s="57">
        <f t="shared" si="8"/>
        <v>25</v>
      </c>
      <c r="O66" s="57">
        <f t="shared" si="9"/>
        <v>0</v>
      </c>
      <c r="P66" s="58"/>
    </row>
    <row r="67" spans="2:16" x14ac:dyDescent="0.25">
      <c r="B67" s="49"/>
      <c r="C67" s="50"/>
      <c r="D67" s="51"/>
      <c r="E67" s="50"/>
      <c r="F67" s="52"/>
      <c r="G67" s="51"/>
      <c r="H67" s="53"/>
      <c r="I67" s="53">
        <v>0</v>
      </c>
      <c r="J67" s="54">
        <v>25</v>
      </c>
      <c r="K67" s="54">
        <f t="shared" si="5"/>
        <v>0</v>
      </c>
      <c r="L67" s="55">
        <f t="shared" si="6"/>
        <v>0</v>
      </c>
      <c r="M67" s="56">
        <f t="shared" si="7"/>
        <v>0</v>
      </c>
      <c r="N67" s="57">
        <f t="shared" si="8"/>
        <v>25</v>
      </c>
      <c r="O67" s="57">
        <f t="shared" si="9"/>
        <v>0</v>
      </c>
      <c r="P67" s="58"/>
    </row>
    <row r="68" spans="2:16" x14ac:dyDescent="0.25">
      <c r="B68" s="49"/>
      <c r="C68" s="50"/>
      <c r="D68" s="51"/>
      <c r="E68" s="50"/>
      <c r="F68" s="52"/>
      <c r="G68" s="51"/>
      <c r="H68" s="53"/>
      <c r="I68" s="53">
        <v>0</v>
      </c>
      <c r="J68" s="54">
        <v>25</v>
      </c>
      <c r="K68" s="54">
        <f t="shared" si="5"/>
        <v>0</v>
      </c>
      <c r="L68" s="55">
        <f t="shared" si="6"/>
        <v>0</v>
      </c>
      <c r="M68" s="56">
        <f t="shared" si="7"/>
        <v>0</v>
      </c>
      <c r="N68" s="57">
        <f t="shared" si="8"/>
        <v>25</v>
      </c>
      <c r="O68" s="57">
        <f t="shared" si="9"/>
        <v>0</v>
      </c>
      <c r="P68" s="58"/>
    </row>
    <row r="69" spans="2:16" x14ac:dyDescent="0.25">
      <c r="B69" s="49"/>
      <c r="C69" s="50"/>
      <c r="D69" s="51"/>
      <c r="E69" s="50"/>
      <c r="F69" s="52"/>
      <c r="G69" s="51"/>
      <c r="H69" s="53"/>
      <c r="I69" s="53">
        <v>0</v>
      </c>
      <c r="J69" s="54">
        <v>25</v>
      </c>
      <c r="K69" s="54">
        <f t="shared" si="5"/>
        <v>0</v>
      </c>
      <c r="L69" s="55">
        <f t="shared" si="6"/>
        <v>0</v>
      </c>
      <c r="M69" s="56">
        <f t="shared" si="7"/>
        <v>0</v>
      </c>
      <c r="N69" s="57">
        <f t="shared" si="8"/>
        <v>25</v>
      </c>
      <c r="O69" s="57">
        <f t="shared" si="9"/>
        <v>0</v>
      </c>
      <c r="P69" s="58"/>
    </row>
    <row r="70" spans="2:16" x14ac:dyDescent="0.25">
      <c r="B70" s="59"/>
      <c r="C70" s="52"/>
      <c r="D70" s="52"/>
      <c r="E70" s="60"/>
      <c r="F70" s="52"/>
      <c r="G70" s="51"/>
      <c r="H70" s="53"/>
      <c r="I70" s="53">
        <v>0</v>
      </c>
      <c r="J70" s="54">
        <v>25</v>
      </c>
      <c r="K70" s="54">
        <f t="shared" si="5"/>
        <v>0</v>
      </c>
      <c r="L70" s="55">
        <f t="shared" si="6"/>
        <v>0</v>
      </c>
      <c r="M70" s="56">
        <f t="shared" si="7"/>
        <v>0</v>
      </c>
      <c r="N70" s="57">
        <f t="shared" si="8"/>
        <v>25</v>
      </c>
      <c r="O70" s="57">
        <f t="shared" si="9"/>
        <v>0</v>
      </c>
      <c r="P70" s="58"/>
    </row>
    <row r="71" spans="2:16" x14ac:dyDescent="0.25">
      <c r="B71" s="59"/>
      <c r="C71" s="52"/>
      <c r="D71" s="52"/>
      <c r="E71" s="60"/>
      <c r="F71" s="52"/>
      <c r="G71" s="51"/>
      <c r="H71" s="53"/>
      <c r="I71" s="53">
        <v>0</v>
      </c>
      <c r="J71" s="54">
        <v>25</v>
      </c>
      <c r="K71" s="54">
        <f t="shared" si="5"/>
        <v>0</v>
      </c>
      <c r="L71" s="55">
        <f t="shared" si="6"/>
        <v>0</v>
      </c>
      <c r="M71" s="56">
        <f t="shared" si="7"/>
        <v>0</v>
      </c>
      <c r="N71" s="57">
        <f t="shared" si="8"/>
        <v>25</v>
      </c>
      <c r="O71" s="57">
        <f t="shared" si="9"/>
        <v>0</v>
      </c>
      <c r="P71" s="58"/>
    </row>
    <row r="72" spans="2:16" x14ac:dyDescent="0.25">
      <c r="B72" s="59"/>
      <c r="C72" s="52"/>
      <c r="D72" s="52"/>
      <c r="E72" s="60"/>
      <c r="F72" s="52"/>
      <c r="G72" s="51"/>
      <c r="H72" s="53"/>
      <c r="I72" s="53">
        <v>0</v>
      </c>
      <c r="J72" s="54">
        <v>25</v>
      </c>
      <c r="K72" s="54">
        <f t="shared" si="5"/>
        <v>0</v>
      </c>
      <c r="L72" s="55">
        <f t="shared" si="6"/>
        <v>0</v>
      </c>
      <c r="M72" s="56">
        <f t="shared" si="7"/>
        <v>0</v>
      </c>
      <c r="N72" s="57">
        <f t="shared" si="8"/>
        <v>25</v>
      </c>
      <c r="O72" s="57">
        <f t="shared" si="9"/>
        <v>0</v>
      </c>
      <c r="P72" s="58"/>
    </row>
    <row r="73" spans="2:16" x14ac:dyDescent="0.25">
      <c r="B73" s="59"/>
      <c r="C73" s="52"/>
      <c r="D73" s="52"/>
      <c r="E73" s="60"/>
      <c r="F73" s="52"/>
      <c r="G73" s="51"/>
      <c r="H73" s="53"/>
      <c r="I73" s="53">
        <v>0</v>
      </c>
      <c r="J73" s="54">
        <v>25</v>
      </c>
      <c r="K73" s="54">
        <f t="shared" si="5"/>
        <v>0</v>
      </c>
      <c r="L73" s="55">
        <f t="shared" si="6"/>
        <v>0</v>
      </c>
      <c r="M73" s="56">
        <f t="shared" si="7"/>
        <v>0</v>
      </c>
      <c r="N73" s="57">
        <f t="shared" si="8"/>
        <v>25</v>
      </c>
      <c r="O73" s="57">
        <f t="shared" si="9"/>
        <v>0</v>
      </c>
      <c r="P73" s="58"/>
    </row>
    <row r="74" spans="2:16" x14ac:dyDescent="0.25">
      <c r="B74" s="59"/>
      <c r="C74" s="52"/>
      <c r="D74" s="52"/>
      <c r="E74" s="60"/>
      <c r="F74" s="52"/>
      <c r="G74" s="51"/>
      <c r="H74" s="53"/>
      <c r="I74" s="53">
        <v>0</v>
      </c>
      <c r="J74" s="54">
        <v>25</v>
      </c>
      <c r="K74" s="54">
        <f t="shared" si="5"/>
        <v>0</v>
      </c>
      <c r="L74" s="55">
        <f t="shared" si="6"/>
        <v>0</v>
      </c>
      <c r="M74" s="56">
        <f t="shared" si="7"/>
        <v>0</v>
      </c>
      <c r="N74" s="57">
        <f t="shared" si="8"/>
        <v>25</v>
      </c>
      <c r="O74" s="57">
        <f t="shared" si="9"/>
        <v>0</v>
      </c>
      <c r="P74" s="58"/>
    </row>
    <row r="75" spans="2:16" x14ac:dyDescent="0.25">
      <c r="B75" s="59"/>
      <c r="C75" s="52"/>
      <c r="D75" s="52"/>
      <c r="E75" s="60"/>
      <c r="F75" s="52"/>
      <c r="G75" s="51"/>
      <c r="H75" s="53"/>
      <c r="I75" s="53">
        <v>0</v>
      </c>
      <c r="J75" s="54">
        <v>25</v>
      </c>
      <c r="K75" s="54">
        <f t="shared" si="5"/>
        <v>0</v>
      </c>
      <c r="L75" s="55">
        <f t="shared" si="6"/>
        <v>0</v>
      </c>
      <c r="M75" s="56">
        <f t="shared" si="7"/>
        <v>0</v>
      </c>
      <c r="N75" s="57">
        <f t="shared" si="8"/>
        <v>25</v>
      </c>
      <c r="O75" s="57">
        <f t="shared" si="9"/>
        <v>0</v>
      </c>
      <c r="P75" s="58"/>
    </row>
    <row r="76" spans="2:16" ht="17.100000000000001" customHeight="1" thickBot="1" x14ac:dyDescent="0.3">
      <c r="B76" s="61"/>
      <c r="C76" s="62"/>
      <c r="D76" s="62"/>
      <c r="E76" s="63"/>
      <c r="F76" s="62"/>
      <c r="G76" s="64"/>
      <c r="H76" s="65"/>
      <c r="I76" s="65">
        <v>0</v>
      </c>
      <c r="J76" s="66">
        <v>25</v>
      </c>
      <c r="K76" s="66">
        <f t="shared" si="5"/>
        <v>0</v>
      </c>
      <c r="L76" s="67">
        <f t="shared" si="6"/>
        <v>0</v>
      </c>
      <c r="M76" s="68">
        <f t="shared" si="7"/>
        <v>0</v>
      </c>
      <c r="N76" s="69">
        <f t="shared" si="8"/>
        <v>25</v>
      </c>
      <c r="O76" s="69">
        <f t="shared" si="9"/>
        <v>0</v>
      </c>
      <c r="P76" s="70"/>
    </row>
    <row r="77" spans="2:16" ht="17.100000000000001" customHeight="1" thickBot="1" x14ac:dyDescent="0.3">
      <c r="B77" s="71"/>
      <c r="C77" s="71"/>
      <c r="D77" s="71"/>
      <c r="E77" s="72"/>
      <c r="F77" s="71"/>
      <c r="G77" s="71"/>
      <c r="H77" s="73"/>
      <c r="I77" s="74"/>
      <c r="J77" s="73"/>
      <c r="K77" s="73"/>
      <c r="L77" s="73"/>
      <c r="M77" s="34"/>
      <c r="N77" s="34" t="s">
        <v>37</v>
      </c>
      <c r="O77" s="75"/>
      <c r="P77" s="76">
        <f>SUM(P51:P76)</f>
        <v>0</v>
      </c>
    </row>
    <row r="83" spans="2:16" x14ac:dyDescent="0.25">
      <c r="P83" t="s">
        <v>41</v>
      </c>
    </row>
    <row r="85" spans="2:16" ht="17.100000000000001" customHeight="1" thickBot="1" x14ac:dyDescent="0.3"/>
    <row r="86" spans="2:16" x14ac:dyDescent="0.25">
      <c r="D86" s="121" t="s">
        <v>20</v>
      </c>
      <c r="E86" s="122"/>
      <c r="F86" s="122"/>
      <c r="G86" s="123"/>
    </row>
    <row r="87" spans="2:16" ht="17.100000000000001" customHeight="1" thickBot="1" x14ac:dyDescent="0.3">
      <c r="D87" s="124"/>
      <c r="E87" s="125"/>
      <c r="F87" s="125"/>
      <c r="G87" s="126"/>
      <c r="N87" s="141"/>
      <c r="O87" s="135"/>
      <c r="P87" s="142"/>
    </row>
    <row r="88" spans="2:16" ht="17.100000000000001" customHeight="1" thickBot="1" x14ac:dyDescent="0.3"/>
    <row r="89" spans="2:16" ht="17.100000000000001" customHeight="1" thickBot="1" x14ac:dyDescent="0.3">
      <c r="D89" s="127" t="s">
        <v>39</v>
      </c>
      <c r="E89" s="128"/>
      <c r="F89" s="38" t="s">
        <v>40</v>
      </c>
      <c r="G89" s="39">
        <v>45638</v>
      </c>
    </row>
    <row r="90" spans="2:16" ht="17.100000000000001" customHeight="1" thickBot="1" x14ac:dyDescent="0.3">
      <c r="D90" s="7"/>
      <c r="E90" s="6"/>
      <c r="F90" s="7"/>
      <c r="G90" s="7"/>
      <c r="H90" s="7"/>
      <c r="I90" s="40"/>
      <c r="J90" s="7"/>
      <c r="K90" s="7"/>
      <c r="L90" s="7"/>
      <c r="M90" s="7"/>
      <c r="N90" s="7"/>
      <c r="O90" s="7"/>
      <c r="P90" s="41"/>
    </row>
    <row r="91" spans="2:16" ht="18" customHeight="1" thickTop="1" thickBot="1" x14ac:dyDescent="0.3"/>
    <row r="92" spans="2:16" ht="30" customHeight="1" x14ac:dyDescent="0.25">
      <c r="B92" s="42" t="s">
        <v>25</v>
      </c>
      <c r="C92" s="43" t="s">
        <v>26</v>
      </c>
      <c r="D92" s="44" t="s">
        <v>24</v>
      </c>
      <c r="E92" s="45" t="s">
        <v>1</v>
      </c>
      <c r="F92" s="46" t="s">
        <v>27</v>
      </c>
      <c r="G92" s="46" t="s">
        <v>28</v>
      </c>
      <c r="H92" s="44" t="s">
        <v>29</v>
      </c>
      <c r="I92" s="44" t="s">
        <v>30</v>
      </c>
      <c r="J92" s="46" t="s">
        <v>31</v>
      </c>
      <c r="K92" s="46" t="s">
        <v>32</v>
      </c>
      <c r="L92" s="47">
        <v>0.4</v>
      </c>
      <c r="M92" s="46" t="s">
        <v>33</v>
      </c>
      <c r="N92" s="46" t="s">
        <v>34</v>
      </c>
      <c r="O92" s="46" t="s">
        <v>35</v>
      </c>
      <c r="P92" s="48" t="s">
        <v>36</v>
      </c>
    </row>
    <row r="93" spans="2:16" x14ac:dyDescent="0.25">
      <c r="B93" s="49"/>
      <c r="C93" s="50"/>
      <c r="D93" s="51"/>
      <c r="E93" s="50"/>
      <c r="F93" s="52"/>
      <c r="G93" s="51"/>
      <c r="H93" s="53"/>
      <c r="I93" s="53">
        <v>0</v>
      </c>
      <c r="J93" s="54">
        <v>25</v>
      </c>
      <c r="K93" s="54">
        <f t="shared" ref="K93:K118" si="10">J93*I93</f>
        <v>0</v>
      </c>
      <c r="L93" s="55">
        <f t="shared" ref="L93:L118" si="11">$W$92</f>
        <v>0</v>
      </c>
      <c r="M93" s="56">
        <f t="shared" ref="M93:M118" si="12">J93*L93</f>
        <v>0</v>
      </c>
      <c r="N93" s="57">
        <f t="shared" ref="N93:N118" si="13">M93+J93</f>
        <v>25</v>
      </c>
      <c r="O93" s="57">
        <f t="shared" ref="O93:O118" si="14">N93*I93</f>
        <v>0</v>
      </c>
      <c r="P93" s="58"/>
    </row>
    <row r="94" spans="2:16" x14ac:dyDescent="0.25">
      <c r="B94" s="49"/>
      <c r="C94" s="50"/>
      <c r="D94" s="51"/>
      <c r="E94" s="50"/>
      <c r="F94" s="52"/>
      <c r="G94" s="51"/>
      <c r="H94" s="53"/>
      <c r="I94" s="53">
        <v>0</v>
      </c>
      <c r="J94" s="54">
        <v>25</v>
      </c>
      <c r="K94" s="54">
        <f t="shared" si="10"/>
        <v>0</v>
      </c>
      <c r="L94" s="55">
        <f t="shared" si="11"/>
        <v>0</v>
      </c>
      <c r="M94" s="56">
        <f t="shared" si="12"/>
        <v>0</v>
      </c>
      <c r="N94" s="57">
        <f t="shared" si="13"/>
        <v>25</v>
      </c>
      <c r="O94" s="57">
        <f t="shared" si="14"/>
        <v>0</v>
      </c>
      <c r="P94" s="58"/>
    </row>
    <row r="95" spans="2:16" x14ac:dyDescent="0.25">
      <c r="B95" s="49"/>
      <c r="C95" s="50"/>
      <c r="D95" s="51"/>
      <c r="E95" s="50"/>
      <c r="F95" s="52"/>
      <c r="G95" s="51"/>
      <c r="H95" s="53"/>
      <c r="I95" s="53">
        <v>0</v>
      </c>
      <c r="J95" s="54">
        <v>25</v>
      </c>
      <c r="K95" s="54">
        <f t="shared" si="10"/>
        <v>0</v>
      </c>
      <c r="L95" s="55">
        <f t="shared" si="11"/>
        <v>0</v>
      </c>
      <c r="M95" s="56">
        <f t="shared" si="12"/>
        <v>0</v>
      </c>
      <c r="N95" s="57">
        <f t="shared" si="13"/>
        <v>25</v>
      </c>
      <c r="O95" s="57">
        <f t="shared" si="14"/>
        <v>0</v>
      </c>
      <c r="P95" s="58"/>
    </row>
    <row r="96" spans="2:16" x14ac:dyDescent="0.25">
      <c r="B96" s="49"/>
      <c r="C96" s="50"/>
      <c r="D96" s="51"/>
      <c r="E96" s="50"/>
      <c r="F96" s="52"/>
      <c r="G96" s="51"/>
      <c r="H96" s="53"/>
      <c r="I96" s="53">
        <v>0</v>
      </c>
      <c r="J96" s="54">
        <v>25</v>
      </c>
      <c r="K96" s="54">
        <f t="shared" si="10"/>
        <v>0</v>
      </c>
      <c r="L96" s="55">
        <f t="shared" si="11"/>
        <v>0</v>
      </c>
      <c r="M96" s="56">
        <f t="shared" si="12"/>
        <v>0</v>
      </c>
      <c r="N96" s="57">
        <f t="shared" si="13"/>
        <v>25</v>
      </c>
      <c r="O96" s="57">
        <f t="shared" si="14"/>
        <v>0</v>
      </c>
      <c r="P96" s="58"/>
    </row>
    <row r="97" spans="2:16" x14ac:dyDescent="0.25">
      <c r="B97" s="49"/>
      <c r="C97" s="50"/>
      <c r="D97" s="51"/>
      <c r="E97" s="50"/>
      <c r="F97" s="52"/>
      <c r="G97" s="51"/>
      <c r="H97" s="53"/>
      <c r="I97" s="53">
        <v>0</v>
      </c>
      <c r="J97" s="54">
        <v>25</v>
      </c>
      <c r="K97" s="54">
        <f t="shared" si="10"/>
        <v>0</v>
      </c>
      <c r="L97" s="55">
        <f t="shared" si="11"/>
        <v>0</v>
      </c>
      <c r="M97" s="56">
        <f t="shared" si="12"/>
        <v>0</v>
      </c>
      <c r="N97" s="57">
        <f t="shared" si="13"/>
        <v>25</v>
      </c>
      <c r="O97" s="57">
        <f t="shared" si="14"/>
        <v>0</v>
      </c>
      <c r="P97" s="58"/>
    </row>
    <row r="98" spans="2:16" x14ac:dyDescent="0.25">
      <c r="B98" s="49"/>
      <c r="C98" s="50"/>
      <c r="D98" s="51"/>
      <c r="E98" s="50"/>
      <c r="F98" s="52"/>
      <c r="G98" s="51"/>
      <c r="H98" s="53"/>
      <c r="I98" s="53">
        <v>0</v>
      </c>
      <c r="J98" s="54">
        <v>25</v>
      </c>
      <c r="K98" s="54">
        <f t="shared" si="10"/>
        <v>0</v>
      </c>
      <c r="L98" s="55">
        <f t="shared" si="11"/>
        <v>0</v>
      </c>
      <c r="M98" s="56">
        <f t="shared" si="12"/>
        <v>0</v>
      </c>
      <c r="N98" s="57">
        <f t="shared" si="13"/>
        <v>25</v>
      </c>
      <c r="O98" s="57">
        <f t="shared" si="14"/>
        <v>0</v>
      </c>
      <c r="P98" s="58"/>
    </row>
    <row r="99" spans="2:16" x14ac:dyDescent="0.25">
      <c r="B99" s="49"/>
      <c r="C99" s="50"/>
      <c r="D99" s="51"/>
      <c r="E99" s="50"/>
      <c r="F99" s="52"/>
      <c r="G99" s="51"/>
      <c r="H99" s="53"/>
      <c r="I99" s="53">
        <v>0</v>
      </c>
      <c r="J99" s="54">
        <v>25</v>
      </c>
      <c r="K99" s="54">
        <f t="shared" si="10"/>
        <v>0</v>
      </c>
      <c r="L99" s="55">
        <f t="shared" si="11"/>
        <v>0</v>
      </c>
      <c r="M99" s="56">
        <f t="shared" si="12"/>
        <v>0</v>
      </c>
      <c r="N99" s="57">
        <f t="shared" si="13"/>
        <v>25</v>
      </c>
      <c r="O99" s="57">
        <f t="shared" si="14"/>
        <v>0</v>
      </c>
      <c r="P99" s="58"/>
    </row>
    <row r="100" spans="2:16" x14ac:dyDescent="0.25">
      <c r="B100" s="49"/>
      <c r="C100" s="50"/>
      <c r="D100" s="51"/>
      <c r="E100" s="50"/>
      <c r="F100" s="52"/>
      <c r="G100" s="51"/>
      <c r="H100" s="53"/>
      <c r="I100" s="53">
        <v>0</v>
      </c>
      <c r="J100" s="54">
        <v>25</v>
      </c>
      <c r="K100" s="54">
        <f t="shared" si="10"/>
        <v>0</v>
      </c>
      <c r="L100" s="55">
        <f t="shared" si="11"/>
        <v>0</v>
      </c>
      <c r="M100" s="56">
        <f t="shared" si="12"/>
        <v>0</v>
      </c>
      <c r="N100" s="57">
        <f t="shared" si="13"/>
        <v>25</v>
      </c>
      <c r="O100" s="57">
        <f t="shared" si="14"/>
        <v>0</v>
      </c>
      <c r="P100" s="58"/>
    </row>
    <row r="101" spans="2:16" x14ac:dyDescent="0.25">
      <c r="B101" s="49"/>
      <c r="C101" s="50"/>
      <c r="D101" s="51"/>
      <c r="E101" s="50"/>
      <c r="F101" s="52"/>
      <c r="G101" s="51"/>
      <c r="H101" s="53"/>
      <c r="I101" s="53">
        <v>0</v>
      </c>
      <c r="J101" s="54">
        <v>25</v>
      </c>
      <c r="K101" s="54">
        <f t="shared" si="10"/>
        <v>0</v>
      </c>
      <c r="L101" s="55">
        <f t="shared" si="11"/>
        <v>0</v>
      </c>
      <c r="M101" s="56">
        <f t="shared" si="12"/>
        <v>0</v>
      </c>
      <c r="N101" s="57">
        <f t="shared" si="13"/>
        <v>25</v>
      </c>
      <c r="O101" s="57">
        <f t="shared" si="14"/>
        <v>0</v>
      </c>
      <c r="P101" s="58"/>
    </row>
    <row r="102" spans="2:16" x14ac:dyDescent="0.25">
      <c r="B102" s="49"/>
      <c r="C102" s="50"/>
      <c r="D102" s="51"/>
      <c r="E102" s="50"/>
      <c r="F102" s="52"/>
      <c r="G102" s="51"/>
      <c r="H102" s="53"/>
      <c r="I102" s="53">
        <v>0</v>
      </c>
      <c r="J102" s="54">
        <v>25</v>
      </c>
      <c r="K102" s="54">
        <f t="shared" si="10"/>
        <v>0</v>
      </c>
      <c r="L102" s="55">
        <f t="shared" si="11"/>
        <v>0</v>
      </c>
      <c r="M102" s="56">
        <f t="shared" si="12"/>
        <v>0</v>
      </c>
      <c r="N102" s="57">
        <f t="shared" si="13"/>
        <v>25</v>
      </c>
      <c r="O102" s="57">
        <f t="shared" si="14"/>
        <v>0</v>
      </c>
      <c r="P102" s="58"/>
    </row>
    <row r="103" spans="2:16" x14ac:dyDescent="0.25">
      <c r="B103" s="49"/>
      <c r="C103" s="50"/>
      <c r="D103" s="51"/>
      <c r="E103" s="50"/>
      <c r="F103" s="52"/>
      <c r="G103" s="51"/>
      <c r="H103" s="53"/>
      <c r="I103" s="53">
        <v>0</v>
      </c>
      <c r="J103" s="54">
        <v>25</v>
      </c>
      <c r="K103" s="54">
        <f t="shared" si="10"/>
        <v>0</v>
      </c>
      <c r="L103" s="55">
        <f t="shared" si="11"/>
        <v>0</v>
      </c>
      <c r="M103" s="56">
        <f t="shared" si="12"/>
        <v>0</v>
      </c>
      <c r="N103" s="57">
        <f t="shared" si="13"/>
        <v>25</v>
      </c>
      <c r="O103" s="57">
        <f t="shared" si="14"/>
        <v>0</v>
      </c>
      <c r="P103" s="58"/>
    </row>
    <row r="104" spans="2:16" x14ac:dyDescent="0.25">
      <c r="B104" s="49"/>
      <c r="C104" s="50"/>
      <c r="D104" s="51"/>
      <c r="E104" s="50"/>
      <c r="F104" s="52"/>
      <c r="G104" s="51"/>
      <c r="H104" s="53"/>
      <c r="I104" s="53">
        <v>0</v>
      </c>
      <c r="J104" s="54">
        <v>25</v>
      </c>
      <c r="K104" s="54">
        <f t="shared" si="10"/>
        <v>0</v>
      </c>
      <c r="L104" s="55">
        <f t="shared" si="11"/>
        <v>0</v>
      </c>
      <c r="M104" s="56">
        <f t="shared" si="12"/>
        <v>0</v>
      </c>
      <c r="N104" s="57">
        <f t="shared" si="13"/>
        <v>25</v>
      </c>
      <c r="O104" s="57">
        <f t="shared" si="14"/>
        <v>0</v>
      </c>
      <c r="P104" s="58"/>
    </row>
    <row r="105" spans="2:16" x14ac:dyDescent="0.25">
      <c r="B105" s="49"/>
      <c r="C105" s="50"/>
      <c r="D105" s="51"/>
      <c r="E105" s="50"/>
      <c r="F105" s="52"/>
      <c r="G105" s="51"/>
      <c r="H105" s="53"/>
      <c r="I105" s="53">
        <v>0</v>
      </c>
      <c r="J105" s="54">
        <v>25</v>
      </c>
      <c r="K105" s="54">
        <f t="shared" si="10"/>
        <v>0</v>
      </c>
      <c r="L105" s="55">
        <f t="shared" si="11"/>
        <v>0</v>
      </c>
      <c r="M105" s="56">
        <f t="shared" si="12"/>
        <v>0</v>
      </c>
      <c r="N105" s="57">
        <f t="shared" si="13"/>
        <v>25</v>
      </c>
      <c r="O105" s="57">
        <f t="shared" si="14"/>
        <v>0</v>
      </c>
      <c r="P105" s="58"/>
    </row>
    <row r="106" spans="2:16" x14ac:dyDescent="0.25">
      <c r="B106" s="49"/>
      <c r="C106" s="50"/>
      <c r="D106" s="51"/>
      <c r="E106" s="50"/>
      <c r="F106" s="52"/>
      <c r="G106" s="51"/>
      <c r="H106" s="53"/>
      <c r="I106" s="53">
        <v>0</v>
      </c>
      <c r="J106" s="54">
        <v>25</v>
      </c>
      <c r="K106" s="54">
        <f t="shared" si="10"/>
        <v>0</v>
      </c>
      <c r="L106" s="55">
        <f t="shared" si="11"/>
        <v>0</v>
      </c>
      <c r="M106" s="56">
        <f t="shared" si="12"/>
        <v>0</v>
      </c>
      <c r="N106" s="57">
        <f t="shared" si="13"/>
        <v>25</v>
      </c>
      <c r="O106" s="57">
        <f t="shared" si="14"/>
        <v>0</v>
      </c>
      <c r="P106" s="58"/>
    </row>
    <row r="107" spans="2:16" x14ac:dyDescent="0.25">
      <c r="B107" s="49"/>
      <c r="C107" s="50"/>
      <c r="D107" s="51"/>
      <c r="E107" s="50"/>
      <c r="F107" s="52"/>
      <c r="G107" s="51"/>
      <c r="H107" s="53"/>
      <c r="I107" s="53">
        <v>0</v>
      </c>
      <c r="J107" s="54">
        <v>25</v>
      </c>
      <c r="K107" s="54">
        <f t="shared" si="10"/>
        <v>0</v>
      </c>
      <c r="L107" s="55">
        <f t="shared" si="11"/>
        <v>0</v>
      </c>
      <c r="M107" s="56">
        <f t="shared" si="12"/>
        <v>0</v>
      </c>
      <c r="N107" s="57">
        <f t="shared" si="13"/>
        <v>25</v>
      </c>
      <c r="O107" s="57">
        <f t="shared" si="14"/>
        <v>0</v>
      </c>
      <c r="P107" s="58"/>
    </row>
    <row r="108" spans="2:16" x14ac:dyDescent="0.25">
      <c r="B108" s="49"/>
      <c r="C108" s="50"/>
      <c r="D108" s="51"/>
      <c r="E108" s="50"/>
      <c r="F108" s="52"/>
      <c r="G108" s="51"/>
      <c r="H108" s="53"/>
      <c r="I108" s="53">
        <v>0</v>
      </c>
      <c r="J108" s="54">
        <v>25</v>
      </c>
      <c r="K108" s="54">
        <f t="shared" si="10"/>
        <v>0</v>
      </c>
      <c r="L108" s="55">
        <f t="shared" si="11"/>
        <v>0</v>
      </c>
      <c r="M108" s="56">
        <f t="shared" si="12"/>
        <v>0</v>
      </c>
      <c r="N108" s="57">
        <f t="shared" si="13"/>
        <v>25</v>
      </c>
      <c r="O108" s="57">
        <f t="shared" si="14"/>
        <v>0</v>
      </c>
      <c r="P108" s="58"/>
    </row>
    <row r="109" spans="2:16" x14ac:dyDescent="0.25">
      <c r="B109" s="49"/>
      <c r="C109" s="50"/>
      <c r="D109" s="51"/>
      <c r="E109" s="50"/>
      <c r="F109" s="52"/>
      <c r="G109" s="51"/>
      <c r="H109" s="53"/>
      <c r="I109" s="53">
        <v>0</v>
      </c>
      <c r="J109" s="54">
        <v>25</v>
      </c>
      <c r="K109" s="54">
        <f t="shared" si="10"/>
        <v>0</v>
      </c>
      <c r="L109" s="55">
        <f t="shared" si="11"/>
        <v>0</v>
      </c>
      <c r="M109" s="56">
        <f t="shared" si="12"/>
        <v>0</v>
      </c>
      <c r="N109" s="57">
        <f t="shared" si="13"/>
        <v>25</v>
      </c>
      <c r="O109" s="57">
        <f t="shared" si="14"/>
        <v>0</v>
      </c>
      <c r="P109" s="58"/>
    </row>
    <row r="110" spans="2:16" x14ac:dyDescent="0.25">
      <c r="B110" s="49"/>
      <c r="C110" s="50"/>
      <c r="D110" s="51"/>
      <c r="E110" s="50"/>
      <c r="F110" s="52"/>
      <c r="G110" s="51"/>
      <c r="H110" s="53"/>
      <c r="I110" s="53">
        <v>0</v>
      </c>
      <c r="J110" s="54">
        <v>25</v>
      </c>
      <c r="K110" s="54">
        <f t="shared" si="10"/>
        <v>0</v>
      </c>
      <c r="L110" s="55">
        <f t="shared" si="11"/>
        <v>0</v>
      </c>
      <c r="M110" s="56">
        <f t="shared" si="12"/>
        <v>0</v>
      </c>
      <c r="N110" s="57">
        <f t="shared" si="13"/>
        <v>25</v>
      </c>
      <c r="O110" s="57">
        <f t="shared" si="14"/>
        <v>0</v>
      </c>
      <c r="P110" s="58"/>
    </row>
    <row r="111" spans="2:16" x14ac:dyDescent="0.25">
      <c r="B111" s="49"/>
      <c r="C111" s="50"/>
      <c r="D111" s="51"/>
      <c r="E111" s="50"/>
      <c r="F111" s="52"/>
      <c r="G111" s="51"/>
      <c r="H111" s="53"/>
      <c r="I111" s="53">
        <v>0</v>
      </c>
      <c r="J111" s="54">
        <v>25</v>
      </c>
      <c r="K111" s="54">
        <f t="shared" si="10"/>
        <v>0</v>
      </c>
      <c r="L111" s="55">
        <f t="shared" si="11"/>
        <v>0</v>
      </c>
      <c r="M111" s="56">
        <f t="shared" si="12"/>
        <v>0</v>
      </c>
      <c r="N111" s="57">
        <f t="shared" si="13"/>
        <v>25</v>
      </c>
      <c r="O111" s="57">
        <f t="shared" si="14"/>
        <v>0</v>
      </c>
      <c r="P111" s="58"/>
    </row>
    <row r="112" spans="2:16" x14ac:dyDescent="0.25">
      <c r="B112" s="59"/>
      <c r="C112" s="52"/>
      <c r="D112" s="52"/>
      <c r="E112" s="60"/>
      <c r="F112" s="52"/>
      <c r="G112" s="51"/>
      <c r="H112" s="53"/>
      <c r="I112" s="53">
        <v>0</v>
      </c>
      <c r="J112" s="54">
        <v>25</v>
      </c>
      <c r="K112" s="54">
        <f t="shared" si="10"/>
        <v>0</v>
      </c>
      <c r="L112" s="55">
        <f t="shared" si="11"/>
        <v>0</v>
      </c>
      <c r="M112" s="56">
        <f t="shared" si="12"/>
        <v>0</v>
      </c>
      <c r="N112" s="57">
        <f t="shared" si="13"/>
        <v>25</v>
      </c>
      <c r="O112" s="57">
        <f t="shared" si="14"/>
        <v>0</v>
      </c>
      <c r="P112" s="58"/>
    </row>
    <row r="113" spans="2:16" x14ac:dyDescent="0.25">
      <c r="B113" s="59"/>
      <c r="C113" s="52"/>
      <c r="D113" s="52"/>
      <c r="E113" s="60"/>
      <c r="F113" s="52"/>
      <c r="G113" s="51"/>
      <c r="H113" s="53"/>
      <c r="I113" s="53">
        <v>0</v>
      </c>
      <c r="J113" s="54">
        <v>25</v>
      </c>
      <c r="K113" s="54">
        <f t="shared" si="10"/>
        <v>0</v>
      </c>
      <c r="L113" s="55">
        <f t="shared" si="11"/>
        <v>0</v>
      </c>
      <c r="M113" s="56">
        <f t="shared" si="12"/>
        <v>0</v>
      </c>
      <c r="N113" s="57">
        <f t="shared" si="13"/>
        <v>25</v>
      </c>
      <c r="O113" s="57">
        <f t="shared" si="14"/>
        <v>0</v>
      </c>
      <c r="P113" s="58"/>
    </row>
    <row r="114" spans="2:16" x14ac:dyDescent="0.25">
      <c r="B114" s="59"/>
      <c r="C114" s="52"/>
      <c r="D114" s="52"/>
      <c r="E114" s="60"/>
      <c r="F114" s="52"/>
      <c r="G114" s="51"/>
      <c r="H114" s="53"/>
      <c r="I114" s="53">
        <v>0</v>
      </c>
      <c r="J114" s="54">
        <v>25</v>
      </c>
      <c r="K114" s="54">
        <f t="shared" si="10"/>
        <v>0</v>
      </c>
      <c r="L114" s="55">
        <f t="shared" si="11"/>
        <v>0</v>
      </c>
      <c r="M114" s="56">
        <f t="shared" si="12"/>
        <v>0</v>
      </c>
      <c r="N114" s="57">
        <f t="shared" si="13"/>
        <v>25</v>
      </c>
      <c r="O114" s="57">
        <f t="shared" si="14"/>
        <v>0</v>
      </c>
      <c r="P114" s="58"/>
    </row>
    <row r="115" spans="2:16" x14ac:dyDescent="0.25">
      <c r="B115" s="59"/>
      <c r="C115" s="52"/>
      <c r="D115" s="52"/>
      <c r="E115" s="60"/>
      <c r="F115" s="52"/>
      <c r="G115" s="51"/>
      <c r="H115" s="53"/>
      <c r="I115" s="53">
        <v>0</v>
      </c>
      <c r="J115" s="54">
        <v>25</v>
      </c>
      <c r="K115" s="54">
        <f t="shared" si="10"/>
        <v>0</v>
      </c>
      <c r="L115" s="55">
        <f t="shared" si="11"/>
        <v>0</v>
      </c>
      <c r="M115" s="56">
        <f t="shared" si="12"/>
        <v>0</v>
      </c>
      <c r="N115" s="57">
        <f t="shared" si="13"/>
        <v>25</v>
      </c>
      <c r="O115" s="57">
        <f t="shared" si="14"/>
        <v>0</v>
      </c>
      <c r="P115" s="58"/>
    </row>
    <row r="116" spans="2:16" x14ac:dyDescent="0.25">
      <c r="B116" s="59"/>
      <c r="C116" s="52"/>
      <c r="D116" s="52"/>
      <c r="E116" s="60"/>
      <c r="F116" s="52"/>
      <c r="G116" s="51"/>
      <c r="H116" s="53"/>
      <c r="I116" s="53">
        <v>0</v>
      </c>
      <c r="J116" s="54">
        <v>25</v>
      </c>
      <c r="K116" s="54">
        <f t="shared" si="10"/>
        <v>0</v>
      </c>
      <c r="L116" s="55">
        <f t="shared" si="11"/>
        <v>0</v>
      </c>
      <c r="M116" s="56">
        <f t="shared" si="12"/>
        <v>0</v>
      </c>
      <c r="N116" s="57">
        <f t="shared" si="13"/>
        <v>25</v>
      </c>
      <c r="O116" s="57">
        <f t="shared" si="14"/>
        <v>0</v>
      </c>
      <c r="P116" s="58"/>
    </row>
    <row r="117" spans="2:16" x14ac:dyDescent="0.25">
      <c r="B117" s="59"/>
      <c r="C117" s="52"/>
      <c r="D117" s="52"/>
      <c r="E117" s="60"/>
      <c r="F117" s="52"/>
      <c r="G117" s="51"/>
      <c r="H117" s="53"/>
      <c r="I117" s="53">
        <v>0</v>
      </c>
      <c r="J117" s="54">
        <v>25</v>
      </c>
      <c r="K117" s="54">
        <f t="shared" si="10"/>
        <v>0</v>
      </c>
      <c r="L117" s="55">
        <f t="shared" si="11"/>
        <v>0</v>
      </c>
      <c r="M117" s="56">
        <f t="shared" si="12"/>
        <v>0</v>
      </c>
      <c r="N117" s="57">
        <f t="shared" si="13"/>
        <v>25</v>
      </c>
      <c r="O117" s="57">
        <f t="shared" si="14"/>
        <v>0</v>
      </c>
      <c r="P117" s="58"/>
    </row>
    <row r="118" spans="2:16" ht="17.100000000000001" customHeight="1" thickBot="1" x14ac:dyDescent="0.3">
      <c r="B118" s="61"/>
      <c r="C118" s="62"/>
      <c r="D118" s="62"/>
      <c r="E118" s="63"/>
      <c r="F118" s="62"/>
      <c r="G118" s="64"/>
      <c r="H118" s="65"/>
      <c r="I118" s="65">
        <v>0</v>
      </c>
      <c r="J118" s="66">
        <v>25</v>
      </c>
      <c r="K118" s="66">
        <f t="shared" si="10"/>
        <v>0</v>
      </c>
      <c r="L118" s="67">
        <f t="shared" si="11"/>
        <v>0</v>
      </c>
      <c r="M118" s="68">
        <f t="shared" si="12"/>
        <v>0</v>
      </c>
      <c r="N118" s="69">
        <f t="shared" si="13"/>
        <v>25</v>
      </c>
      <c r="O118" s="69">
        <f t="shared" si="14"/>
        <v>0</v>
      </c>
      <c r="P118" s="70"/>
    </row>
    <row r="119" spans="2:16" ht="17.100000000000001" customHeight="1" thickBot="1" x14ac:dyDescent="0.3">
      <c r="B119" s="30"/>
      <c r="C119" s="30"/>
      <c r="D119" s="30"/>
      <c r="E119" s="31"/>
      <c r="F119" s="30"/>
      <c r="G119" s="30"/>
      <c r="H119" s="32"/>
      <c r="I119" s="33"/>
      <c r="J119" s="32"/>
      <c r="K119" s="32"/>
      <c r="L119" s="32"/>
      <c r="M119" s="34"/>
      <c r="N119" s="34" t="s">
        <v>37</v>
      </c>
      <c r="O119" s="75"/>
      <c r="P119" s="76">
        <f>SUM(P93:P118)</f>
        <v>0</v>
      </c>
    </row>
  </sheetData>
  <mergeCells count="37">
    <mergeCell ref="D89:E89"/>
    <mergeCell ref="H1:P5"/>
    <mergeCell ref="E22:F22"/>
    <mergeCell ref="D1:G2"/>
    <mergeCell ref="E18:F18"/>
    <mergeCell ref="E21:F21"/>
    <mergeCell ref="N87:P87"/>
    <mergeCell ref="E9:F9"/>
    <mergeCell ref="E31:F31"/>
    <mergeCell ref="E34:F34"/>
    <mergeCell ref="D47:E47"/>
    <mergeCell ref="E30:F30"/>
    <mergeCell ref="E15:F15"/>
    <mergeCell ref="E11:F11"/>
    <mergeCell ref="E27:F27"/>
    <mergeCell ref="N45:P45"/>
    <mergeCell ref="E16:F16"/>
    <mergeCell ref="E32:F32"/>
    <mergeCell ref="E25:F25"/>
    <mergeCell ref="D86:G87"/>
    <mergeCell ref="D44:G45"/>
    <mergeCell ref="D3:G3"/>
    <mergeCell ref="E24:F24"/>
    <mergeCell ref="E33:F33"/>
    <mergeCell ref="E23:F23"/>
    <mergeCell ref="D4:E4"/>
    <mergeCell ref="E14:F14"/>
    <mergeCell ref="E17:F17"/>
    <mergeCell ref="E8:F8"/>
    <mergeCell ref="E20:F20"/>
    <mergeCell ref="E29:F29"/>
    <mergeCell ref="E10:F10"/>
    <mergeCell ref="E19:F19"/>
    <mergeCell ref="E28:F28"/>
    <mergeCell ref="E13:F13"/>
    <mergeCell ref="E12:F12"/>
    <mergeCell ref="E26:F26"/>
  </mergeCells>
  <dataValidations count="1">
    <dataValidation type="list" allowBlank="1" showInputMessage="1" showErrorMessage="1" sqref="H9:H34 H51:H76 H93:H118" xr:uid="{00000000-0002-0000-0100-000000000000}">
      <formula1>"n,mt,ore"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SCHEDE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Ferrero  Isabella</dc:creator>
  <cp:lastModifiedBy>Marco Baretta</cp:lastModifiedBy>
  <dcterms:created xsi:type="dcterms:W3CDTF">2024-10-30T22:00:14Z</dcterms:created>
  <dcterms:modified xsi:type="dcterms:W3CDTF">2024-11-15T10:37:32Z</dcterms:modified>
</cp:coreProperties>
</file>