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Downloads\Prova II - Monetária\Clara\"/>
    </mc:Choice>
  </mc:AlternateContent>
  <xr:revisionPtr revIDLastSave="0" documentId="8_{537555D4-73FD-455F-AD3F-000DAFAA7E5C}" xr6:coauthVersionLast="47" xr6:coauthVersionMax="47" xr10:uidLastSave="{00000000-0000-0000-0000-000000000000}"/>
  <bookViews>
    <workbookView xWindow="-108" yWindow="-108" windowWidth="23256" windowHeight="12456" xr2:uid="{322EE63C-F6EB-4A95-8C0A-78AA61B897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6" i="1" l="1"/>
  <c r="E56" i="1"/>
  <c r="A56" i="1"/>
  <c r="F55" i="1"/>
  <c r="E55" i="1"/>
  <c r="A55" i="1"/>
  <c r="F54" i="1"/>
  <c r="E54" i="1"/>
  <c r="A54" i="1"/>
  <c r="F53" i="1"/>
  <c r="E53" i="1"/>
  <c r="A53" i="1"/>
  <c r="F52" i="1"/>
  <c r="E52" i="1"/>
  <c r="A52" i="1"/>
  <c r="F51" i="1"/>
  <c r="E51" i="1"/>
  <c r="A51" i="1"/>
  <c r="F50" i="1"/>
  <c r="E50" i="1"/>
  <c r="A50" i="1"/>
  <c r="F49" i="1"/>
  <c r="E49" i="1"/>
  <c r="A49" i="1"/>
  <c r="F48" i="1"/>
  <c r="E48" i="1"/>
  <c r="A48" i="1"/>
  <c r="F47" i="1"/>
  <c r="E47" i="1"/>
  <c r="A47" i="1"/>
  <c r="F46" i="1"/>
  <c r="E46" i="1"/>
  <c r="A46" i="1"/>
  <c r="F45" i="1"/>
  <c r="E45" i="1"/>
  <c r="A45" i="1"/>
  <c r="F44" i="1"/>
  <c r="E44" i="1"/>
  <c r="A44" i="1"/>
  <c r="F43" i="1"/>
  <c r="E43" i="1"/>
  <c r="A43" i="1"/>
  <c r="F42" i="1"/>
  <c r="E42" i="1"/>
  <c r="A42" i="1"/>
  <c r="F41" i="1"/>
  <c r="E41" i="1"/>
  <c r="A41" i="1"/>
  <c r="F40" i="1"/>
  <c r="E40" i="1"/>
  <c r="A40" i="1"/>
  <c r="F39" i="1"/>
  <c r="E39" i="1"/>
  <c r="A39" i="1"/>
  <c r="F38" i="1"/>
  <c r="E38" i="1"/>
  <c r="A38" i="1"/>
  <c r="F37" i="1"/>
  <c r="E37" i="1"/>
  <c r="A37" i="1"/>
  <c r="F36" i="1"/>
  <c r="E36" i="1"/>
  <c r="A36" i="1"/>
  <c r="F35" i="1"/>
  <c r="E35" i="1"/>
  <c r="A35" i="1"/>
  <c r="F34" i="1"/>
  <c r="E34" i="1"/>
  <c r="A34" i="1"/>
  <c r="F33" i="1"/>
  <c r="E33" i="1"/>
  <c r="A33" i="1"/>
  <c r="F32" i="1"/>
  <c r="E32" i="1"/>
  <c r="A32" i="1"/>
  <c r="F31" i="1"/>
  <c r="E31" i="1"/>
  <c r="A31" i="1"/>
  <c r="F30" i="1"/>
  <c r="E30" i="1"/>
  <c r="A30" i="1"/>
  <c r="F29" i="1"/>
  <c r="E29" i="1"/>
  <c r="A29" i="1"/>
  <c r="F28" i="1"/>
  <c r="E28" i="1"/>
  <c r="A28" i="1"/>
  <c r="F27" i="1"/>
  <c r="E27" i="1"/>
  <c r="A27" i="1"/>
  <c r="F26" i="1"/>
  <c r="E26" i="1"/>
  <c r="A26" i="1"/>
  <c r="F25" i="1"/>
  <c r="E25" i="1"/>
  <c r="A25" i="1"/>
  <c r="F24" i="1"/>
  <c r="E24" i="1"/>
  <c r="A24" i="1"/>
  <c r="F23" i="1"/>
  <c r="E23" i="1"/>
  <c r="A23" i="1"/>
  <c r="F22" i="1"/>
  <c r="E22" i="1"/>
  <c r="A22" i="1"/>
  <c r="F21" i="1"/>
  <c r="E21" i="1"/>
  <c r="A21" i="1"/>
  <c r="F20" i="1"/>
  <c r="E20" i="1"/>
  <c r="A20" i="1"/>
  <c r="F19" i="1"/>
  <c r="E19" i="1"/>
  <c r="A19" i="1"/>
  <c r="F18" i="1"/>
  <c r="E18" i="1"/>
  <c r="A18" i="1"/>
  <c r="F17" i="1"/>
  <c r="E17" i="1"/>
  <c r="A17" i="1"/>
  <c r="F16" i="1"/>
  <c r="E16" i="1"/>
  <c r="A16" i="1"/>
  <c r="F15" i="1"/>
  <c r="E15" i="1"/>
  <c r="A15" i="1"/>
  <c r="F14" i="1"/>
  <c r="E14" i="1"/>
  <c r="A14" i="1"/>
  <c r="F13" i="1"/>
  <c r="E13" i="1"/>
  <c r="A13" i="1"/>
  <c r="F12" i="1"/>
  <c r="E12" i="1"/>
  <c r="A12" i="1"/>
  <c r="F11" i="1"/>
  <c r="E11" i="1"/>
  <c r="A11" i="1"/>
  <c r="F10" i="1"/>
  <c r="E10" i="1"/>
  <c r="A10" i="1"/>
  <c r="F9" i="1"/>
  <c r="E9" i="1"/>
  <c r="A9" i="1"/>
  <c r="F8" i="1"/>
  <c r="E8" i="1"/>
  <c r="A8" i="1"/>
  <c r="F7" i="1"/>
  <c r="E7" i="1"/>
  <c r="A7" i="1"/>
  <c r="F6" i="1"/>
  <c r="E6" i="1"/>
  <c r="A6" i="1"/>
  <c r="F5" i="1"/>
  <c r="E5" i="1"/>
  <c r="A5" i="1"/>
  <c r="F4" i="1"/>
  <c r="E4" i="1"/>
  <c r="A4" i="1"/>
  <c r="F3" i="1"/>
  <c r="E3" i="1"/>
  <c r="A3" i="1"/>
  <c r="F2" i="1"/>
  <c r="E2" i="1"/>
  <c r="A2" i="1"/>
</calcChain>
</file>

<file path=xl/sharedStrings.xml><?xml version="1.0" encoding="utf-8"?>
<sst xmlns="http://schemas.openxmlformats.org/spreadsheetml/2006/main" count="60" uniqueCount="60">
  <si>
    <t>Data</t>
  </si>
  <si>
    <t>Mercado de capitais em números: Valor Encerrado (R$)</t>
  </si>
  <si>
    <t>Volume Operacoes Oferta Externa_Vlr_Brl</t>
  </si>
  <si>
    <t>Mercado de capitais: Valor Encerrado (em bi)</t>
  </si>
  <si>
    <t>Oferta Externa: Valor Encerrado (em bi)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</si>
  <si>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</si>
  <si>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</si>
  <si>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</si>
  <si>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</si>
  <si>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</si>
  <si>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</si>
  <si>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</si>
  <si>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</si>
  <si>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</si>
  <si>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</si>
  <si>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</si>
  <si>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</si>
  <si>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Jan/20</t>
  </si>
  <si>
    <t>Fev/20</t>
  </si>
  <si>
    <t>Mar/20</t>
  </si>
  <si>
    <t>Jun/20</t>
  </si>
  <si>
    <t>Jul/20</t>
  </si>
  <si>
    <t>Set/20</t>
  </si>
  <si>
    <t>Out/20</t>
  </si>
  <si>
    <t>Nov/20</t>
  </si>
  <si>
    <t>Dez/20</t>
  </si>
  <si>
    <t>Jan/21</t>
  </si>
  <si>
    <t>Fev/21</t>
  </si>
  <si>
    <t>Mar/21</t>
  </si>
  <si>
    <t>Mai/21</t>
  </si>
  <si>
    <t>Jun/21</t>
  </si>
  <si>
    <t>Jul/21</t>
  </si>
  <si>
    <t>Set/21</t>
  </si>
  <si>
    <t>Nov/21</t>
  </si>
  <si>
    <t>Dez/21</t>
  </si>
  <si>
    <t>Jan/22</t>
  </si>
  <si>
    <t>Fev/22</t>
  </si>
  <si>
    <t>Mar/22</t>
  </si>
  <si>
    <t>Abr/22</t>
  </si>
  <si>
    <t>Mai/22</t>
  </si>
  <si>
    <t>Jun/22</t>
  </si>
  <si>
    <t>Dez/22</t>
  </si>
  <si>
    <t>Fev/23</t>
  </si>
  <si>
    <t>Mar/23</t>
  </si>
  <si>
    <t>Abr/23</t>
  </si>
  <si>
    <t>Jun/23</t>
  </si>
  <si>
    <t>Jul/23</t>
  </si>
  <si>
    <t>Set/23</t>
  </si>
  <si>
    <t>Out/23</t>
  </si>
  <si>
    <t>Nov/23</t>
  </si>
  <si>
    <t>Dez/23</t>
  </si>
  <si>
    <t>Jan/24</t>
  </si>
  <si>
    <t>Fev/24</t>
  </si>
  <si>
    <t>Mar/24</t>
  </si>
  <si>
    <t>Abr/24</t>
  </si>
  <si>
    <t>Jun/24</t>
  </si>
  <si>
    <t>Jul/24</t>
  </si>
  <si>
    <t>Set/24</t>
  </si>
  <si>
    <t>Out/24</t>
  </si>
  <si>
    <t>Nov/24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</si>
</sst>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D959-7787-41E9-903C-DACF4D9D9366}">
  <dimension ref="A1:F56"/>
  <sheetViews>
    <sheetView tabSelected="1" workbookViewId="0">
      <selection sqref="A1:F56"/>
    </sheetView>
  </sheetViews>
  <sheetFormatPr defaultRowHeight="14.4" x14ac:dyDescent="0.3"/>
  <cols>
    <col min="1" max="1" width="10.5546875" bestFit="1" customWidth="1"/>
    <col min="3" max="3" width="46.77734375" bestFit="1" customWidth="1"/>
    <col min="4" max="4" width="36" bestFit="1" customWidth="1"/>
    <col min="5" max="5" width="38.33203125" bestFit="1" customWidth="1"/>
    <col min="6" max="6" width="33.777343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f>VALUE(B2)</f>
        <v>43466</v>
      </c>
      <c r="B2" t="s">
        <v>5</v>
      </c>
      <c r="C2" s="2">
        <v>18493122220.970005</v>
      </c>
      <c r="D2" s="2">
        <v>2802750000</v>
      </c>
      <c r="E2" s="3">
        <f>C2/1000000000</f>
        <v>18.493122220970005</v>
      </c>
      <c r="F2" s="3">
        <f>D2/1000000000</f>
        <v>2.8027500000000001</v>
      </c>
    </row>
    <row r="3" spans="1:6" x14ac:dyDescent="0.3">
      <c r="A3" s="1">
        <f t="shared" ref="A3:A56" si="0">VALUE(B3)</f>
        <v>43497</v>
      </c>
      <c r="B3" t="s">
        <v>6</v>
      </c>
      <c r="C3" s="2">
        <v>19584815735.427101</v>
      </c>
      <c r="D3" s="2">
        <v>2229300000</v>
      </c>
      <c r="E3" s="3">
        <f t="shared" ref="E3:F56" si="1">C3/1000000000</f>
        <v>19.5848157354271</v>
      </c>
      <c r="F3" s="3">
        <f t="shared" si="1"/>
        <v>2.2292999999999998</v>
      </c>
    </row>
    <row r="4" spans="1:6" x14ac:dyDescent="0.3">
      <c r="A4" s="1">
        <f t="shared" si="0"/>
        <v>43525</v>
      </c>
      <c r="B4" t="s">
        <v>7</v>
      </c>
      <c r="C4" s="2">
        <v>22155749806.655861</v>
      </c>
      <c r="D4" s="2">
        <v>21282555000</v>
      </c>
      <c r="E4" s="3">
        <f t="shared" si="1"/>
        <v>22.155749806655862</v>
      </c>
      <c r="F4" s="3">
        <f t="shared" si="1"/>
        <v>21.282554999999999</v>
      </c>
    </row>
    <row r="5" spans="1:6" x14ac:dyDescent="0.3">
      <c r="A5" s="1">
        <f t="shared" si="0"/>
        <v>43556</v>
      </c>
      <c r="B5" t="s">
        <v>8</v>
      </c>
      <c r="C5" s="2">
        <v>21935338425.077568</v>
      </c>
      <c r="D5" s="2">
        <v>12914595600</v>
      </c>
      <c r="E5" s="3">
        <f t="shared" si="1"/>
        <v>21.935338425077568</v>
      </c>
      <c r="F5" s="3">
        <f t="shared" si="1"/>
        <v>12.9145956</v>
      </c>
    </row>
    <row r="6" spans="1:6" x14ac:dyDescent="0.3">
      <c r="A6" s="1">
        <f t="shared" si="0"/>
        <v>43586</v>
      </c>
      <c r="B6" t="s">
        <v>9</v>
      </c>
      <c r="C6" s="2">
        <v>36233201877.948288</v>
      </c>
      <c r="D6" s="2">
        <v>9005050000</v>
      </c>
      <c r="E6" s="3">
        <f t="shared" si="1"/>
        <v>36.233201877948289</v>
      </c>
      <c r="F6" s="3">
        <f t="shared" si="1"/>
        <v>9.0050500000000007</v>
      </c>
    </row>
    <row r="7" spans="1:6" x14ac:dyDescent="0.3">
      <c r="A7" s="1">
        <f t="shared" si="0"/>
        <v>43617</v>
      </c>
      <c r="B7" t="s">
        <v>10</v>
      </c>
      <c r="C7" s="2">
        <v>55745460516.100304</v>
      </c>
      <c r="D7" s="2">
        <v>4715921665.2480001</v>
      </c>
      <c r="E7" s="3">
        <f t="shared" si="1"/>
        <v>55.745460516100302</v>
      </c>
      <c r="F7" s="3">
        <f t="shared" si="1"/>
        <v>4.7159216652480005</v>
      </c>
    </row>
    <row r="8" spans="1:6" x14ac:dyDescent="0.3">
      <c r="A8" s="1">
        <f t="shared" si="0"/>
        <v>43647</v>
      </c>
      <c r="B8" t="s">
        <v>11</v>
      </c>
      <c r="C8" s="2">
        <v>60025774185.017105</v>
      </c>
      <c r="D8" s="2">
        <v>11637890468.41806</v>
      </c>
      <c r="E8" s="3">
        <f t="shared" si="1"/>
        <v>60.025774185017106</v>
      </c>
      <c r="F8" s="3">
        <f t="shared" si="1"/>
        <v>11.63789046841806</v>
      </c>
    </row>
    <row r="9" spans="1:6" x14ac:dyDescent="0.3">
      <c r="A9" s="1">
        <f t="shared" si="0"/>
        <v>43678</v>
      </c>
      <c r="B9" t="s">
        <v>12</v>
      </c>
      <c r="C9" s="2">
        <v>24732191164.665794</v>
      </c>
      <c r="D9" s="2">
        <v>1982150000</v>
      </c>
      <c r="E9" s="3">
        <f t="shared" si="1"/>
        <v>24.732191164665796</v>
      </c>
      <c r="F9" s="3">
        <f t="shared" si="1"/>
        <v>1.9821500000000001</v>
      </c>
    </row>
    <row r="10" spans="1:6" x14ac:dyDescent="0.3">
      <c r="A10" s="1">
        <f t="shared" si="0"/>
        <v>43709</v>
      </c>
      <c r="B10" t="s">
        <v>13</v>
      </c>
      <c r="C10" s="2">
        <v>43212108248.59761</v>
      </c>
      <c r="D10" s="2">
        <v>6675360000</v>
      </c>
      <c r="E10" s="3">
        <f t="shared" si="1"/>
        <v>43.212108248597609</v>
      </c>
      <c r="F10" s="3">
        <f t="shared" si="1"/>
        <v>6.6753600000000004</v>
      </c>
    </row>
    <row r="11" spans="1:6" x14ac:dyDescent="0.3">
      <c r="A11" s="1">
        <f t="shared" si="0"/>
        <v>43739</v>
      </c>
      <c r="B11" t="s">
        <v>14</v>
      </c>
      <c r="C11" s="2">
        <v>33660965618.484859</v>
      </c>
      <c r="D11" s="2">
        <v>4461258525</v>
      </c>
      <c r="E11" s="3">
        <f t="shared" si="1"/>
        <v>33.660965618484859</v>
      </c>
      <c r="F11" s="3">
        <f t="shared" si="1"/>
        <v>4.4612585249999999</v>
      </c>
    </row>
    <row r="12" spans="1:6" x14ac:dyDescent="0.3">
      <c r="A12" s="1">
        <f t="shared" si="0"/>
        <v>43770</v>
      </c>
      <c r="B12" t="s">
        <v>15</v>
      </c>
      <c r="C12" s="2">
        <v>42265973600.562332</v>
      </c>
      <c r="D12" s="2">
        <v>26752650000</v>
      </c>
      <c r="E12" s="3">
        <f t="shared" si="1"/>
        <v>42.265973600562333</v>
      </c>
      <c r="F12" s="3">
        <f t="shared" si="1"/>
        <v>26.752649999999999</v>
      </c>
    </row>
    <row r="13" spans="1:6" x14ac:dyDescent="0.3">
      <c r="A13" s="1">
        <f t="shared" si="0"/>
        <v>43800</v>
      </c>
      <c r="B13" t="s">
        <v>16</v>
      </c>
      <c r="C13" s="2">
        <v>52300356679.1698</v>
      </c>
      <c r="D13" s="2">
        <v>12024846152.997101</v>
      </c>
      <c r="E13" s="3">
        <f t="shared" si="1"/>
        <v>52.300356679169802</v>
      </c>
      <c r="F13" s="3">
        <f t="shared" si="1"/>
        <v>12.024846152997101</v>
      </c>
    </row>
    <row r="14" spans="1:6" x14ac:dyDescent="0.3">
      <c r="A14" s="1">
        <f t="shared" si="0"/>
        <v>43831</v>
      </c>
      <c r="B14" t="s">
        <v>17</v>
      </c>
      <c r="C14" s="2">
        <v>15759902968.960571</v>
      </c>
      <c r="D14" s="2">
        <v>23666785000</v>
      </c>
      <c r="E14" s="3">
        <f t="shared" si="1"/>
        <v>15.759902968960571</v>
      </c>
      <c r="F14" s="3">
        <f t="shared" si="1"/>
        <v>23.666785000000001</v>
      </c>
    </row>
    <row r="15" spans="1:6" x14ac:dyDescent="0.3">
      <c r="A15" s="1">
        <f t="shared" si="0"/>
        <v>43862</v>
      </c>
      <c r="B15" t="s">
        <v>18</v>
      </c>
      <c r="C15" s="2">
        <v>48434370302.035217</v>
      </c>
      <c r="D15" s="2">
        <v>16696864810.0294</v>
      </c>
      <c r="E15" s="3">
        <f t="shared" si="1"/>
        <v>48.434370302035219</v>
      </c>
      <c r="F15" s="3">
        <f t="shared" si="1"/>
        <v>16.6968648100294</v>
      </c>
    </row>
    <row r="16" spans="1:6" x14ac:dyDescent="0.3">
      <c r="A16" s="1">
        <f t="shared" si="0"/>
        <v>43891</v>
      </c>
      <c r="B16" t="s">
        <v>19</v>
      </c>
      <c r="C16" s="2">
        <v>19877907305.3074</v>
      </c>
      <c r="D16" s="2">
        <v>257220000</v>
      </c>
      <c r="E16" s="3">
        <f t="shared" si="1"/>
        <v>19.877907305307399</v>
      </c>
      <c r="F16" s="3">
        <f t="shared" si="1"/>
        <v>0.25722</v>
      </c>
    </row>
    <row r="17" spans="1:6" x14ac:dyDescent="0.3">
      <c r="A17" s="1">
        <f t="shared" si="0"/>
        <v>43983</v>
      </c>
      <c r="B17" t="s">
        <v>20</v>
      </c>
      <c r="C17" s="2">
        <v>24352638455.315895</v>
      </c>
      <c r="D17" s="2">
        <v>34926445295.584312</v>
      </c>
      <c r="E17" s="3">
        <f t="shared" si="1"/>
        <v>24.352638455315894</v>
      </c>
      <c r="F17" s="3">
        <f t="shared" si="1"/>
        <v>34.926445295584315</v>
      </c>
    </row>
    <row r="18" spans="1:6" x14ac:dyDescent="0.3">
      <c r="A18" s="1">
        <f t="shared" si="0"/>
        <v>44013</v>
      </c>
      <c r="B18" t="s">
        <v>21</v>
      </c>
      <c r="C18" s="2">
        <v>36146861899.192894</v>
      </c>
      <c r="D18" s="2">
        <v>26106481637.8745</v>
      </c>
      <c r="E18" s="3">
        <f t="shared" si="1"/>
        <v>36.146861899192892</v>
      </c>
      <c r="F18" s="3">
        <f t="shared" si="1"/>
        <v>26.106481637874499</v>
      </c>
    </row>
    <row r="19" spans="1:6" x14ac:dyDescent="0.3">
      <c r="A19" s="1">
        <f t="shared" si="0"/>
        <v>44075</v>
      </c>
      <c r="B19" t="s">
        <v>22</v>
      </c>
      <c r="C19" s="2">
        <v>25119455250.939674</v>
      </c>
      <c r="D19" s="2">
        <v>11942951680</v>
      </c>
      <c r="E19" s="3">
        <f t="shared" si="1"/>
        <v>25.119455250939673</v>
      </c>
      <c r="F19" s="3">
        <f t="shared" si="1"/>
        <v>11.94295168</v>
      </c>
    </row>
    <row r="20" spans="1:6" x14ac:dyDescent="0.3">
      <c r="A20" s="1">
        <f t="shared" si="0"/>
        <v>44105</v>
      </c>
      <c r="B20" t="s">
        <v>23</v>
      </c>
      <c r="C20" s="2">
        <v>38656711054.427193</v>
      </c>
      <c r="D20" s="2">
        <v>10131784367.492691</v>
      </c>
      <c r="E20" s="3">
        <f t="shared" si="1"/>
        <v>38.656711054427191</v>
      </c>
      <c r="F20" s="3">
        <f t="shared" si="1"/>
        <v>10.13178436749269</v>
      </c>
    </row>
    <row r="21" spans="1:6" x14ac:dyDescent="0.3">
      <c r="A21" s="1">
        <f t="shared" si="0"/>
        <v>44136</v>
      </c>
      <c r="B21" t="s">
        <v>24</v>
      </c>
      <c r="C21" s="2">
        <v>27974785396.358952</v>
      </c>
      <c r="D21" s="2">
        <v>7260875000</v>
      </c>
      <c r="E21" s="3">
        <f t="shared" si="1"/>
        <v>27.97478539635895</v>
      </c>
      <c r="F21" s="3">
        <f t="shared" si="1"/>
        <v>7.2608750000000004</v>
      </c>
    </row>
    <row r="22" spans="1:6" x14ac:dyDescent="0.3">
      <c r="A22" s="1">
        <f t="shared" si="0"/>
        <v>44166</v>
      </c>
      <c r="B22" t="s">
        <v>25</v>
      </c>
      <c r="C22" s="2">
        <v>68445234019.254402</v>
      </c>
      <c r="D22" s="2">
        <v>20025483388.4608</v>
      </c>
      <c r="E22" s="3">
        <f t="shared" si="1"/>
        <v>68.4452340192544</v>
      </c>
      <c r="F22" s="3">
        <f t="shared" si="1"/>
        <v>20.025483388460799</v>
      </c>
    </row>
    <row r="23" spans="1:6" x14ac:dyDescent="0.3">
      <c r="A23" s="1">
        <f t="shared" si="0"/>
        <v>44197</v>
      </c>
      <c r="B23" t="s">
        <v>26</v>
      </c>
      <c r="C23" s="2">
        <v>21447754897.63702</v>
      </c>
      <c r="D23" s="2">
        <v>28064270430.532799</v>
      </c>
      <c r="E23" s="3">
        <f t="shared" si="1"/>
        <v>21.447754897637019</v>
      </c>
      <c r="F23" s="3">
        <f t="shared" si="1"/>
        <v>28.064270430532797</v>
      </c>
    </row>
    <row r="24" spans="1:6" x14ac:dyDescent="0.3">
      <c r="A24" s="1">
        <f t="shared" si="0"/>
        <v>44228</v>
      </c>
      <c r="B24" t="s">
        <v>27</v>
      </c>
      <c r="C24" s="2">
        <v>27889879594.815186</v>
      </c>
      <c r="D24" s="2">
        <v>11457784802.7456</v>
      </c>
      <c r="E24" s="3">
        <f t="shared" si="1"/>
        <v>27.889879594815184</v>
      </c>
      <c r="F24" s="3">
        <f t="shared" si="1"/>
        <v>11.4577848027456</v>
      </c>
    </row>
    <row r="25" spans="1:6" x14ac:dyDescent="0.3">
      <c r="A25" s="1">
        <f t="shared" si="0"/>
        <v>44256</v>
      </c>
      <c r="B25" t="s">
        <v>28</v>
      </c>
      <c r="C25" s="2">
        <v>52945584699.28907</v>
      </c>
      <c r="D25" s="2">
        <v>5547400000</v>
      </c>
      <c r="E25" s="3">
        <f t="shared" si="1"/>
        <v>52.945584699289071</v>
      </c>
      <c r="F25" s="3">
        <f t="shared" si="1"/>
        <v>5.5473999999999997</v>
      </c>
    </row>
    <row r="26" spans="1:6" x14ac:dyDescent="0.3">
      <c r="A26" s="1">
        <f t="shared" si="0"/>
        <v>44317</v>
      </c>
      <c r="B26" t="s">
        <v>29</v>
      </c>
      <c r="C26" s="2">
        <v>65547863722.888138</v>
      </c>
      <c r="D26" s="2">
        <v>6980790000</v>
      </c>
      <c r="E26" s="3">
        <f t="shared" si="1"/>
        <v>65.547863722888138</v>
      </c>
      <c r="F26" s="3">
        <f t="shared" si="1"/>
        <v>6.9807899999999998</v>
      </c>
    </row>
    <row r="27" spans="1:6" x14ac:dyDescent="0.3">
      <c r="A27" s="1">
        <f t="shared" si="0"/>
        <v>44348</v>
      </c>
      <c r="B27" t="s">
        <v>30</v>
      </c>
      <c r="C27" s="2">
        <v>55552477277.707069</v>
      </c>
      <c r="D27" s="2">
        <v>28600235000</v>
      </c>
      <c r="E27" s="3">
        <f t="shared" si="1"/>
        <v>55.552477277707069</v>
      </c>
      <c r="F27" s="3">
        <f t="shared" si="1"/>
        <v>28.600235000000001</v>
      </c>
    </row>
    <row r="28" spans="1:6" x14ac:dyDescent="0.3">
      <c r="A28" s="1">
        <f t="shared" si="0"/>
        <v>44378</v>
      </c>
      <c r="B28" t="s">
        <v>31</v>
      </c>
      <c r="C28" s="2">
        <v>50224088823.837189</v>
      </c>
      <c r="D28" s="2">
        <v>32057105000</v>
      </c>
      <c r="E28" s="3">
        <f t="shared" si="1"/>
        <v>50.224088823837185</v>
      </c>
      <c r="F28" s="3">
        <f t="shared" si="1"/>
        <v>32.057105</v>
      </c>
    </row>
    <row r="29" spans="1:6" x14ac:dyDescent="0.3">
      <c r="A29" s="1">
        <f t="shared" si="0"/>
        <v>44440</v>
      </c>
      <c r="B29" t="s">
        <v>32</v>
      </c>
      <c r="C29" s="2">
        <v>57567091962.646996</v>
      </c>
      <c r="D29" s="2">
        <v>15451810000</v>
      </c>
      <c r="E29" s="3">
        <f t="shared" si="1"/>
        <v>57.567091962646998</v>
      </c>
      <c r="F29" s="3">
        <f t="shared" si="1"/>
        <v>15.45181</v>
      </c>
    </row>
    <row r="30" spans="1:6" x14ac:dyDescent="0.3">
      <c r="A30" s="1">
        <f t="shared" si="0"/>
        <v>44501</v>
      </c>
      <c r="B30" t="s">
        <v>33</v>
      </c>
      <c r="C30" s="2">
        <v>58001432520.902161</v>
      </c>
      <c r="D30" s="2">
        <v>5645600000</v>
      </c>
      <c r="E30" s="3">
        <f t="shared" si="1"/>
        <v>58.001432520902164</v>
      </c>
      <c r="F30" s="3">
        <f t="shared" si="1"/>
        <v>5.6456</v>
      </c>
    </row>
    <row r="31" spans="1:6" x14ac:dyDescent="0.3">
      <c r="A31" s="1">
        <f t="shared" si="0"/>
        <v>44531</v>
      </c>
      <c r="B31" t="s">
        <v>34</v>
      </c>
      <c r="C31" s="2">
        <v>88924202789.522842</v>
      </c>
      <c r="D31" s="2">
        <v>15535188213.7617</v>
      </c>
      <c r="E31" s="3">
        <f t="shared" si="1"/>
        <v>88.924202789522838</v>
      </c>
      <c r="F31" s="3">
        <f t="shared" si="1"/>
        <v>15.5351882137617</v>
      </c>
    </row>
    <row r="32" spans="1:6" x14ac:dyDescent="0.3">
      <c r="A32" s="1">
        <f t="shared" si="0"/>
        <v>44562</v>
      </c>
      <c r="B32" t="s">
        <v>35</v>
      </c>
      <c r="C32" s="2">
        <v>18328492420.040501</v>
      </c>
      <c r="D32" s="2">
        <v>11106920000</v>
      </c>
      <c r="E32" s="3">
        <f t="shared" si="1"/>
        <v>18.328492420040501</v>
      </c>
      <c r="F32" s="3">
        <f t="shared" si="1"/>
        <v>11.106920000000001</v>
      </c>
    </row>
    <row r="33" spans="1:6" x14ac:dyDescent="0.3">
      <c r="A33" s="1">
        <f t="shared" si="0"/>
        <v>44593</v>
      </c>
      <c r="B33" t="s">
        <v>36</v>
      </c>
      <c r="C33" s="2">
        <v>48668758431.375374</v>
      </c>
      <c r="D33" s="2">
        <v>12368569655</v>
      </c>
      <c r="E33" s="3">
        <f t="shared" si="1"/>
        <v>48.668758431375373</v>
      </c>
      <c r="F33" s="3">
        <f t="shared" si="1"/>
        <v>12.368569655</v>
      </c>
    </row>
    <row r="34" spans="1:6" x14ac:dyDescent="0.3">
      <c r="A34" s="1">
        <f t="shared" si="0"/>
        <v>44621</v>
      </c>
      <c r="B34" t="s">
        <v>37</v>
      </c>
      <c r="C34" s="2">
        <v>39570266964.045158</v>
      </c>
      <c r="D34" s="2">
        <v>392301687.68000001</v>
      </c>
      <c r="E34" s="3">
        <f t="shared" si="1"/>
        <v>39.57026696404516</v>
      </c>
      <c r="F34" s="3">
        <f t="shared" si="1"/>
        <v>0.39230168768000001</v>
      </c>
    </row>
    <row r="35" spans="1:6" x14ac:dyDescent="0.3">
      <c r="A35" s="1">
        <f t="shared" si="0"/>
        <v>44652</v>
      </c>
      <c r="B35" t="s">
        <v>38</v>
      </c>
      <c r="C35" s="2">
        <v>31873008584.703712</v>
      </c>
      <c r="D35" s="2">
        <v>3094577500</v>
      </c>
      <c r="E35" s="3">
        <f t="shared" si="1"/>
        <v>31.873008584703712</v>
      </c>
      <c r="F35" s="3">
        <f t="shared" si="1"/>
        <v>3.0945775000000002</v>
      </c>
    </row>
    <row r="36" spans="1:6" x14ac:dyDescent="0.3">
      <c r="A36" s="1">
        <f t="shared" si="0"/>
        <v>44682</v>
      </c>
      <c r="B36" t="s">
        <v>39</v>
      </c>
      <c r="C36" s="2">
        <v>44678395550.960114</v>
      </c>
      <c r="D36" s="2">
        <v>2537500000</v>
      </c>
      <c r="E36" s="3">
        <f t="shared" si="1"/>
        <v>44.678395550960111</v>
      </c>
      <c r="F36" s="3">
        <f t="shared" si="1"/>
        <v>2.5375000000000001</v>
      </c>
    </row>
    <row r="37" spans="1:6" x14ac:dyDescent="0.3">
      <c r="A37" s="1">
        <f t="shared" si="0"/>
        <v>44713</v>
      </c>
      <c r="B37" t="s">
        <v>40</v>
      </c>
      <c r="C37" s="2">
        <v>54581467644.397926</v>
      </c>
      <c r="D37" s="2">
        <v>410890199.97592801</v>
      </c>
      <c r="E37" s="3">
        <f t="shared" si="1"/>
        <v>54.581467644397925</v>
      </c>
      <c r="F37" s="3">
        <f t="shared" si="1"/>
        <v>0.41089019997592802</v>
      </c>
    </row>
    <row r="38" spans="1:6" x14ac:dyDescent="0.3">
      <c r="A38" s="1">
        <f t="shared" si="0"/>
        <v>44896</v>
      </c>
      <c r="B38" t="s">
        <v>41</v>
      </c>
      <c r="C38" s="2">
        <v>76600977315.422806</v>
      </c>
      <c r="D38" s="2">
        <v>37213384</v>
      </c>
      <c r="E38" s="3">
        <f t="shared" si="1"/>
        <v>76.60097731542281</v>
      </c>
      <c r="F38" s="3">
        <f t="shared" si="1"/>
        <v>3.7213384000000002E-2</v>
      </c>
    </row>
    <row r="39" spans="1:6" x14ac:dyDescent="0.3">
      <c r="A39" s="1">
        <f t="shared" si="0"/>
        <v>44958</v>
      </c>
      <c r="B39" t="s">
        <v>42</v>
      </c>
      <c r="C39" s="2">
        <v>16112155151.490669</v>
      </c>
      <c r="D39" s="2">
        <v>5183400000</v>
      </c>
      <c r="E39" s="3">
        <f t="shared" si="1"/>
        <v>16.112155151490668</v>
      </c>
      <c r="F39" s="3">
        <f t="shared" si="1"/>
        <v>5.1833999999999998</v>
      </c>
    </row>
    <row r="40" spans="1:6" x14ac:dyDescent="0.3">
      <c r="A40" s="1">
        <f t="shared" si="0"/>
        <v>44986</v>
      </c>
      <c r="B40" t="s">
        <v>43</v>
      </c>
      <c r="C40" s="2">
        <v>26323557837.462093</v>
      </c>
      <c r="D40" s="2">
        <v>187276560.02298099</v>
      </c>
      <c r="E40" s="3">
        <f t="shared" si="1"/>
        <v>26.323557837462094</v>
      </c>
      <c r="F40" s="3">
        <f t="shared" si="1"/>
        <v>0.18727656002298099</v>
      </c>
    </row>
    <row r="41" spans="1:6" x14ac:dyDescent="0.3">
      <c r="A41" s="1">
        <f t="shared" si="0"/>
        <v>45017</v>
      </c>
      <c r="B41" t="s">
        <v>44</v>
      </c>
      <c r="C41" s="2">
        <v>16042878677.13554</v>
      </c>
      <c r="D41" s="2">
        <v>14772675000</v>
      </c>
      <c r="E41" s="3">
        <f t="shared" si="1"/>
        <v>16.04287867713554</v>
      </c>
      <c r="F41" s="3">
        <f t="shared" si="1"/>
        <v>14.772675</v>
      </c>
    </row>
    <row r="42" spans="1:6" x14ac:dyDescent="0.3">
      <c r="A42" s="1">
        <f t="shared" si="0"/>
        <v>45078</v>
      </c>
      <c r="B42" t="s">
        <v>45</v>
      </c>
      <c r="C42" s="2">
        <v>48948052769.590637</v>
      </c>
      <c r="D42" s="2">
        <v>2634665000</v>
      </c>
      <c r="E42" s="3">
        <f t="shared" si="1"/>
        <v>48.948052769590639</v>
      </c>
      <c r="F42" s="3">
        <f t="shared" si="1"/>
        <v>2.634665</v>
      </c>
    </row>
    <row r="43" spans="1:6" x14ac:dyDescent="0.3">
      <c r="A43" s="1">
        <f t="shared" si="0"/>
        <v>45108</v>
      </c>
      <c r="B43" t="s">
        <v>46</v>
      </c>
      <c r="C43" s="2">
        <v>40537947328.38726</v>
      </c>
      <c r="D43" s="2">
        <v>17495496922.554298</v>
      </c>
      <c r="E43" s="3">
        <f t="shared" si="1"/>
        <v>40.537947328387261</v>
      </c>
      <c r="F43" s="3">
        <f t="shared" si="1"/>
        <v>17.495496922554299</v>
      </c>
    </row>
    <row r="44" spans="1:6" x14ac:dyDescent="0.3">
      <c r="A44" s="1">
        <f t="shared" si="0"/>
        <v>45170</v>
      </c>
      <c r="B44" t="s">
        <v>47</v>
      </c>
      <c r="C44" s="2">
        <v>62587735698.211647</v>
      </c>
      <c r="D44" s="2">
        <v>20777065000</v>
      </c>
      <c r="E44" s="3">
        <f t="shared" si="1"/>
        <v>62.587735698211645</v>
      </c>
      <c r="F44" s="3">
        <f t="shared" si="1"/>
        <v>20.777065</v>
      </c>
    </row>
    <row r="45" spans="1:6" x14ac:dyDescent="0.3">
      <c r="A45" s="1">
        <f t="shared" si="0"/>
        <v>45200</v>
      </c>
      <c r="B45" t="s">
        <v>48</v>
      </c>
      <c r="C45" s="2">
        <v>48315917967.176323</v>
      </c>
      <c r="D45" s="2">
        <v>2576300000</v>
      </c>
      <c r="E45" s="3">
        <f t="shared" si="1"/>
        <v>48.315917967176325</v>
      </c>
      <c r="F45" s="3">
        <f t="shared" si="1"/>
        <v>2.5762999999999998</v>
      </c>
    </row>
    <row r="46" spans="1:6" x14ac:dyDescent="0.3">
      <c r="A46" s="1">
        <f t="shared" si="0"/>
        <v>45231</v>
      </c>
      <c r="B46" t="s">
        <v>49</v>
      </c>
      <c r="C46" s="2">
        <v>49169913672.426865</v>
      </c>
      <c r="D46" s="2">
        <v>9744600000</v>
      </c>
      <c r="E46" s="3">
        <f t="shared" si="1"/>
        <v>49.169913672426866</v>
      </c>
      <c r="F46" s="3">
        <f t="shared" si="1"/>
        <v>9.7446000000000002</v>
      </c>
    </row>
    <row r="47" spans="1:6" x14ac:dyDescent="0.3">
      <c r="A47" s="1">
        <f t="shared" si="0"/>
        <v>45261</v>
      </c>
      <c r="B47" t="s">
        <v>50</v>
      </c>
      <c r="C47" s="2">
        <v>76699513550.614777</v>
      </c>
      <c r="D47" s="2">
        <v>2476100000</v>
      </c>
      <c r="E47" s="3">
        <f t="shared" si="1"/>
        <v>76.699513550614782</v>
      </c>
      <c r="F47" s="3">
        <f t="shared" si="1"/>
        <v>2.4761000000000002</v>
      </c>
    </row>
    <row r="48" spans="1:6" x14ac:dyDescent="0.3">
      <c r="A48" s="1">
        <f t="shared" si="0"/>
        <v>45292</v>
      </c>
      <c r="B48" t="s">
        <v>51</v>
      </c>
      <c r="C48" s="2">
        <v>21194884067.561058</v>
      </c>
      <c r="D48" s="2">
        <v>25098750000</v>
      </c>
      <c r="E48" s="3">
        <f t="shared" si="1"/>
        <v>21.194884067561059</v>
      </c>
      <c r="F48" s="3">
        <f t="shared" si="1"/>
        <v>25.098749999999999</v>
      </c>
    </row>
    <row r="49" spans="1:6" x14ac:dyDescent="0.3">
      <c r="A49" s="1">
        <f t="shared" si="0"/>
        <v>45323</v>
      </c>
      <c r="B49" t="s">
        <v>52</v>
      </c>
      <c r="C49" s="2">
        <v>44465581600.573883</v>
      </c>
      <c r="D49" s="2">
        <v>7965840480</v>
      </c>
      <c r="E49" s="3">
        <f t="shared" si="1"/>
        <v>44.465581600573884</v>
      </c>
      <c r="F49" s="3">
        <f t="shared" si="1"/>
        <v>7.9658404799999998</v>
      </c>
    </row>
    <row r="50" spans="1:6" x14ac:dyDescent="0.3">
      <c r="A50" s="1">
        <f t="shared" si="0"/>
        <v>45352</v>
      </c>
      <c r="B50" t="s">
        <v>53</v>
      </c>
      <c r="C50" s="2">
        <v>70132262340.587814</v>
      </c>
      <c r="D50" s="2">
        <v>11182500000</v>
      </c>
      <c r="E50" s="3">
        <f t="shared" si="1"/>
        <v>70.132262340587815</v>
      </c>
      <c r="F50" s="3">
        <f t="shared" si="1"/>
        <v>11.182499999999999</v>
      </c>
    </row>
    <row r="51" spans="1:6" x14ac:dyDescent="0.3">
      <c r="A51" s="1">
        <f t="shared" si="0"/>
        <v>45383</v>
      </c>
      <c r="B51" t="s">
        <v>54</v>
      </c>
      <c r="C51" s="2">
        <v>62546102084.468918</v>
      </c>
      <c r="D51" s="2">
        <v>10587900000</v>
      </c>
      <c r="E51" s="3">
        <f t="shared" si="1"/>
        <v>62.54610208446892</v>
      </c>
      <c r="F51" s="3">
        <f t="shared" si="1"/>
        <v>10.587899999999999</v>
      </c>
    </row>
    <row r="52" spans="1:6" x14ac:dyDescent="0.3">
      <c r="A52" s="1">
        <f t="shared" si="0"/>
        <v>45444</v>
      </c>
      <c r="B52" t="s">
        <v>55</v>
      </c>
      <c r="C52" s="2">
        <v>68315111445.26516</v>
      </c>
      <c r="D52" s="2">
        <v>18038400000</v>
      </c>
      <c r="E52" s="3">
        <f t="shared" si="1"/>
        <v>68.31511144526516</v>
      </c>
      <c r="F52" s="3">
        <f t="shared" si="1"/>
        <v>18.038399999999999</v>
      </c>
    </row>
    <row r="53" spans="1:6" x14ac:dyDescent="0.3">
      <c r="A53" s="1">
        <f t="shared" si="0"/>
        <v>45474</v>
      </c>
      <c r="B53" t="s">
        <v>56</v>
      </c>
      <c r="C53" s="2">
        <v>98581018568.582748</v>
      </c>
      <c r="D53" s="2">
        <v>2954136713.2249641</v>
      </c>
      <c r="E53" s="3">
        <f t="shared" si="1"/>
        <v>98.581018568582749</v>
      </c>
      <c r="F53" s="3">
        <f t="shared" si="1"/>
        <v>2.9541367132249641</v>
      </c>
    </row>
    <row r="54" spans="1:6" x14ac:dyDescent="0.3">
      <c r="A54" s="1">
        <f t="shared" si="0"/>
        <v>45536</v>
      </c>
      <c r="B54" t="s">
        <v>57</v>
      </c>
      <c r="C54" s="2">
        <v>47884810666.26355</v>
      </c>
      <c r="D54" s="2">
        <v>15301725000</v>
      </c>
      <c r="E54" s="3">
        <f t="shared" si="1"/>
        <v>47.884810666263547</v>
      </c>
      <c r="F54" s="3">
        <f t="shared" si="1"/>
        <v>15.301724999999999</v>
      </c>
    </row>
    <row r="55" spans="1:6" x14ac:dyDescent="0.3">
      <c r="A55" s="1">
        <f t="shared" si="0"/>
        <v>45566</v>
      </c>
      <c r="B55" t="s">
        <v>58</v>
      </c>
      <c r="C55" s="2">
        <v>91496866788.846756</v>
      </c>
      <c r="D55" s="2">
        <v>10393817500</v>
      </c>
      <c r="E55" s="3">
        <f t="shared" si="1"/>
        <v>91.496866788846759</v>
      </c>
      <c r="F55" s="3">
        <f t="shared" si="1"/>
        <v>10.393817500000001</v>
      </c>
    </row>
    <row r="56" spans="1:6" x14ac:dyDescent="0.3">
      <c r="A56" s="1">
        <f t="shared" si="0"/>
        <v>45597</v>
      </c>
      <c r="B56" t="s">
        <v>59</v>
      </c>
      <c r="C56" s="2">
        <v>46105859988.84198</v>
      </c>
      <c r="D56" s="2">
        <v>3680560000</v>
      </c>
      <c r="E56" s="3">
        <f t="shared" si="1"/>
        <v>46.105859988841978</v>
      </c>
      <c r="F56" s="3">
        <f t="shared" si="1"/>
        <v>3.6805599999999998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Isabela França</dc:creator>
  <cp:lastModifiedBy>Isabela França</cp:lastModifiedBy>
  <dcterms:created xsi:type="dcterms:W3CDTF">2025-03-16T21:14:02Z</dcterms:created>
  <dcterms:modified xsi:type="dcterms:W3CDTF">2025-03-16T21:14:51Z</dcterms:modified>
</cp:coreProperties>
</file>