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aster\S1\MPRI\Excercices\03_Anomaly_detection\Ex3_Outliners\"/>
    </mc:Choice>
  </mc:AlternateContent>
  <xr:revisionPtr revIDLastSave="0" documentId="13_ncr:1_{31BD2116-F948-4A19-B0A5-C301D993A38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E15" i="1" s="1"/>
  <c r="H15" i="1"/>
  <c r="G14" i="1"/>
  <c r="G11" i="1"/>
  <c r="G12" i="1"/>
  <c r="G13" i="1"/>
  <c r="G6" i="1"/>
  <c r="G7" i="1"/>
  <c r="G8" i="1"/>
  <c r="E8" i="1" s="1"/>
  <c r="G9" i="1"/>
  <c r="G10" i="1"/>
  <c r="G5" i="1"/>
  <c r="E5" i="1" s="1"/>
  <c r="H6" i="1"/>
  <c r="H7" i="1"/>
  <c r="H8" i="1"/>
  <c r="H9" i="1"/>
  <c r="H10" i="1"/>
  <c r="H11" i="1"/>
  <c r="H12" i="1"/>
  <c r="H13" i="1"/>
  <c r="H14" i="1"/>
  <c r="H5" i="1"/>
  <c r="E11" i="1"/>
  <c r="E14" i="1"/>
  <c r="E12" i="1"/>
  <c r="E4" i="1"/>
  <c r="E6" i="1"/>
  <c r="E7" i="1"/>
  <c r="E9" i="1"/>
  <c r="E10" i="1"/>
  <c r="E13" i="1" l="1"/>
</calcChain>
</file>

<file path=xl/sharedStrings.xml><?xml version="1.0" encoding="utf-8"?>
<sst xmlns="http://schemas.openxmlformats.org/spreadsheetml/2006/main" count="5" uniqueCount="5">
  <si>
    <t xml:space="preserve">f1-score </t>
  </si>
  <si>
    <t>% outliers</t>
  </si>
  <si>
    <t>outliers</t>
  </si>
  <si>
    <t>train data</t>
  </si>
  <si>
    <t>Nb outliers in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</si>
</sst>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F1-score en fonction de la proportion d’outliers dans le set d’entraînement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Sheet1!$E$4:$E$15</c:f>
              <c:numCache>
                <c:formatCode>0.00</c:formatCode>
                <c:ptCount val="12"/>
                <c:pt idx="0">
                  <c:v>0</c:v>
                </c:pt>
                <c:pt idx="1">
                  <c:v>1.6077170418006432</c:v>
                </c:pt>
                <c:pt idx="2">
                  <c:v>3.1645569620253164</c:v>
                </c:pt>
                <c:pt idx="3">
                  <c:v>4.6728971962616823</c:v>
                </c:pt>
                <c:pt idx="4">
                  <c:v>8.9285714285714288</c:v>
                </c:pt>
                <c:pt idx="5">
                  <c:v>11.560693641618498</c:v>
                </c:pt>
                <c:pt idx="6">
                  <c:v>14.044943820224718</c:v>
                </c:pt>
                <c:pt idx="7">
                  <c:v>20.725388601036268</c:v>
                </c:pt>
                <c:pt idx="8">
                  <c:v>24.630541871921185</c:v>
                </c:pt>
                <c:pt idx="9">
                  <c:v>32.894736842105267</c:v>
                </c:pt>
                <c:pt idx="10">
                  <c:v>43.016759776536311</c:v>
                </c:pt>
                <c:pt idx="11">
                  <c:v>43.956043956043956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0.92800000000000005</c:v>
                </c:pt>
                <c:pt idx="1">
                  <c:v>0.90700000000000003</c:v>
                </c:pt>
                <c:pt idx="2">
                  <c:v>0.90300000000000002</c:v>
                </c:pt>
                <c:pt idx="3">
                  <c:v>0.71599999999999997</c:v>
                </c:pt>
                <c:pt idx="4">
                  <c:v>0.7</c:v>
                </c:pt>
                <c:pt idx="5">
                  <c:v>0.47199999999999998</c:v>
                </c:pt>
                <c:pt idx="6">
                  <c:v>0.63100000000000001</c:v>
                </c:pt>
                <c:pt idx="7">
                  <c:v>0.751</c:v>
                </c:pt>
                <c:pt idx="8">
                  <c:v>0.73899999999999999</c:v>
                </c:pt>
                <c:pt idx="9">
                  <c:v>0.66300000000000003</c:v>
                </c:pt>
                <c:pt idx="10">
                  <c:v>0.81299999999999994</c:v>
                </c:pt>
                <c:pt idx="11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7-4BF2-B089-9B43724801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49736536"/>
        <c:axId val="451361856"/>
      </c:barChart>
      <c:catAx>
        <c:axId val="449736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00" b="1"/>
                  <a:t>% outliers in train set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61856"/>
        <c:crosses val="autoZero"/>
        <c:auto val="1"/>
        <c:lblAlgn val="ctr"/>
        <c:lblOffset val="100"/>
        <c:noMultiLvlLbl val="0"/>
      </c:catAx>
      <c:valAx>
        <c:axId val="45136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 sz="1050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97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16</xdr:row>
      <xdr:rowOff>95250</xdr:rowOff>
    </xdr:from>
    <xdr:to>
      <xdr:col>9</xdr:col>
      <xdr:colOff>289560</xdr:colOff>
      <xdr:row>34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399D06-0F7F-46F6-8A62-90D89A7F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33"/>
  <sheetViews>
    <sheetView tabSelected="1" workbookViewId="0">
      <selection activeCell="D3" sqref="D3:J36"/>
    </sheetView>
  </sheetViews>
  <sheetFormatPr baseColWidth="10" defaultColWidth="8.88671875" defaultRowHeight="14.4" x14ac:dyDescent="0.3"/>
  <cols>
    <col min="4" max="4" width="10.109375" customWidth="1"/>
    <col min="5" max="5" width="11.33203125" customWidth="1"/>
    <col min="6" max="6" width="13.33203125" customWidth="1"/>
    <col min="7" max="7" width="18" customWidth="1"/>
  </cols>
  <sheetData>
    <row r="2" spans="3:11" ht="15" thickBot="1" x14ac:dyDescent="0.35">
      <c r="C2" s="1"/>
      <c r="D2" s="1"/>
      <c r="E2" s="1"/>
      <c r="F2" s="1"/>
      <c r="G2" s="1"/>
      <c r="H2" s="1"/>
      <c r="I2" s="1"/>
    </row>
    <row r="3" spans="3:11" ht="29.4" thickBot="1" x14ac:dyDescent="0.35">
      <c r="C3" s="1"/>
      <c r="D3" s="16" t="s">
        <v>0</v>
      </c>
      <c r="E3" s="17" t="s">
        <v>1</v>
      </c>
      <c r="F3" s="18" t="s">
        <v>4</v>
      </c>
      <c r="G3" s="17" t="s">
        <v>3</v>
      </c>
      <c r="H3" s="19" t="s">
        <v>2</v>
      </c>
      <c r="J3" s="1"/>
      <c r="K3" s="1"/>
    </row>
    <row r="4" spans="3:11" x14ac:dyDescent="0.3">
      <c r="C4" s="1"/>
      <c r="D4" s="12">
        <v>0.92800000000000005</v>
      </c>
      <c r="E4" s="13">
        <f t="shared" ref="E4:E6" si="0">F4/(G4/100)</f>
        <v>0</v>
      </c>
      <c r="F4" s="14">
        <v>0</v>
      </c>
      <c r="G4" s="14">
        <v>306</v>
      </c>
      <c r="H4" s="15">
        <v>241</v>
      </c>
      <c r="J4" s="1"/>
      <c r="K4" s="1"/>
    </row>
    <row r="5" spans="3:11" x14ac:dyDescent="0.3">
      <c r="C5" s="1"/>
      <c r="D5" s="6">
        <v>0.90700000000000003</v>
      </c>
      <c r="E5" s="5">
        <f t="shared" si="0"/>
        <v>1.6077170418006432</v>
      </c>
      <c r="F5" s="4">
        <v>5</v>
      </c>
      <c r="G5" s="4">
        <f>$G$4+F5</f>
        <v>311</v>
      </c>
      <c r="H5" s="7">
        <f>$H$4-F5</f>
        <v>236</v>
      </c>
      <c r="J5" s="1"/>
      <c r="K5" s="1"/>
    </row>
    <row r="6" spans="3:11" x14ac:dyDescent="0.3">
      <c r="C6" s="1"/>
      <c r="D6" s="6">
        <v>0.90300000000000002</v>
      </c>
      <c r="E6" s="5">
        <f t="shared" si="0"/>
        <v>3.1645569620253164</v>
      </c>
      <c r="F6" s="4">
        <v>10</v>
      </c>
      <c r="G6" s="4">
        <f t="shared" ref="G6:G10" si="1">$G$4+F6</f>
        <v>316</v>
      </c>
      <c r="H6" s="7">
        <f>$H$4-F6</f>
        <v>231</v>
      </c>
      <c r="J6" s="1"/>
      <c r="K6" s="1"/>
    </row>
    <row r="7" spans="3:11" x14ac:dyDescent="0.3">
      <c r="C7" s="1"/>
      <c r="D7" s="6">
        <v>0.71599999999999997</v>
      </c>
      <c r="E7" s="5">
        <f>F7/(G7/100)</f>
        <v>4.6728971962616823</v>
      </c>
      <c r="F7" s="4">
        <v>15</v>
      </c>
      <c r="G7" s="4">
        <f t="shared" si="1"/>
        <v>321</v>
      </c>
      <c r="H7" s="7">
        <f>$H$4-F7</f>
        <v>226</v>
      </c>
      <c r="J7" s="1"/>
    </row>
    <row r="8" spans="3:11" x14ac:dyDescent="0.3">
      <c r="C8" s="1"/>
      <c r="D8" s="6">
        <v>0.7</v>
      </c>
      <c r="E8" s="5">
        <f>F8/(G8/100)</f>
        <v>8.9285714285714288</v>
      </c>
      <c r="F8" s="4">
        <v>30</v>
      </c>
      <c r="G8" s="4">
        <f t="shared" si="1"/>
        <v>336</v>
      </c>
      <c r="H8" s="7">
        <f>$H$4-F8</f>
        <v>211</v>
      </c>
      <c r="J8" s="1"/>
      <c r="K8" s="1"/>
    </row>
    <row r="9" spans="3:11" x14ac:dyDescent="0.3">
      <c r="C9" s="1"/>
      <c r="D9" s="6">
        <v>0.47199999999999998</v>
      </c>
      <c r="E9" s="5">
        <f>F9/(G9/100)</f>
        <v>11.560693641618498</v>
      </c>
      <c r="F9" s="4">
        <v>40</v>
      </c>
      <c r="G9" s="4">
        <f t="shared" si="1"/>
        <v>346</v>
      </c>
      <c r="H9" s="7">
        <f>$H$4-F9</f>
        <v>201</v>
      </c>
      <c r="J9" s="1"/>
      <c r="K9" s="1"/>
    </row>
    <row r="10" spans="3:11" x14ac:dyDescent="0.3">
      <c r="C10" s="1"/>
      <c r="D10" s="6">
        <v>0.63100000000000001</v>
      </c>
      <c r="E10" s="5">
        <f>F10/(G10/100)</f>
        <v>14.044943820224718</v>
      </c>
      <c r="F10" s="4">
        <v>50</v>
      </c>
      <c r="G10" s="4">
        <f>$G$4+F10</f>
        <v>356</v>
      </c>
      <c r="H10" s="7">
        <f>$H$4-F10</f>
        <v>191</v>
      </c>
      <c r="J10" s="1"/>
      <c r="K10" s="1"/>
    </row>
    <row r="11" spans="3:11" x14ac:dyDescent="0.3">
      <c r="C11" s="1"/>
      <c r="D11" s="6">
        <v>0.751</v>
      </c>
      <c r="E11" s="5">
        <f>F11/(G11/100)</f>
        <v>20.725388601036268</v>
      </c>
      <c r="F11" s="4">
        <v>80</v>
      </c>
      <c r="G11" s="4">
        <f t="shared" ref="G11:G13" si="2">$G$4+F11</f>
        <v>386</v>
      </c>
      <c r="H11" s="7">
        <f>$H$4-F11</f>
        <v>161</v>
      </c>
      <c r="K11" s="1"/>
    </row>
    <row r="12" spans="3:11" x14ac:dyDescent="0.3">
      <c r="C12" s="1"/>
      <c r="D12" s="6">
        <v>0.73899999999999999</v>
      </c>
      <c r="E12" s="5">
        <f>F12/(G12/100)</f>
        <v>24.630541871921185</v>
      </c>
      <c r="F12" s="4">
        <v>100</v>
      </c>
      <c r="G12" s="4">
        <f t="shared" si="2"/>
        <v>406</v>
      </c>
      <c r="H12" s="7">
        <f>$H$4-F12</f>
        <v>141</v>
      </c>
      <c r="J12" s="1"/>
      <c r="K12" s="1"/>
    </row>
    <row r="13" spans="3:11" x14ac:dyDescent="0.3">
      <c r="C13" s="1"/>
      <c r="D13" s="6">
        <v>0.66300000000000003</v>
      </c>
      <c r="E13" s="5">
        <f>F13/(G13/100)</f>
        <v>32.894736842105267</v>
      </c>
      <c r="F13" s="4">
        <v>150</v>
      </c>
      <c r="G13" s="4">
        <f t="shared" si="2"/>
        <v>456</v>
      </c>
      <c r="H13" s="7">
        <f>$H$4-F13</f>
        <v>91</v>
      </c>
      <c r="J13" s="1"/>
      <c r="K13" s="1"/>
    </row>
    <row r="14" spans="3:11" x14ac:dyDescent="0.3">
      <c r="C14" s="1"/>
      <c r="D14" s="6">
        <v>0.81299999999999994</v>
      </c>
      <c r="E14" s="5">
        <f>F14/(G14/100)</f>
        <v>43.016759776536311</v>
      </c>
      <c r="F14" s="4">
        <v>231</v>
      </c>
      <c r="G14" s="4">
        <f>$G$4+F14</f>
        <v>537</v>
      </c>
      <c r="H14" s="7">
        <f>$H$4-F14</f>
        <v>10</v>
      </c>
      <c r="J14" s="1"/>
      <c r="K14" s="1"/>
    </row>
    <row r="15" spans="3:11" ht="15" thickBot="1" x14ac:dyDescent="0.35">
      <c r="C15" s="1"/>
      <c r="D15" s="8">
        <v>0.99299999999999999</v>
      </c>
      <c r="E15" s="9">
        <f>F15/(G15/100)</f>
        <v>43.956043956043956</v>
      </c>
      <c r="F15" s="10">
        <v>240</v>
      </c>
      <c r="G15" s="10">
        <f>$G$4+F15</f>
        <v>546</v>
      </c>
      <c r="H15" s="11">
        <f>$H$4-F15</f>
        <v>1</v>
      </c>
      <c r="J15" s="1"/>
      <c r="K15" s="1"/>
    </row>
    <row r="16" spans="3:11" x14ac:dyDescent="0.3">
      <c r="C16" s="1"/>
    </row>
    <row r="20" spans="4:11" x14ac:dyDescent="0.3">
      <c r="E20" s="3"/>
    </row>
    <row r="21" spans="4:11" x14ac:dyDescent="0.3">
      <c r="E21" s="3"/>
    </row>
    <row r="22" spans="4:11" x14ac:dyDescent="0.3">
      <c r="E22" s="3"/>
    </row>
    <row r="23" spans="4:11" x14ac:dyDescent="0.3">
      <c r="E23" s="3"/>
    </row>
    <row r="25" spans="4:11" x14ac:dyDescent="0.3">
      <c r="D25" s="1"/>
      <c r="E25" s="2"/>
      <c r="F25" s="1"/>
      <c r="G25" s="1"/>
      <c r="H25" s="1"/>
      <c r="I25" s="1"/>
      <c r="J25" s="1"/>
      <c r="K25" s="1"/>
    </row>
    <row r="27" spans="4:11" x14ac:dyDescent="0.3">
      <c r="D27" s="1"/>
      <c r="E27" s="2"/>
      <c r="F27" s="1"/>
      <c r="G27" s="1"/>
      <c r="H27" s="1"/>
      <c r="I27" s="1"/>
      <c r="J27" s="1"/>
    </row>
    <row r="28" spans="4:11" x14ac:dyDescent="0.3">
      <c r="D28" s="1"/>
      <c r="E28" s="2"/>
      <c r="F28" s="1"/>
      <c r="G28" s="1"/>
      <c r="I28" s="1"/>
      <c r="J28" s="1"/>
    </row>
    <row r="30" spans="4:11" x14ac:dyDescent="0.3">
      <c r="D30" s="1"/>
      <c r="E30" s="2"/>
      <c r="F30" s="1"/>
      <c r="G30" s="1"/>
      <c r="H30" s="1"/>
      <c r="I30" s="1"/>
      <c r="J30" s="1"/>
    </row>
    <row r="33" spans="4:10" x14ac:dyDescent="0.3">
      <c r="D33" s="1"/>
      <c r="E33" s="2"/>
      <c r="F33" s="1"/>
      <c r="G33" s="1"/>
      <c r="I33" s="1"/>
      <c r="J3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Isaïa Spinelli</dc:creator>
  <cp:lastModifiedBy>Isaïa Spinelli</cp:lastModifiedBy>
  <cp:lastPrinted>2020-11-04T07:18:11Z</cp:lastPrinted>
  <dcterms:created xsi:type="dcterms:W3CDTF">2015-06-05T18:17:20Z</dcterms:created>
  <dcterms:modified xsi:type="dcterms:W3CDTF">2020-11-04T07:44:49Z</dcterms:modified>
</cp:coreProperties>
</file>