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Zindua\Gendata\MALARIA - GENDATA\"/>
    </mc:Choice>
  </mc:AlternateContent>
  <xr:revisionPtr revIDLastSave="0" documentId="13_ncr:1_{636BC356-271C-4BDE-9752-0287F2734378}" xr6:coauthVersionLast="47" xr6:coauthVersionMax="47" xr10:uidLastSave="{00000000-0000-0000-0000-000000000000}"/>
  <bookViews>
    <workbookView xWindow="-110" yWindow="-110" windowWidth="19420" windowHeight="11020" tabRatio="634" firstSheet="4" activeTab="8" xr2:uid="{F70CDEEF-8A9F-454B-A9BE-66AD15A49C88}"/>
  </bookViews>
  <sheets>
    <sheet name="Deaths by region" sheetId="1" r:id="rId1"/>
    <sheet name="No. of deaths in Africa" sheetId="2" r:id="rId2"/>
    <sheet name="P. falciparum top 10 cases" sheetId="3" r:id="rId3"/>
    <sheet name="Total Cases " sheetId="5" r:id="rId4"/>
    <sheet name="Sheet4" sheetId="4" r:id="rId5"/>
    <sheet name="Pop at risk (Africa)" sheetId="6" r:id="rId6"/>
    <sheet name="Pop at risk (region)" sheetId="7" r:id="rId7"/>
    <sheet name="Funding report" sheetId="8" r:id="rId8"/>
    <sheet name="Sheet1" sheetId="9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4" l="1"/>
  <c r="D52" i="4"/>
  <c r="E52" i="4"/>
  <c r="F52" i="4"/>
  <c r="G52" i="4"/>
  <c r="B52" i="4"/>
  <c r="D7" i="7"/>
  <c r="C7" i="7"/>
  <c r="B7" i="7"/>
</calcChain>
</file>

<file path=xl/sharedStrings.xml><?xml version="1.0" encoding="utf-8"?>
<sst xmlns="http://schemas.openxmlformats.org/spreadsheetml/2006/main" count="569" uniqueCount="172">
  <si>
    <t>Malaria deaths</t>
  </si>
  <si>
    <t>Regions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</si>
  <si>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</si>
  <si>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</si>
  <si>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</si>
  <si>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</si>
  <si>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</si>
  <si>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</si>
  <si>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</si>
  <si>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</si>
  <si>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</si>
  <si>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African</t>
  </si>
  <si>
    <t>Americas</t>
  </si>
  <si>
    <t>Eastern Mediterranean</t>
  </si>
  <si>
    <t>South-East Asia</t>
  </si>
  <si>
    <t>Western Pacific</t>
  </si>
  <si>
    <t>Total</t>
  </si>
  <si>
    <t>WHO region
Country/area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</si>
  <si>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</si>
  <si>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</si>
  <si>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</si>
  <si>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</si>
  <si>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</si>
  <si>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</si>
  <si>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</si>
  <si>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</si>
  <si>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</si>
  <si>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</si>
  <si>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</si>
  <si>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</si>
  <si>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Equatorial Guinea</t>
  </si>
  <si>
    <t>–</t>
  </si>
  <si>
    <t>Eritrea</t>
  </si>
  <si>
    <t>Eswatini</t>
  </si>
  <si>
    <t>Ethiopia</t>
  </si>
  <si>
    <t>Gabon</t>
  </si>
  <si>
    <t>Gambia</t>
  </si>
  <si>
    <t>Ghana</t>
  </si>
  <si>
    <t>Guinea</t>
  </si>
  <si>
    <t>Guinea0Bissau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</si>
  <si>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</si>
  <si>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</si>
  <si>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</si>
  <si>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</si>
  <si>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</si>
  <si>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</si>
  <si>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</si>
  <si>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</si>
  <si>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</si>
  <si>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</si>
  <si>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</si>
  <si>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r>
      <t>Sao Tome and Principe</t>
    </r>
    <r>
      <rPr>
        <vertAlign val="superscript"/>
        <sz val="9"/>
        <rFont val="Aptos Narrow"/>
        <family val="2"/>
        <scheme val="minor"/>
      </rPr>
      <t>2</t>
    </r>
  </si>
  <si>
    <t>Senegal</t>
  </si>
  <si>
    <t>Sierra Leone</t>
  </si>
  <si>
    <t>South Africa</t>
  </si>
  <si>
    <t>South Sudan</t>
  </si>
  <si>
    <t>Togo</t>
  </si>
  <si>
    <t>Uganda</t>
  </si>
  <si>
    <t>United Republic of Tanzania</t>
  </si>
  <si>
    <t xml:space="preserve">    Mainland</t>
  </si>
  <si>
    <t xml:space="preserve">    Zanzibar</t>
  </si>
  <si>
    <t>Zambia</t>
  </si>
  <si>
    <t>Zimbabwe</t>
  </si>
  <si>
    <t>Total P. falciparum</t>
  </si>
  <si>
    <t>Sum of 2018</t>
  </si>
  <si>
    <t>Sum of 2019</t>
  </si>
  <si>
    <t>Sum of 2020</t>
  </si>
  <si>
    <t>Sum of 2021</t>
  </si>
  <si>
    <t>Sum of 2022</t>
  </si>
  <si>
    <t>Sum of 2023</t>
  </si>
  <si>
    <t>Angola3</t>
  </si>
  <si>
    <t>Grand Total</t>
  </si>
  <si>
    <t>Top 10 countries with the highest number of P. falciparum cases</t>
  </si>
  <si>
    <t>Algeria2</t>
  </si>
  <si>
    <t>Cabo Verde2</t>
  </si>
  <si>
    <t>Equatorial Guinea3</t>
  </si>
  <si>
    <t>Guinea-Bissau</t>
  </si>
  <si>
    <t>Mainland</t>
  </si>
  <si>
    <t>Mayotte</t>
  </si>
  <si>
    <t>Sao Tome and Principe</t>
  </si>
  <si>
    <t>South Sudan4</t>
  </si>
  <si>
    <t>Zanzibar</t>
  </si>
  <si>
    <t>Zimbabwe3</t>
  </si>
  <si>
    <t>Country</t>
  </si>
  <si>
    <t>Total P. falciparum cases</t>
  </si>
  <si>
    <t>Total Cases 2018</t>
  </si>
  <si>
    <t>Total cases 2023</t>
  </si>
  <si>
    <t>Algeria</t>
  </si>
  <si>
    <t>Cabo Verde</t>
  </si>
  <si>
    <t>Total Cases 2019</t>
  </si>
  <si>
    <t>Total Cases 2021</t>
  </si>
  <si>
    <t>Total Cases 2020</t>
  </si>
  <si>
    <t>Total Cases 2022</t>
  </si>
  <si>
    <r>
      <t>South Sudan</t>
    </r>
    <r>
      <rPr>
        <vertAlign val="superscript"/>
        <sz val="10"/>
        <rFont val="Aptos Narrow"/>
        <family val="2"/>
        <scheme val="minor"/>
      </rPr>
      <t>1</t>
    </r>
  </si>
  <si>
    <r>
      <t>Togo</t>
    </r>
    <r>
      <rPr>
        <vertAlign val="superscript"/>
        <sz val="10"/>
        <rFont val="Aptos Narrow"/>
        <family val="2"/>
        <scheme val="minor"/>
      </rPr>
      <t>2</t>
    </r>
  </si>
  <si>
    <r>
      <t>Zanzibar</t>
    </r>
    <r>
      <rPr>
        <vertAlign val="superscript"/>
        <sz val="10"/>
        <rFont val="Aptos Narrow"/>
        <family val="2"/>
        <scheme val="minor"/>
      </rPr>
      <t>2</t>
    </r>
  </si>
  <si>
    <t>Bolivia (Plurinational State of)</t>
  </si>
  <si>
    <t>Brazil</t>
  </si>
  <si>
    <t>Colombia</t>
  </si>
  <si>
    <t>Costa Rica</t>
  </si>
  <si>
    <t>Dominican Republic</t>
  </si>
  <si>
    <t>Ecuador</t>
  </si>
  <si>
    <r>
      <t>French Guiana</t>
    </r>
    <r>
      <rPr>
        <vertAlign val="superscript"/>
        <sz val="10"/>
        <rFont val="Aptos Narrow"/>
        <family val="2"/>
        <scheme val="minor"/>
      </rPr>
      <t>3</t>
    </r>
  </si>
  <si>
    <t>Guatemala</t>
  </si>
  <si>
    <t>Guyana</t>
  </si>
  <si>
    <t>Haiti</t>
  </si>
  <si>
    <t>Honduras</t>
  </si>
  <si>
    <t>Mexico</t>
  </si>
  <si>
    <t>Nicaragua</t>
  </si>
  <si>
    <t>Panama</t>
  </si>
  <si>
    <t>Peru</t>
  </si>
  <si>
    <t>Suriname</t>
  </si>
  <si>
    <t>Venezuela (Bolivarian Republic of)</t>
  </si>
  <si>
    <t>Afghanistan</t>
  </si>
  <si>
    <t>Djibouti</t>
  </si>
  <si>
    <t>Iran (Islamic Republic of)</t>
  </si>
  <si>
    <t>Pakistan</t>
  </si>
  <si>
    <t>Saudi Arabia</t>
  </si>
  <si>
    <t>Somalia</t>
  </si>
  <si>
    <t>Sudan</t>
  </si>
  <si>
    <t>Yemen</t>
  </si>
  <si>
    <t>Bangladesh</t>
  </si>
  <si>
    <t>Bhutan</t>
  </si>
  <si>
    <t>Democratic People's Republic of Korea</t>
  </si>
  <si>
    <t>India</t>
  </si>
  <si>
    <r>
      <t>Indonesia</t>
    </r>
    <r>
      <rPr>
        <vertAlign val="superscript"/>
        <sz val="10"/>
        <rFont val="Aptos Narrow"/>
        <family val="2"/>
        <scheme val="minor"/>
      </rPr>
      <t>2</t>
    </r>
  </si>
  <si>
    <t>Myanmar</t>
  </si>
  <si>
    <t>Nepal</t>
  </si>
  <si>
    <r>
      <t>Thailand</t>
    </r>
    <r>
      <rPr>
        <vertAlign val="superscript"/>
        <sz val="10"/>
        <rFont val="Aptos Narrow"/>
        <family val="2"/>
        <scheme val="minor"/>
      </rPr>
      <t>2</t>
    </r>
  </si>
  <si>
    <t>Timor-Leste</t>
  </si>
  <si>
    <r>
      <t>Cambodia</t>
    </r>
    <r>
      <rPr>
        <vertAlign val="superscript"/>
        <sz val="10"/>
        <rFont val="Aptos Narrow"/>
        <family val="2"/>
        <scheme val="minor"/>
      </rPr>
      <t>2</t>
    </r>
  </si>
  <si>
    <t>Lao People's Democratic Republic</t>
  </si>
  <si>
    <r>
      <t>Malaysia</t>
    </r>
    <r>
      <rPr>
        <vertAlign val="superscript"/>
        <sz val="10"/>
        <rFont val="Aptos Narrow"/>
        <family val="2"/>
        <scheme val="minor"/>
      </rPr>
      <t>2</t>
    </r>
  </si>
  <si>
    <t>Papua New Guinea</t>
  </si>
  <si>
    <t>Philippines</t>
  </si>
  <si>
    <t>Republic of Korea</t>
  </si>
  <si>
    <t>Solomon Islands</t>
  </si>
  <si>
    <t>Vanuatu</t>
  </si>
  <si>
    <t>Viet Nam</t>
  </si>
  <si>
    <t>UN population</t>
  </si>
  <si>
    <t>At risk
(low + high)</t>
  </si>
  <si>
    <t>At risk
(high)</t>
  </si>
  <si>
    <t>Year</t>
  </si>
  <si>
    <t>Global Fund¹</t>
  </si>
  <si>
    <t>PMI/USAID²</t>
  </si>
  <si>
    <t>World Bank³</t>
  </si>
  <si>
    <r>
      <t>United Kingdom</t>
    </r>
    <r>
      <rPr>
        <b/>
        <vertAlign val="superscript"/>
        <sz val="8"/>
        <rFont val="Aptos Narrow"/>
        <family val="2"/>
        <scheme val="minor"/>
      </rPr>
      <t>4</t>
    </r>
  </si>
  <si>
    <t>Others</t>
  </si>
  <si>
    <t>Government (NMP)</t>
  </si>
  <si>
    <t>Global Fund</t>
  </si>
  <si>
    <t>PMI/USAID</t>
  </si>
  <si>
    <t>World Bank</t>
  </si>
  <si>
    <t>WHO</t>
  </si>
  <si>
    <t>UNICEF</t>
  </si>
  <si>
    <r>
      <t>Other
contributions</t>
    </r>
    <r>
      <rPr>
        <b/>
        <vertAlign val="superscript"/>
        <sz val="8"/>
        <rFont val="Aptos Narrow"/>
        <family val="2"/>
        <scheme val="minor"/>
      </rPr>
      <t>5</t>
    </r>
  </si>
  <si>
    <t>299 193</t>
  </si>
  <si>
    <r>
      <t>South Sudan</t>
    </r>
    <r>
      <rPr>
        <vertAlign val="superscript"/>
        <sz val="8"/>
        <rFont val="Aptos Narrow"/>
        <family val="2"/>
        <scheme val="minor"/>
      </rPr>
      <t>8</t>
    </r>
  </si>
  <si>
    <t>El Salvador</t>
  </si>
  <si>
    <t>Indonesia</t>
  </si>
  <si>
    <t>Total Donations</t>
  </si>
  <si>
    <t>7 923</t>
  </si>
  <si>
    <t>23 300</t>
  </si>
  <si>
    <t>3 472</t>
  </si>
  <si>
    <t>93 315</t>
  </si>
  <si>
    <t>850 975</t>
  </si>
  <si>
    <t>122 995</t>
  </si>
  <si>
    <t>6 673</t>
  </si>
  <si>
    <r>
      <t>South Sudan</t>
    </r>
    <r>
      <rPr>
        <vertAlign val="superscript"/>
        <sz val="8"/>
        <rFont val="Aptos Narrow"/>
        <family val="2"/>
        <scheme val="minor"/>
      </rPr>
      <t>9</t>
    </r>
    <r>
      <rPr>
        <sz val="11"/>
        <color theme="1"/>
        <rFont val="Aptos Narrow"/>
        <family val="2"/>
        <scheme val="minor"/>
      </rPr>
      <t/>
    </r>
  </si>
  <si>
    <r>
      <t>South Sudan</t>
    </r>
    <r>
      <rPr>
        <vertAlign val="superscript"/>
        <sz val="8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/>
    </r>
  </si>
  <si>
    <t>DRC</t>
  </si>
  <si>
    <t>AFRICA</t>
  </si>
  <si>
    <t>No. of deaths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</si>
</sst>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vertAlign val="superscript"/>
      <sz val="9"/>
      <name val="Aptos Narrow"/>
      <family val="2"/>
      <scheme val="minor"/>
    </font>
    <font>
      <vertAlign val="superscript"/>
      <sz val="10"/>
      <name val="Aptos Narrow"/>
      <family val="2"/>
      <scheme val="minor"/>
    </font>
    <font>
      <b/>
      <vertAlign val="superscript"/>
      <sz val="8"/>
      <name val="Aptos Narrow"/>
      <family val="2"/>
      <scheme val="minor"/>
    </font>
    <font>
      <vertAlign val="superscript"/>
      <sz val="8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 applyAlignment="1">
      <alignment horizontal="center"/>
    </xf>
    <xf numFmtId="0" fontId="0" fillId="0" borderId="0" xfId="0" pivotButton="1"/>
    <xf numFmtId="3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31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0.913648726855" createdVersion="8" refreshedVersion="8" minRefreshableVersion="3" recordCount="46" xr:uid="{B224CAAB-9190-4C7E-A6F2-6485D5F90936}">
  <cacheSource type="worksheet">
    <worksheetSource name="Table4"/>
  </cacheSource>
  <cacheFields count="7">
    <cacheField name="Country" numFmtId="0">
      <sharedItems count="46">
        <s v="Algeria2"/>
        <s v="Angola3"/>
        <s v="Benin"/>
        <s v="Botswana"/>
        <s v="Burkina Faso"/>
        <s v="Burundi"/>
        <s v="Cabo Verde2"/>
        <s v="Cameroon"/>
        <s v="Central African Republic"/>
        <s v="Chad"/>
        <s v="Comoros"/>
        <s v="Congo"/>
        <s v="Côte d'Ivoire"/>
        <s v="Democratic Republic of the Congo"/>
        <s v="Equatorial Guinea3"/>
        <s v="Eritrea"/>
        <s v="Eswatini"/>
        <s v="Ethiopia"/>
        <s v="Gabon"/>
        <s v="Gambia"/>
        <s v="Ghana"/>
        <s v="Guinea"/>
        <s v="Guinea-Bissau"/>
        <s v="Kenya"/>
        <s v="Liberia"/>
        <s v="Madagascar"/>
        <s v="Mainland"/>
        <s v="Malawi"/>
        <s v="Mali"/>
        <s v="Mayotte"/>
        <s v="Mozambique"/>
        <s v="Namibia"/>
        <s v="Niger"/>
        <s v="Nigeria"/>
        <s v="Rwanda"/>
        <s v="Sao Tome and Principe"/>
        <s v="Senegal"/>
        <s v="Sierra Leone"/>
        <s v="South Africa"/>
        <s v="South Sudan4"/>
        <s v="Togo"/>
        <s v="Uganda"/>
        <s v="United Republic of Tanzania"/>
        <s v="Zambia"/>
        <s v="Zanzibar"/>
        <s v="Zimbabwe3"/>
      </sharedItems>
    </cacheField>
    <cacheField name="Sum of 2018" numFmtId="0">
      <sharedItems containsSemiMixedTypes="0" containsString="0" containsNumber="1" containsInteger="1" minValue="0" maxValue="16972207" count="43">
        <n v="0"/>
        <n v="5150575"/>
        <n v="1975812"/>
        <n v="534"/>
        <n v="10278970"/>
        <n v="4966511"/>
        <n v="2"/>
        <n v="2257633"/>
        <n v="972119"/>
        <n v="1364706"/>
        <n v="15613"/>
        <n v="116903"/>
        <n v="4766477"/>
        <n v="16972207"/>
        <n v="8962"/>
        <n v="16553"/>
        <n v="686"/>
        <n v="859675"/>
        <n v="111719"/>
        <n v="87448"/>
        <n v="4808163"/>
        <n v="1214996"/>
        <n v="171075"/>
        <n v="1521566"/>
        <n v="972790"/>
        <n v="6050382"/>
        <n v="5865476"/>
        <n v="9292928"/>
        <n v="30567"/>
        <n v="3046450"/>
        <n v="14548024"/>
        <n v="4231883"/>
        <n v="2937"/>
        <n v="530652"/>
        <n v="1733831"/>
        <n v="9562"/>
        <n v="3242"/>
        <n v="2002712"/>
        <n v="5759174"/>
        <n v="6051844"/>
        <n v="5039679"/>
        <n v="1462"/>
        <n v="266117"/>
      </sharedItems>
    </cacheField>
    <cacheField name="Sum of 2019" numFmtId="0">
      <sharedItems containsSemiMixedTypes="0" containsString="0" containsNumber="1" containsInteger="1" minValue="0" maxValue="21934127"/>
    </cacheField>
    <cacheField name="Sum of 2020" numFmtId="0">
      <sharedItems containsSemiMixedTypes="0" containsString="0" containsNumber="1" containsInteger="1" minValue="0" maxValue="22590647"/>
    </cacheField>
    <cacheField name="Sum of 2021" numFmtId="0">
      <sharedItems containsSemiMixedTypes="0" containsString="0" containsNumber="1" containsInteger="1" minValue="0" maxValue="21345031"/>
    </cacheField>
    <cacheField name="Sum of 2022" numFmtId="0">
      <sharedItems containsSemiMixedTypes="0" containsString="0" containsNumber="1" containsInteger="1" minValue="0" maxValue="27296419"/>
    </cacheField>
    <cacheField name="Sum of 2023" numFmtId="0">
      <sharedItems containsSemiMixedTypes="0" containsString="0" containsNumber="1" containsInteger="1" minValue="0" maxValue="27657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0"/>
    <n v="0"/>
    <n v="0"/>
    <n v="0"/>
    <n v="0"/>
  </r>
  <r>
    <x v="1"/>
    <x v="1"/>
    <n v="7054978"/>
    <n v="7343696"/>
    <n v="8325921"/>
    <n v="7858860"/>
    <n v="9098004"/>
  </r>
  <r>
    <x v="2"/>
    <x v="2"/>
    <n v="2895878"/>
    <n v="2516646"/>
    <n v="2634063"/>
    <n v="2557084"/>
    <n v="2037296"/>
  </r>
  <r>
    <x v="3"/>
    <x v="3"/>
    <n v="169"/>
    <n v="884"/>
    <n v="703"/>
    <n v="397"/>
    <n v="552"/>
  </r>
  <r>
    <x v="4"/>
    <x v="4"/>
    <n v="5877426"/>
    <n v="10600340"/>
    <n v="11791638"/>
    <n v="11415559"/>
    <n v="10515380"/>
  </r>
  <r>
    <x v="5"/>
    <x v="5"/>
    <n v="9959533"/>
    <n v="4720103"/>
    <n v="6615714"/>
    <n v="8117435"/>
    <n v="5580188"/>
  </r>
  <r>
    <x v="6"/>
    <x v="6"/>
    <n v="0"/>
    <n v="0"/>
    <n v="0"/>
    <n v="0"/>
    <n v="0"/>
  </r>
  <r>
    <x v="7"/>
    <x v="7"/>
    <n v="2819803"/>
    <n v="2890193"/>
    <n v="3335174"/>
    <n v="3327381"/>
    <n v="2977754"/>
  </r>
  <r>
    <x v="8"/>
    <x v="8"/>
    <n v="2416960"/>
    <n v="1740970"/>
    <n v="2002149"/>
    <n v="2247250"/>
    <n v="1841126"/>
  </r>
  <r>
    <x v="9"/>
    <x v="9"/>
    <n v="1632529"/>
    <n v="1544194"/>
    <n v="1418539"/>
    <n v="1671060"/>
    <n v="2159037"/>
  </r>
  <r>
    <x v="10"/>
    <x v="10"/>
    <n v="17599"/>
    <n v="4546"/>
    <n v="10537"/>
    <n v="20675"/>
    <n v="21049"/>
  </r>
  <r>
    <x v="11"/>
    <x v="11"/>
    <n v="117837"/>
    <n v="91538"/>
    <n v="189616"/>
    <n v="364466"/>
    <n v="517937"/>
  </r>
  <r>
    <x v="12"/>
    <x v="12"/>
    <n v="5935178"/>
    <n v="4980640"/>
    <n v="7295068"/>
    <n v="8145591"/>
    <n v="8388526"/>
  </r>
  <r>
    <x v="13"/>
    <x v="13"/>
    <n v="21934127"/>
    <n v="22590647"/>
    <n v="21345031"/>
    <n v="27296419"/>
    <n v="27657762"/>
  </r>
  <r>
    <x v="14"/>
    <x v="14"/>
    <n v="25904"/>
    <n v="0"/>
    <n v="0"/>
    <n v="71204"/>
    <n v="76921"/>
  </r>
  <r>
    <x v="15"/>
    <x v="15"/>
    <n v="75568"/>
    <n v="66600"/>
    <n v="37696"/>
    <n v="56208"/>
    <n v="78840"/>
  </r>
  <r>
    <x v="16"/>
    <x v="16"/>
    <n v="252"/>
    <n v="233"/>
    <n v="505"/>
    <n v="214"/>
    <n v="597"/>
  </r>
  <r>
    <x v="17"/>
    <x v="17"/>
    <n v="738155"/>
    <n v="1340869"/>
    <n v="912075"/>
    <n v="0"/>
    <n v="0"/>
  </r>
  <r>
    <x v="18"/>
    <x v="18"/>
    <n v="52811"/>
    <n v="53659"/>
    <n v="64957"/>
    <n v="45783"/>
    <n v="55986"/>
  </r>
  <r>
    <x v="19"/>
    <x v="19"/>
    <n v="53386"/>
    <n v="75801"/>
    <n v="73781"/>
    <n v="119104"/>
    <n v="118293"/>
  </r>
  <r>
    <x v="20"/>
    <x v="20"/>
    <n v="6075297"/>
    <n v="5412537"/>
    <n v="5719704"/>
    <n v="5216479"/>
    <n v="5670615"/>
  </r>
  <r>
    <x v="21"/>
    <x v="21"/>
    <n v="2143225"/>
    <n v="2008976"/>
    <n v="2422374"/>
    <n v="2474774"/>
    <n v="2701976"/>
  </r>
  <r>
    <x v="22"/>
    <x v="22"/>
    <n v="160907"/>
    <n v="0"/>
    <n v="0"/>
    <n v="185156"/>
    <n v="118080"/>
  </r>
  <r>
    <x v="23"/>
    <x v="23"/>
    <n v="5019389"/>
    <n v="4069277"/>
    <n v="4270769"/>
    <n v="4470791"/>
    <n v="5619026"/>
  </r>
  <r>
    <x v="24"/>
    <x v="0"/>
    <n v="915845"/>
    <n v="0"/>
    <n v="912436"/>
    <n v="696684"/>
    <n v="814113"/>
  </r>
  <r>
    <x v="25"/>
    <x v="24"/>
    <n v="963712"/>
    <n v="1948739"/>
    <n v="2338900"/>
    <n v="1679547"/>
    <n v="2843012"/>
  </r>
  <r>
    <x v="26"/>
    <x v="25"/>
    <n v="6478474"/>
    <n v="6294088"/>
    <n v="4617043"/>
    <n v="3653700"/>
    <n v="3749070"/>
  </r>
  <r>
    <x v="27"/>
    <x v="26"/>
    <n v="5129919"/>
    <n v="7078271"/>
    <n v="6829223"/>
    <n v="4196890"/>
    <n v="6426150"/>
  </r>
  <r>
    <x v="28"/>
    <x v="0"/>
    <n v="3165483"/>
    <n v="2666266"/>
    <n v="3204130"/>
    <n v="3771426"/>
    <n v="3360557"/>
  </r>
  <r>
    <x v="29"/>
    <x v="0"/>
    <n v="4"/>
    <n v="2"/>
    <n v="0"/>
    <n v="0"/>
    <n v="0"/>
  </r>
  <r>
    <x v="30"/>
    <x v="27"/>
    <n v="11734926"/>
    <n v="11318685"/>
    <n v="10095807"/>
    <n v="12387459"/>
    <n v="12870205"/>
  </r>
  <r>
    <x v="31"/>
    <x v="28"/>
    <n v="2340"/>
    <n v="12291"/>
    <n v="12979"/>
    <n v="10301"/>
    <n v="11794"/>
  </r>
  <r>
    <x v="32"/>
    <x v="29"/>
    <n v="3748155"/>
    <n v="4154337"/>
    <n v="4044707"/>
    <n v="5166412"/>
    <n v="4409695"/>
  </r>
  <r>
    <x v="33"/>
    <x v="30"/>
    <n v="19806915"/>
    <n v="18325240"/>
    <n v="21325186"/>
    <n v="23050405"/>
    <n v="24098323"/>
  </r>
  <r>
    <x v="34"/>
    <x v="31"/>
    <n v="3612822"/>
    <n v="2043392"/>
    <n v="1163670"/>
    <n v="857228"/>
    <n v="549326"/>
  </r>
  <r>
    <x v="35"/>
    <x v="32"/>
    <n v="2732"/>
    <n v="1933"/>
    <n v="2719"/>
    <n v="3970"/>
    <n v="2258"/>
  </r>
  <r>
    <x v="36"/>
    <x v="33"/>
    <n v="354663"/>
    <n v="445313"/>
    <n v="536850"/>
    <n v="358033"/>
    <n v="189628"/>
  </r>
  <r>
    <x v="37"/>
    <x v="34"/>
    <n v="2407505"/>
    <n v="725006"/>
    <n v="1953902"/>
    <n v="1768419"/>
    <n v="2090143"/>
  </r>
  <r>
    <x v="38"/>
    <x v="35"/>
    <n v="4821"/>
    <n v="4463"/>
    <n v="1598"/>
    <n v="2043"/>
    <n v="5291"/>
  </r>
  <r>
    <x v="39"/>
    <x v="36"/>
    <n v="1902505"/>
    <n v="145954"/>
    <n v="1943519"/>
    <n v="2382940"/>
    <n v="3428237"/>
  </r>
  <r>
    <x v="40"/>
    <x v="37"/>
    <n v="2402967"/>
    <n v="1737013"/>
    <n v="1844659"/>
    <n v="2222943"/>
    <n v="2366541"/>
  </r>
  <r>
    <x v="41"/>
    <x v="38"/>
    <n v="13982362"/>
    <n v="16329136"/>
    <n v="14336387"/>
    <n v="19185472"/>
    <n v="15968780"/>
  </r>
  <r>
    <x v="42"/>
    <x v="39"/>
    <n v="6479812"/>
    <n v="6298259"/>
    <n v="4618710"/>
    <n v="3654393"/>
    <n v="3754824"/>
  </r>
  <r>
    <x v="43"/>
    <x v="40"/>
    <n v="5147350"/>
    <n v="8121215"/>
    <n v="6769142"/>
    <n v="8126829"/>
    <n v="8318534"/>
  </r>
  <r>
    <x v="44"/>
    <x v="41"/>
    <n v="1338"/>
    <n v="4171"/>
    <n v="1667"/>
    <n v="693"/>
    <n v="5754"/>
  </r>
  <r>
    <x v="45"/>
    <x v="42"/>
    <n v="308173"/>
    <n v="447381"/>
    <n v="133137"/>
    <n v="141076"/>
    <n v="2461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E405E-01A5-4C8C-A583-17F5D0B71A3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y">
  <location ref="A3:G50" firstHeaderRow="0" firstDataRow="1" firstDataCol="1"/>
  <pivotFields count="7">
    <pivotField axis="axisRow" showAll="0">
      <items count="47">
        <item n="Algeria" x="0"/>
        <item n="Angola" x="1"/>
        <item x="2"/>
        <item x="3"/>
        <item x="4"/>
        <item x="5"/>
        <item n="Cabo Verde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n="Zimbabwe" x="45"/>
        <item t="default"/>
      </items>
    </pivotField>
    <pivotField dataField="1" showAll="0">
      <items count="44">
        <item x="0"/>
        <item x="6"/>
        <item x="3"/>
        <item x="16"/>
        <item x="41"/>
        <item x="32"/>
        <item x="36"/>
        <item x="14"/>
        <item x="35"/>
        <item x="10"/>
        <item x="15"/>
        <item x="28"/>
        <item x="19"/>
        <item x="18"/>
        <item x="11"/>
        <item x="22"/>
        <item x="42"/>
        <item x="33"/>
        <item x="17"/>
        <item x="8"/>
        <item x="24"/>
        <item x="21"/>
        <item x="9"/>
        <item x="23"/>
        <item x="34"/>
        <item x="2"/>
        <item x="37"/>
        <item x="7"/>
        <item x="29"/>
        <item x="31"/>
        <item x="12"/>
        <item x="20"/>
        <item x="5"/>
        <item x="40"/>
        <item x="1"/>
        <item x="38"/>
        <item x="26"/>
        <item x="25"/>
        <item x="39"/>
        <item x="27"/>
        <item x="4"/>
        <item x="30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Cases 2018" fld="1" baseField="0" baseItem="0"/>
    <dataField name="Total Cases 2019" fld="2" baseField="0" baseItem="1"/>
    <dataField name="Total Cases 2020" fld="3" baseField="0" baseItem="1"/>
    <dataField name="Total Cases 2021" fld="4" baseField="0" baseItem="1"/>
    <dataField name="Total Cases 2022" fld="5" baseField="0" baseItem="1"/>
    <dataField name="Total cases 2023" fld="6" baseField="0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8B246-F98B-4AA9-9DB5-A6E352DA8705}" name="Table1" displayName="Table1" ref="A3:J9" totalsRowShown="0">
  <autoFilter ref="A3:J9" xr:uid="{C948B246-F98B-4AA9-9DB5-A6E352DA8705}"/>
  <tableColumns count="10">
    <tableColumn id="1" xr3:uid="{295595E1-843B-4128-9B32-D4EF0E3FC1B5}" name="Regions"/>
    <tableColumn id="2" xr3:uid="{C12F33B0-D01D-4847-B584-FF7A4FF60028}" name="2015" dataDxfId="30"/>
    <tableColumn id="3" xr3:uid="{6CD717F3-C293-4AAA-8F98-224340C8A645}" name="2016" dataDxfId="29"/>
    <tableColumn id="4" xr3:uid="{E96FBC10-B182-4193-BBD0-0C9598A619EC}" name="2017" dataDxfId="28"/>
    <tableColumn id="5" xr3:uid="{7D958185-D6CC-44A0-9159-DEE804E7241F}" name="2018" dataDxfId="27"/>
    <tableColumn id="6" xr3:uid="{6D4A4531-B0D4-400A-837C-B4FCFAF42E08}" name="2019" dataDxfId="26"/>
    <tableColumn id="7" xr3:uid="{B58E5F4C-6226-4B79-BF7D-2346A5B8F6C5}" name="2020" dataDxfId="25"/>
    <tableColumn id="8" xr3:uid="{018CBD66-5F80-4DEA-B42A-40EBBD12FE87}" name="2021" dataDxfId="24"/>
    <tableColumn id="9" xr3:uid="{05124D91-1C7C-46C8-9165-5091CEE4B8D6}" name="2022" dataDxfId="23"/>
    <tableColumn id="10" xr3:uid="{464BE924-0D9B-419F-A2A8-F693BB57A9EF}" name="2023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C0FBE-C486-42EA-9EB2-5E1A64E194F3}" name="Table3" displayName="Table3" ref="A1:J49" totalsRowShown="0">
  <autoFilter ref="A1:J49" xr:uid="{A81C0FBE-C486-42EA-9EB2-5E1A64E194F3}"/>
  <tableColumns count="10">
    <tableColumn id="1" xr3:uid="{F35D5E68-6EFB-4BAD-B286-51B1804716CA}" name="WHO region_x000a_Country/area"/>
    <tableColumn id="2" xr3:uid="{B83D4976-266B-43D0-A5F2-00E4AE7FCC4F}" name="2015"/>
    <tableColumn id="3" xr3:uid="{2F8227F8-FCA2-4DD6-BD36-9626BAFD830B}" name="2016"/>
    <tableColumn id="4" xr3:uid="{0F607A6D-E91F-4777-9CD9-40F31EDA22A9}" name="2017"/>
    <tableColumn id="5" xr3:uid="{93C64DA3-322F-4629-AC15-2B485365E71D}" name="2018"/>
    <tableColumn id="6" xr3:uid="{94EACEDA-E88C-4771-8069-C3BEE3642DD5}" name="2019"/>
    <tableColumn id="7" xr3:uid="{56E0323B-8A4C-430A-9867-C4BD7CC94A53}" name="2020"/>
    <tableColumn id="8" xr3:uid="{9120D116-98B5-475A-80E2-0F5860E31963}" name="2021"/>
    <tableColumn id="9" xr3:uid="{83FC764A-FB21-4156-BDF8-9FAC47224972}" name="2022"/>
    <tableColumn id="10" xr3:uid="{25414316-98D1-4053-B81C-F8FCDBB61709}" name="20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3A6AD1-F9B8-4613-B57D-C32C954827AB}" name="Table8" displayName="Table8" ref="A5:G16" totalsRowShown="0">
  <autoFilter ref="A5:G16" xr:uid="{9D3A6AD1-F9B8-4613-B57D-C32C954827AB}"/>
  <tableColumns count="7">
    <tableColumn id="1" xr3:uid="{9B391A27-7B78-4493-B95E-3EF6AEA0A71E}" name="Country"/>
    <tableColumn id="2" xr3:uid="{59DF153C-1CB1-4DCA-B420-770C481F581B}" name="Sum of 2018"/>
    <tableColumn id="3" xr3:uid="{4FBD42F6-A890-4C5E-ABFE-9B3E28B0C483}" name="Sum of 2019"/>
    <tableColumn id="4" xr3:uid="{90914128-2CEC-4D59-8220-15A4EEC7346E}" name="Sum of 2020"/>
    <tableColumn id="5" xr3:uid="{45850CE8-1883-45AF-A3B6-CD09D72B31A2}" name="Sum of 2021"/>
    <tableColumn id="6" xr3:uid="{F750D152-323E-4C24-8DC6-08C8A68B551B}" name="Sum of 2022"/>
    <tableColumn id="7" xr3:uid="{8BCF9452-B535-4F80-91DC-57F74A2CF35A}" name="Sum of 20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05A58-B863-449E-8F30-09757E71EA72}" name="Table4" displayName="Table4" ref="A5:G52" totalsRowShown="0">
  <autoFilter ref="A5:G52" xr:uid="{AF205A58-B863-449E-8F30-09757E71EA72}"/>
  <tableColumns count="7">
    <tableColumn id="1" xr3:uid="{70A6DC5D-593A-4286-99B2-A7833656FC91}" name="Country"/>
    <tableColumn id="2" xr3:uid="{6CA16447-0FAC-4CD2-B546-BCFBF74A1144}" name="Sum of 2018"/>
    <tableColumn id="3" xr3:uid="{F653E6F2-C680-4599-B2A2-92CF9CD605FA}" name="Sum of 2019"/>
    <tableColumn id="4" xr3:uid="{1E12D01B-599A-4764-98F3-013AB78771EB}" name="Sum of 2020"/>
    <tableColumn id="5" xr3:uid="{2C9E37E8-6B53-4860-8D06-877FB1C9C5D8}" name="Sum of 2021"/>
    <tableColumn id="6" xr3:uid="{D93986E5-8DAC-40AF-8401-6E687967AFD2}" name="Sum of 2022"/>
    <tableColumn id="7" xr3:uid="{603F7F50-E8BA-4D06-ACC9-34D36B08BB6A}" name="Sum of 20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4F1673-24A0-40B7-8180-9C57547CC11B}" name="Table36" displayName="Table36" ref="A1:D89" totalsRowShown="0" headerRowDxfId="20" dataDxfId="19">
  <autoFilter ref="A1:D89" xr:uid="{FA4F1673-24A0-40B7-8180-9C57547CC11B}"/>
  <tableColumns count="4">
    <tableColumn id="1" xr3:uid="{1B24CC65-E128-44CF-82FC-399593DA6DD1}" name="Country" dataDxfId="18"/>
    <tableColumn id="2" xr3:uid="{10A805C9-426C-400C-9964-679A321BD7D0}" name="UN population" dataDxfId="17"/>
    <tableColumn id="3" xr3:uid="{CE19942F-4616-4565-A2DD-C0B96F156E5E}" name="At risk_x000a_(low + high)" dataDxfId="16"/>
    <tableColumn id="4" xr3:uid="{D8167B6B-85E2-4D6D-B1DB-6C3954611E26}" name="At risk_x000a_(high)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94EF7E-656D-4B99-9D78-EC632903FC71}" name="Table47" displayName="Table47" ref="A1:D7" totalsRowShown="0">
  <autoFilter ref="A1:D7" xr:uid="{BD94EF7E-656D-4B99-9D78-EC632903FC71}"/>
  <tableColumns count="4">
    <tableColumn id="1" xr3:uid="{AD32C9D4-4787-47FA-9BB4-327A3AA5C0CF}" name="Country"/>
    <tableColumn id="2" xr3:uid="{99AA9FA0-2D28-42A7-82BE-74EE769BE700}" name="UN population" dataDxfId="14"/>
    <tableColumn id="3" xr3:uid="{5EC6CD7C-D5D3-49BF-A953-20B671B3F6EB}" name="At risk_x000a_(low + high)" dataDxfId="13"/>
    <tableColumn id="4" xr3:uid="{9ADDA30E-A1A8-4C6B-9A90-9965CFB27C70}" name="At risk_x000a_(high)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80F996-3988-4416-8C06-EC3C5E57FF43}" name="Table7" displayName="Table7" ref="A1:N171" totalsRowShown="0">
  <autoFilter ref="A1:N171" xr:uid="{0D80F996-3988-4416-8C06-EC3C5E57FF43}">
    <filterColumn colId="1">
      <filters>
        <filter val="2023"/>
      </filters>
    </filterColumn>
  </autoFilter>
  <tableColumns count="14">
    <tableColumn id="1" xr3:uid="{4D445332-173C-45F9-ACF7-4D756E2DF099}" name="WHO region_x000a_Country/area"/>
    <tableColumn id="2" xr3:uid="{6D46419B-E07C-4B60-8677-86C270F53AAD}" name="Year"/>
    <tableColumn id="3" xr3:uid="{19DD7848-AB99-49D6-82F6-111B044AB06F}" name="Global Fund¹" dataDxfId="11" dataCellStyle="Currency"/>
    <tableColumn id="4" xr3:uid="{F4ABF0BA-36B6-48C3-9944-234C2E683101}" name="PMI/USAID²" dataDxfId="10" dataCellStyle="Currency"/>
    <tableColumn id="5" xr3:uid="{85B718EC-BA82-44FB-9B08-10FA8786E6F1}" name="World Bank³" dataDxfId="9" dataCellStyle="Currency"/>
    <tableColumn id="6" xr3:uid="{AE7E7746-94CD-4B4C-B40D-7B774A9C7FB0}" name="United Kingdom4" dataDxfId="8" dataCellStyle="Currency"/>
    <tableColumn id="7" xr3:uid="{4BBCF661-EEF8-49FD-AFD3-13F4645CED3E}" name="Others" dataDxfId="7" dataCellStyle="Currency"/>
    <tableColumn id="8" xr3:uid="{EE1F0B1C-E328-4181-8D9C-6D85A509FDE8}" name="Government (NMP)" dataDxfId="6" dataCellStyle="Currency"/>
    <tableColumn id="9" xr3:uid="{108E0D7F-2510-4CB6-9F05-17682924ACE6}" name="Global Fund" dataDxfId="5" dataCellStyle="Currency"/>
    <tableColumn id="10" xr3:uid="{F1CA3B70-492C-46CA-9D68-F3A8FFF53BD5}" name="PMI/USAID" dataDxfId="4" dataCellStyle="Currency"/>
    <tableColumn id="11" xr3:uid="{82E59581-1AFA-4182-A2A6-EF999C9B17E0}" name="World Bank" dataDxfId="3" dataCellStyle="Currency"/>
    <tableColumn id="12" xr3:uid="{F8498C25-2E09-4923-8113-90C3439F01E3}" name="WHO" dataDxfId="2" dataCellStyle="Currency"/>
    <tableColumn id="13" xr3:uid="{529D1E56-D42F-4566-AEF4-FEB711A567BB}" name="UNICEF" dataDxfId="1" dataCellStyle="Currency"/>
    <tableColumn id="14" xr3:uid="{8C978107-E823-4E30-8C8D-27215A600DF8}" name="Other_x000a_contributions5" dataDxfId="0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4C7A73-2C67-4A6C-A729-A31332D5833D}" name="Table5" displayName="Table5" ref="A1:C46" totalsRowShown="0">
  <autoFilter ref="A1:C46" xr:uid="{524C7A73-2C67-4A6C-A729-A31332D5833D}"/>
  <tableColumns count="3">
    <tableColumn id="1" xr3:uid="{66EE5ABE-9205-457B-8B4F-80B11585E2B6}" name="Country"/>
    <tableColumn id="2" xr3:uid="{975A77F7-4918-447A-A49E-BC9F15FDCA65}" name="Total cases 2023"/>
    <tableColumn id="3" xr3:uid="{63F740D5-F740-411C-A630-8EA081515015}" name="No. of deaths (202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52E9-BD09-4C90-9CAE-7037BB46640E}">
  <dimension ref="A1:J9"/>
  <sheetViews>
    <sheetView workbookViewId="0">
      <selection activeCell="A8" sqref="A8"/>
    </sheetView>
  </sheetViews>
  <sheetFormatPr defaultRowHeight="14.5" x14ac:dyDescent="0.35"/>
  <cols>
    <col min="1" max="1" width="19.36328125" bestFit="1" customWidth="1"/>
    <col min="2" max="2" width="15.7265625" bestFit="1" customWidth="1"/>
    <col min="3" max="3" width="11" customWidth="1"/>
    <col min="4" max="4" width="10.453125" bestFit="1" customWidth="1"/>
    <col min="5" max="5" width="8.90625" bestFit="1" customWidth="1"/>
    <col min="6" max="10" width="15.6328125" bestFit="1" customWidth="1"/>
    <col min="11" max="12" width="15.54296875" bestFit="1" customWidth="1"/>
  </cols>
  <sheetData>
    <row r="1" spans="1:10" ht="21" x14ac:dyDescent="0.5">
      <c r="A1" s="1" t="s">
        <v>0</v>
      </c>
    </row>
    <row r="3" spans="1:10" x14ac:dyDescent="0.35">
      <c r="A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35">
      <c r="A4" t="s">
        <v>11</v>
      </c>
      <c r="B4" s="3">
        <v>127603</v>
      </c>
      <c r="C4" s="3">
        <v>111145</v>
      </c>
      <c r="D4" s="3">
        <v>102886</v>
      </c>
      <c r="E4" s="3">
        <v>88188</v>
      </c>
      <c r="F4" s="3">
        <v>108460</v>
      </c>
      <c r="G4" s="3">
        <v>77745</v>
      </c>
      <c r="H4" s="3">
        <v>91150</v>
      </c>
      <c r="I4" s="3">
        <v>91266</v>
      </c>
      <c r="J4" s="3">
        <v>80397</v>
      </c>
    </row>
    <row r="5" spans="1:10" x14ac:dyDescent="0.35">
      <c r="A5" t="s">
        <v>12</v>
      </c>
      <c r="B5" s="3">
        <v>169</v>
      </c>
      <c r="C5" s="3">
        <v>247</v>
      </c>
      <c r="D5" s="3">
        <v>430</v>
      </c>
      <c r="E5" s="3">
        <v>356</v>
      </c>
      <c r="F5" s="3">
        <v>190</v>
      </c>
      <c r="G5" s="3">
        <v>117</v>
      </c>
      <c r="H5" s="3">
        <v>125</v>
      </c>
      <c r="I5" s="3">
        <v>89</v>
      </c>
      <c r="J5" s="3">
        <v>116</v>
      </c>
    </row>
    <row r="6" spans="1:10" x14ac:dyDescent="0.35">
      <c r="A6" t="s">
        <v>13</v>
      </c>
      <c r="B6" s="3">
        <v>1015</v>
      </c>
      <c r="C6" s="3">
        <v>861</v>
      </c>
      <c r="D6" s="3">
        <v>1714</v>
      </c>
      <c r="E6" s="3">
        <v>3320</v>
      </c>
      <c r="F6" s="3">
        <v>1688</v>
      </c>
      <c r="G6" s="3">
        <v>792</v>
      </c>
      <c r="H6" s="3">
        <v>1725</v>
      </c>
      <c r="I6" s="3">
        <v>1902</v>
      </c>
      <c r="J6" s="3">
        <v>933</v>
      </c>
    </row>
    <row r="7" spans="1:10" x14ac:dyDescent="0.35">
      <c r="A7" t="s">
        <v>14</v>
      </c>
      <c r="B7" s="3">
        <v>620</v>
      </c>
      <c r="C7" s="3">
        <v>560</v>
      </c>
      <c r="D7" s="3">
        <v>299</v>
      </c>
      <c r="E7" s="3">
        <v>171</v>
      </c>
      <c r="F7" s="3">
        <v>162</v>
      </c>
      <c r="G7" s="3">
        <v>147</v>
      </c>
      <c r="H7" s="3">
        <v>159</v>
      </c>
      <c r="I7" s="3">
        <v>189</v>
      </c>
      <c r="J7" s="3">
        <v>229</v>
      </c>
    </row>
    <row r="8" spans="1:10" x14ac:dyDescent="0.35">
      <c r="A8" t="s">
        <v>15</v>
      </c>
      <c r="B8" s="3">
        <v>215</v>
      </c>
      <c r="C8" s="3">
        <v>342</v>
      </c>
      <c r="D8" s="3">
        <v>325</v>
      </c>
      <c r="E8" s="3">
        <v>243</v>
      </c>
      <c r="F8" s="3">
        <v>204</v>
      </c>
      <c r="G8" s="3">
        <v>199</v>
      </c>
      <c r="H8" s="3">
        <v>227</v>
      </c>
      <c r="I8" s="3">
        <v>304</v>
      </c>
      <c r="J8" s="3">
        <v>293</v>
      </c>
    </row>
    <row r="9" spans="1:10" x14ac:dyDescent="0.35">
      <c r="A9" t="s">
        <v>16</v>
      </c>
      <c r="B9" s="3">
        <v>129622</v>
      </c>
      <c r="C9" s="3">
        <v>113155</v>
      </c>
      <c r="D9" s="3">
        <v>105654</v>
      </c>
      <c r="E9" s="3">
        <v>92278</v>
      </c>
      <c r="F9" s="3">
        <v>110704</v>
      </c>
      <c r="G9" s="3">
        <v>79000</v>
      </c>
      <c r="H9" s="3">
        <v>93386</v>
      </c>
      <c r="I9" s="3">
        <v>93750</v>
      </c>
      <c r="J9" s="3">
        <v>81968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5877-CEEC-4AC7-BB8D-9A04046FA506}">
  <dimension ref="A1:J49"/>
  <sheetViews>
    <sheetView topLeftCell="A31" workbookViewId="0">
      <selection activeCell="J3" activeCellId="1" sqref="A3:A49 J3:J49"/>
    </sheetView>
  </sheetViews>
  <sheetFormatPr defaultRowHeight="14.5" x14ac:dyDescent="0.35"/>
  <cols>
    <col min="1" max="1" width="28.54296875" bestFit="1" customWidth="1"/>
    <col min="2" max="10" width="7.08984375" bestFit="1" customWidth="1"/>
  </cols>
  <sheetData>
    <row r="1" spans="1:10" x14ac:dyDescent="0.35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 t="s">
        <v>170</v>
      </c>
    </row>
    <row r="3" spans="1:10" x14ac:dyDescent="0.35">
      <c r="A3" t="s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18</v>
      </c>
      <c r="B4">
        <v>7832</v>
      </c>
      <c r="C4">
        <v>15997</v>
      </c>
      <c r="D4">
        <v>13967</v>
      </c>
      <c r="E4">
        <v>11814</v>
      </c>
      <c r="F4">
        <v>18691</v>
      </c>
      <c r="G4">
        <v>11757</v>
      </c>
      <c r="H4">
        <v>13676</v>
      </c>
      <c r="I4">
        <v>12474</v>
      </c>
      <c r="J4">
        <v>10089</v>
      </c>
    </row>
    <row r="5" spans="1:10" x14ac:dyDescent="0.35">
      <c r="A5" t="s">
        <v>19</v>
      </c>
      <c r="B5">
        <v>1416</v>
      </c>
      <c r="C5">
        <v>1646</v>
      </c>
      <c r="D5">
        <v>2182</v>
      </c>
      <c r="E5">
        <v>2138</v>
      </c>
      <c r="F5">
        <v>2589</v>
      </c>
      <c r="G5">
        <v>2440</v>
      </c>
      <c r="H5">
        <v>2990</v>
      </c>
      <c r="I5">
        <v>2955</v>
      </c>
      <c r="J5">
        <v>2759</v>
      </c>
    </row>
    <row r="6" spans="1:10" x14ac:dyDescent="0.35">
      <c r="A6" t="s">
        <v>20</v>
      </c>
      <c r="B6">
        <v>5</v>
      </c>
      <c r="C6">
        <v>3</v>
      </c>
      <c r="D6">
        <v>17</v>
      </c>
      <c r="E6">
        <v>9</v>
      </c>
      <c r="F6">
        <v>7</v>
      </c>
      <c r="G6">
        <v>11</v>
      </c>
      <c r="H6">
        <v>5</v>
      </c>
      <c r="I6">
        <v>6</v>
      </c>
      <c r="J6">
        <v>6</v>
      </c>
    </row>
    <row r="7" spans="1:10" x14ac:dyDescent="0.35">
      <c r="A7" t="s">
        <v>21</v>
      </c>
      <c r="B7">
        <v>5379</v>
      </c>
      <c r="C7">
        <v>3974</v>
      </c>
      <c r="D7">
        <v>4144</v>
      </c>
      <c r="E7">
        <v>4294</v>
      </c>
      <c r="F7">
        <v>1060</v>
      </c>
      <c r="G7">
        <v>3983</v>
      </c>
      <c r="H7">
        <v>4355</v>
      </c>
      <c r="I7">
        <v>4243</v>
      </c>
      <c r="J7">
        <v>3396</v>
      </c>
    </row>
    <row r="8" spans="1:10" x14ac:dyDescent="0.35">
      <c r="A8" t="s">
        <v>22</v>
      </c>
      <c r="B8">
        <v>3799</v>
      </c>
      <c r="C8">
        <v>5853</v>
      </c>
      <c r="D8">
        <v>4414</v>
      </c>
      <c r="E8">
        <v>2481</v>
      </c>
      <c r="F8">
        <v>3316</v>
      </c>
      <c r="G8">
        <v>2276</v>
      </c>
      <c r="H8">
        <v>2292</v>
      </c>
      <c r="I8">
        <v>2374</v>
      </c>
      <c r="J8">
        <v>1831</v>
      </c>
    </row>
    <row r="9" spans="1:10" x14ac:dyDescent="0.35">
      <c r="A9" t="s">
        <v>88</v>
      </c>
      <c r="B9">
        <v>0</v>
      </c>
      <c r="C9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23</v>
      </c>
      <c r="B10">
        <v>3440</v>
      </c>
      <c r="C10">
        <v>2639</v>
      </c>
      <c r="D10">
        <v>3195</v>
      </c>
      <c r="E10">
        <v>3256</v>
      </c>
      <c r="F10">
        <v>4510</v>
      </c>
      <c r="G10">
        <v>4121</v>
      </c>
      <c r="H10">
        <v>3782</v>
      </c>
      <c r="I10">
        <v>2481</v>
      </c>
      <c r="J10">
        <v>1756</v>
      </c>
    </row>
    <row r="11" spans="1:10" x14ac:dyDescent="0.35">
      <c r="A11" t="s">
        <v>24</v>
      </c>
      <c r="B11">
        <v>1763</v>
      </c>
      <c r="C11">
        <v>2668</v>
      </c>
      <c r="D11">
        <v>3689</v>
      </c>
      <c r="E11">
        <v>1292</v>
      </c>
      <c r="F11">
        <v>2017</v>
      </c>
      <c r="G11">
        <v>1779</v>
      </c>
      <c r="H11">
        <v>2412</v>
      </c>
      <c r="I11">
        <v>1547</v>
      </c>
      <c r="J11">
        <v>2070</v>
      </c>
    </row>
    <row r="12" spans="1:10" x14ac:dyDescent="0.35">
      <c r="A12" t="s">
        <v>25</v>
      </c>
      <c r="B12">
        <v>1572</v>
      </c>
      <c r="C12">
        <v>1686</v>
      </c>
      <c r="D12">
        <v>2088</v>
      </c>
      <c r="E12">
        <v>1948</v>
      </c>
      <c r="F12">
        <v>3374</v>
      </c>
      <c r="G12">
        <v>2955</v>
      </c>
      <c r="H12">
        <v>3065</v>
      </c>
      <c r="I12">
        <v>2692</v>
      </c>
      <c r="J12">
        <v>2864</v>
      </c>
    </row>
    <row r="13" spans="1:10" x14ac:dyDescent="0.35">
      <c r="A13" t="s">
        <v>26</v>
      </c>
      <c r="B13">
        <v>1</v>
      </c>
      <c r="C13">
        <v>0</v>
      </c>
      <c r="D13">
        <v>3</v>
      </c>
      <c r="E13">
        <v>8</v>
      </c>
      <c r="F13">
        <v>0</v>
      </c>
      <c r="G13">
        <v>7</v>
      </c>
      <c r="H13">
        <v>3</v>
      </c>
      <c r="I13">
        <v>0</v>
      </c>
      <c r="J13">
        <v>2</v>
      </c>
    </row>
    <row r="14" spans="1:10" x14ac:dyDescent="0.35">
      <c r="A14" t="s">
        <v>27</v>
      </c>
      <c r="B14">
        <v>435</v>
      </c>
      <c r="C14">
        <v>733</v>
      </c>
      <c r="D14">
        <v>229</v>
      </c>
      <c r="E14">
        <v>131</v>
      </c>
      <c r="F14">
        <v>107</v>
      </c>
      <c r="G14">
        <v>99</v>
      </c>
      <c r="H14">
        <v>252</v>
      </c>
      <c r="I14">
        <v>951</v>
      </c>
      <c r="J14">
        <v>1361</v>
      </c>
    </row>
    <row r="15" spans="1:10" x14ac:dyDescent="0.35">
      <c r="A15" t="s">
        <v>28</v>
      </c>
      <c r="B15">
        <v>2604</v>
      </c>
      <c r="C15">
        <v>3340</v>
      </c>
      <c r="D15">
        <v>3222</v>
      </c>
      <c r="E15">
        <v>3133</v>
      </c>
      <c r="F15">
        <v>1693</v>
      </c>
      <c r="G15">
        <v>1316</v>
      </c>
      <c r="H15">
        <v>1276</v>
      </c>
      <c r="I15">
        <v>1555</v>
      </c>
      <c r="J15">
        <v>1452</v>
      </c>
    </row>
    <row r="16" spans="1:10" x14ac:dyDescent="0.35">
      <c r="A16" t="s">
        <v>29</v>
      </c>
      <c r="B16">
        <v>39054</v>
      </c>
      <c r="C16">
        <v>33997</v>
      </c>
      <c r="D16">
        <v>27458</v>
      </c>
      <c r="E16">
        <v>18030</v>
      </c>
      <c r="F16">
        <v>13072</v>
      </c>
      <c r="G16">
        <v>18636</v>
      </c>
      <c r="H16">
        <v>22729</v>
      </c>
      <c r="I16">
        <v>24880</v>
      </c>
      <c r="J16">
        <v>22224</v>
      </c>
    </row>
    <row r="17" spans="1:10" x14ac:dyDescent="0.35">
      <c r="A17" t="s">
        <v>30</v>
      </c>
      <c r="B17">
        <v>28</v>
      </c>
      <c r="C17">
        <v>109</v>
      </c>
      <c r="D17">
        <v>0</v>
      </c>
      <c r="E17" t="s">
        <v>31</v>
      </c>
      <c r="F17">
        <v>15</v>
      </c>
      <c r="G17" t="s">
        <v>31</v>
      </c>
      <c r="H17" t="s">
        <v>31</v>
      </c>
      <c r="I17">
        <v>71</v>
      </c>
      <c r="J17">
        <v>106</v>
      </c>
    </row>
    <row r="18" spans="1:10" x14ac:dyDescent="0.35">
      <c r="A18" t="s">
        <v>32</v>
      </c>
      <c r="B18">
        <v>12</v>
      </c>
      <c r="C18">
        <v>21</v>
      </c>
      <c r="D18">
        <v>8</v>
      </c>
      <c r="E18">
        <v>5</v>
      </c>
      <c r="F18">
        <v>3</v>
      </c>
      <c r="G18">
        <v>3</v>
      </c>
      <c r="H18">
        <v>6</v>
      </c>
      <c r="I18">
        <v>5</v>
      </c>
      <c r="J18">
        <v>4</v>
      </c>
    </row>
    <row r="19" spans="1:10" x14ac:dyDescent="0.35">
      <c r="A19" t="s">
        <v>33</v>
      </c>
      <c r="B19">
        <v>5</v>
      </c>
      <c r="C19">
        <v>3</v>
      </c>
      <c r="D19">
        <v>20</v>
      </c>
      <c r="E19">
        <v>2</v>
      </c>
      <c r="F19">
        <v>3</v>
      </c>
      <c r="G19">
        <v>2</v>
      </c>
      <c r="H19">
        <v>7</v>
      </c>
      <c r="I19">
        <v>4</v>
      </c>
      <c r="J19">
        <v>7</v>
      </c>
    </row>
    <row r="20" spans="1:10" x14ac:dyDescent="0.35">
      <c r="A20" t="s">
        <v>34</v>
      </c>
      <c r="B20">
        <v>662</v>
      </c>
      <c r="C20">
        <v>510</v>
      </c>
      <c r="D20">
        <v>356</v>
      </c>
      <c r="E20">
        <v>158</v>
      </c>
      <c r="F20">
        <v>213</v>
      </c>
      <c r="G20">
        <v>173</v>
      </c>
      <c r="H20">
        <v>175</v>
      </c>
      <c r="I20">
        <v>180</v>
      </c>
      <c r="J20">
        <v>296</v>
      </c>
    </row>
    <row r="21" spans="1:10" x14ac:dyDescent="0.35">
      <c r="A21" t="s">
        <v>35</v>
      </c>
      <c r="B21">
        <v>309</v>
      </c>
      <c r="C21">
        <v>101</v>
      </c>
      <c r="D21">
        <v>218</v>
      </c>
      <c r="E21">
        <v>591</v>
      </c>
      <c r="F21">
        <v>314</v>
      </c>
      <c r="G21">
        <v>224</v>
      </c>
      <c r="H21">
        <v>244</v>
      </c>
      <c r="I21">
        <v>215</v>
      </c>
      <c r="J21">
        <v>205</v>
      </c>
    </row>
    <row r="22" spans="1:10" x14ac:dyDescent="0.35">
      <c r="A22" t="s">
        <v>36</v>
      </c>
      <c r="B22">
        <v>167</v>
      </c>
      <c r="C22">
        <v>79</v>
      </c>
      <c r="D22">
        <v>54</v>
      </c>
      <c r="E22">
        <v>60</v>
      </c>
      <c r="F22">
        <v>41</v>
      </c>
      <c r="G22">
        <v>73</v>
      </c>
      <c r="H22">
        <v>42</v>
      </c>
      <c r="I22">
        <v>62</v>
      </c>
      <c r="J22">
        <v>69</v>
      </c>
    </row>
    <row r="23" spans="1:10" x14ac:dyDescent="0.35">
      <c r="A23" t="s">
        <v>37</v>
      </c>
      <c r="B23">
        <v>2137</v>
      </c>
      <c r="C23">
        <v>1264</v>
      </c>
      <c r="D23">
        <v>599</v>
      </c>
      <c r="E23">
        <v>428</v>
      </c>
      <c r="F23">
        <v>336</v>
      </c>
      <c r="G23">
        <v>308</v>
      </c>
      <c r="H23">
        <v>277</v>
      </c>
      <c r="I23">
        <v>151</v>
      </c>
      <c r="J23">
        <v>146</v>
      </c>
    </row>
    <row r="24" spans="1:10" x14ac:dyDescent="0.35">
      <c r="A24" t="s">
        <v>38</v>
      </c>
      <c r="B24">
        <v>846</v>
      </c>
      <c r="C24">
        <v>867</v>
      </c>
      <c r="D24">
        <v>1174</v>
      </c>
      <c r="E24">
        <v>1267</v>
      </c>
      <c r="F24">
        <v>1881</v>
      </c>
      <c r="G24">
        <v>1119</v>
      </c>
      <c r="H24">
        <v>1117</v>
      </c>
      <c r="I24">
        <v>1368</v>
      </c>
      <c r="J24">
        <v>1456</v>
      </c>
    </row>
    <row r="25" spans="1:10" x14ac:dyDescent="0.35">
      <c r="A25" t="s">
        <v>39</v>
      </c>
      <c r="B25">
        <v>477</v>
      </c>
      <c r="C25">
        <v>191</v>
      </c>
      <c r="D25">
        <v>296</v>
      </c>
      <c r="E25">
        <v>244</v>
      </c>
      <c r="F25">
        <v>288</v>
      </c>
      <c r="G25" t="s">
        <v>31</v>
      </c>
      <c r="H25" t="s">
        <v>31</v>
      </c>
      <c r="I25">
        <v>461</v>
      </c>
      <c r="J25">
        <v>318</v>
      </c>
    </row>
    <row r="26" spans="1:10" x14ac:dyDescent="0.35">
      <c r="A26" t="s">
        <v>40</v>
      </c>
      <c r="B26">
        <v>15061</v>
      </c>
      <c r="C26">
        <v>603</v>
      </c>
      <c r="D26" t="s">
        <v>31</v>
      </c>
      <c r="E26" t="s">
        <v>31</v>
      </c>
      <c r="F26">
        <v>858</v>
      </c>
      <c r="G26">
        <v>742</v>
      </c>
      <c r="H26">
        <v>753</v>
      </c>
      <c r="I26">
        <v>219</v>
      </c>
      <c r="J26">
        <v>1060</v>
      </c>
    </row>
    <row r="27" spans="1:10" x14ac:dyDescent="0.35">
      <c r="A27" t="s">
        <v>41</v>
      </c>
      <c r="B27">
        <v>1379</v>
      </c>
      <c r="C27">
        <v>1259</v>
      </c>
      <c r="D27">
        <v>758</v>
      </c>
      <c r="E27" t="s">
        <v>31</v>
      </c>
      <c r="F27">
        <v>602</v>
      </c>
      <c r="G27" t="s">
        <v>31</v>
      </c>
      <c r="H27">
        <v>248</v>
      </c>
      <c r="I27">
        <v>353</v>
      </c>
      <c r="J27">
        <v>188</v>
      </c>
    </row>
    <row r="28" spans="1:10" x14ac:dyDescent="0.35">
      <c r="A28" t="s">
        <v>42</v>
      </c>
      <c r="B28">
        <v>841</v>
      </c>
      <c r="C28">
        <v>443</v>
      </c>
      <c r="D28">
        <v>370</v>
      </c>
      <c r="E28">
        <v>927</v>
      </c>
      <c r="F28">
        <v>657</v>
      </c>
      <c r="G28">
        <v>674</v>
      </c>
      <c r="H28">
        <v>547</v>
      </c>
      <c r="I28">
        <v>291</v>
      </c>
      <c r="J28">
        <v>393</v>
      </c>
    </row>
    <row r="29" spans="1:10" x14ac:dyDescent="0.35">
      <c r="A29" t="s">
        <v>43</v>
      </c>
      <c r="B29">
        <v>3799</v>
      </c>
      <c r="C29">
        <v>4000</v>
      </c>
      <c r="D29">
        <v>3613</v>
      </c>
      <c r="E29">
        <v>2967</v>
      </c>
      <c r="F29">
        <v>2341</v>
      </c>
      <c r="G29">
        <v>2517</v>
      </c>
      <c r="H29">
        <v>2368</v>
      </c>
      <c r="I29">
        <v>1829</v>
      </c>
      <c r="J29">
        <v>1481</v>
      </c>
    </row>
    <row r="30" spans="1:10" x14ac:dyDescent="0.35">
      <c r="A30" t="s">
        <v>44</v>
      </c>
      <c r="B30">
        <v>1544</v>
      </c>
      <c r="C30">
        <v>1344</v>
      </c>
      <c r="D30">
        <v>1050</v>
      </c>
      <c r="E30">
        <v>1001</v>
      </c>
      <c r="F30">
        <v>1454</v>
      </c>
      <c r="G30">
        <v>1698</v>
      </c>
      <c r="H30">
        <v>1480</v>
      </c>
      <c r="I30">
        <v>1498</v>
      </c>
      <c r="J30">
        <v>1305</v>
      </c>
    </row>
    <row r="31" spans="1:10" x14ac:dyDescent="0.35">
      <c r="A31" t="s">
        <v>45</v>
      </c>
      <c r="B31">
        <v>39</v>
      </c>
      <c r="C31">
        <v>315</v>
      </c>
      <c r="D31">
        <v>67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>
        <v>22</v>
      </c>
    </row>
    <row r="32" spans="1:10" x14ac:dyDescent="0.35">
      <c r="A32" t="s">
        <v>78</v>
      </c>
      <c r="B32" t="s">
        <v>31</v>
      </c>
      <c r="C32" t="s">
        <v>31</v>
      </c>
      <c r="D32" t="s">
        <v>31</v>
      </c>
      <c r="E32" t="s">
        <v>31</v>
      </c>
      <c r="F32">
        <v>0</v>
      </c>
      <c r="G32" t="s">
        <v>31</v>
      </c>
      <c r="H32" t="s">
        <v>31</v>
      </c>
      <c r="I32" t="s">
        <v>31</v>
      </c>
      <c r="J32">
        <v>0</v>
      </c>
    </row>
    <row r="33" spans="1:10" x14ac:dyDescent="0.35">
      <c r="A33" t="s">
        <v>46</v>
      </c>
      <c r="B33">
        <v>2467</v>
      </c>
      <c r="C33">
        <v>1685</v>
      </c>
      <c r="D33">
        <v>1114</v>
      </c>
      <c r="E33">
        <v>968</v>
      </c>
      <c r="F33">
        <v>734</v>
      </c>
      <c r="G33">
        <v>563</v>
      </c>
      <c r="H33">
        <v>408</v>
      </c>
      <c r="I33">
        <v>423</v>
      </c>
      <c r="J33">
        <v>356</v>
      </c>
    </row>
    <row r="34" spans="1:10" x14ac:dyDescent="0.35">
      <c r="A34" t="s">
        <v>47</v>
      </c>
      <c r="B34">
        <v>32</v>
      </c>
      <c r="C34">
        <v>65</v>
      </c>
      <c r="D34">
        <v>57</v>
      </c>
      <c r="E34">
        <v>58</v>
      </c>
      <c r="F34">
        <v>6</v>
      </c>
      <c r="G34">
        <v>35</v>
      </c>
      <c r="H34">
        <v>14</v>
      </c>
      <c r="I34">
        <v>28</v>
      </c>
      <c r="J34">
        <v>32</v>
      </c>
    </row>
    <row r="35" spans="1:10" x14ac:dyDescent="0.35">
      <c r="A35" t="s">
        <v>48</v>
      </c>
      <c r="B35">
        <v>2778</v>
      </c>
      <c r="C35">
        <v>2226</v>
      </c>
      <c r="D35">
        <v>2316</v>
      </c>
      <c r="E35">
        <v>3576</v>
      </c>
      <c r="F35">
        <v>4449</v>
      </c>
      <c r="G35">
        <v>5849</v>
      </c>
      <c r="H35">
        <v>4430</v>
      </c>
      <c r="I35">
        <v>4461</v>
      </c>
      <c r="J35">
        <v>4633</v>
      </c>
    </row>
    <row r="36" spans="1:10" x14ac:dyDescent="0.35">
      <c r="A36" t="s">
        <v>49</v>
      </c>
      <c r="B36">
        <v>9330</v>
      </c>
      <c r="C36">
        <v>7397</v>
      </c>
      <c r="D36">
        <v>8720</v>
      </c>
      <c r="E36">
        <v>14936</v>
      </c>
      <c r="F36">
        <v>26540</v>
      </c>
      <c r="G36">
        <v>1811</v>
      </c>
      <c r="H36">
        <v>7828</v>
      </c>
      <c r="I36">
        <v>6734</v>
      </c>
      <c r="J36">
        <v>5704</v>
      </c>
    </row>
    <row r="37" spans="1:10" x14ac:dyDescent="0.35">
      <c r="A37" t="s">
        <v>50</v>
      </c>
      <c r="B37">
        <v>516</v>
      </c>
      <c r="C37">
        <v>715</v>
      </c>
      <c r="D37">
        <v>376</v>
      </c>
      <c r="E37">
        <v>341</v>
      </c>
      <c r="F37">
        <v>224</v>
      </c>
      <c r="G37">
        <v>149</v>
      </c>
      <c r="H37">
        <v>60</v>
      </c>
      <c r="I37">
        <v>75</v>
      </c>
      <c r="J37">
        <v>35</v>
      </c>
    </row>
    <row r="38" spans="1:10" x14ac:dyDescent="0.35">
      <c r="A38" t="s">
        <v>51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35">
      <c r="A39" t="s">
        <v>52</v>
      </c>
      <c r="B39">
        <v>526</v>
      </c>
      <c r="C39">
        <v>325</v>
      </c>
      <c r="D39">
        <v>284</v>
      </c>
      <c r="E39">
        <v>555</v>
      </c>
      <c r="F39">
        <v>260</v>
      </c>
      <c r="G39">
        <v>373</v>
      </c>
      <c r="H39">
        <v>399</v>
      </c>
      <c r="I39">
        <v>273</v>
      </c>
      <c r="J39">
        <v>199</v>
      </c>
    </row>
    <row r="40" spans="1:10" x14ac:dyDescent="0.35">
      <c r="A40" t="s">
        <v>53</v>
      </c>
      <c r="B40">
        <v>1107</v>
      </c>
      <c r="C40">
        <v>1345</v>
      </c>
      <c r="D40">
        <v>1298</v>
      </c>
      <c r="E40">
        <v>1949</v>
      </c>
      <c r="F40">
        <v>2771</v>
      </c>
      <c r="G40">
        <v>1648</v>
      </c>
      <c r="H40">
        <v>2107</v>
      </c>
      <c r="I40">
        <v>3151</v>
      </c>
      <c r="J40">
        <v>2637</v>
      </c>
    </row>
    <row r="41" spans="1:10" x14ac:dyDescent="0.35">
      <c r="A41" t="s">
        <v>54</v>
      </c>
      <c r="B41">
        <v>110</v>
      </c>
      <c r="C41">
        <v>34</v>
      </c>
      <c r="D41">
        <v>301</v>
      </c>
      <c r="E41">
        <v>69</v>
      </c>
      <c r="F41">
        <v>79</v>
      </c>
      <c r="G41">
        <v>38</v>
      </c>
      <c r="H41">
        <v>56</v>
      </c>
      <c r="I41">
        <v>29</v>
      </c>
      <c r="J41">
        <v>113</v>
      </c>
    </row>
    <row r="42" spans="1:10" x14ac:dyDescent="0.35">
      <c r="A42" t="s">
        <v>55</v>
      </c>
      <c r="B42" t="s">
        <v>31</v>
      </c>
      <c r="C42" t="s">
        <v>31</v>
      </c>
      <c r="D42">
        <v>3483</v>
      </c>
      <c r="E42">
        <v>1191</v>
      </c>
      <c r="F42">
        <v>4877</v>
      </c>
      <c r="G42">
        <v>244</v>
      </c>
      <c r="H42">
        <v>4220</v>
      </c>
      <c r="I42">
        <v>4429</v>
      </c>
      <c r="J42">
        <v>1813</v>
      </c>
    </row>
    <row r="43" spans="1:10" x14ac:dyDescent="0.35">
      <c r="A43" t="s">
        <v>56</v>
      </c>
      <c r="B43">
        <v>1127</v>
      </c>
      <c r="C43">
        <v>847</v>
      </c>
      <c r="D43">
        <v>995</v>
      </c>
      <c r="E43">
        <v>905</v>
      </c>
      <c r="F43">
        <v>1275</v>
      </c>
      <c r="G43">
        <v>929</v>
      </c>
      <c r="H43">
        <v>809</v>
      </c>
      <c r="I43">
        <v>905</v>
      </c>
      <c r="J43">
        <v>1281</v>
      </c>
    </row>
    <row r="44" spans="1:10" x14ac:dyDescent="0.35">
      <c r="A44" t="s">
        <v>57</v>
      </c>
      <c r="B44">
        <v>6100</v>
      </c>
      <c r="C44">
        <v>5635</v>
      </c>
      <c r="D44">
        <v>5111</v>
      </c>
      <c r="E44">
        <v>3302</v>
      </c>
      <c r="F44">
        <v>5027</v>
      </c>
      <c r="G44">
        <v>4252</v>
      </c>
      <c r="H44">
        <v>3158</v>
      </c>
      <c r="I44">
        <v>4817</v>
      </c>
      <c r="J44">
        <v>2793</v>
      </c>
    </row>
    <row r="45" spans="1:10" x14ac:dyDescent="0.35">
      <c r="A45" t="s">
        <v>58</v>
      </c>
      <c r="B45">
        <v>6315</v>
      </c>
      <c r="C45">
        <v>5046</v>
      </c>
      <c r="D45">
        <v>3685</v>
      </c>
      <c r="E45">
        <v>2753</v>
      </c>
      <c r="F45">
        <v>1171</v>
      </c>
      <c r="G45">
        <v>2569</v>
      </c>
      <c r="H45">
        <v>1925</v>
      </c>
      <c r="I45">
        <v>1538</v>
      </c>
      <c r="J45">
        <v>2002</v>
      </c>
    </row>
    <row r="46" spans="1:10" x14ac:dyDescent="0.35">
      <c r="A46" t="s">
        <v>59</v>
      </c>
      <c r="B46">
        <v>6313</v>
      </c>
      <c r="C46">
        <v>5045</v>
      </c>
      <c r="D46">
        <v>3684</v>
      </c>
      <c r="E46">
        <v>2747</v>
      </c>
      <c r="F46">
        <v>1163</v>
      </c>
      <c r="G46">
        <v>2549</v>
      </c>
      <c r="H46">
        <v>1916</v>
      </c>
      <c r="I46">
        <v>1534</v>
      </c>
      <c r="J46">
        <v>1971</v>
      </c>
    </row>
    <row r="47" spans="1:10" x14ac:dyDescent="0.35">
      <c r="A47" t="s">
        <v>60</v>
      </c>
      <c r="B47">
        <v>2</v>
      </c>
      <c r="C47">
        <v>1</v>
      </c>
      <c r="D47">
        <v>1</v>
      </c>
      <c r="E47">
        <v>6</v>
      </c>
      <c r="F47">
        <v>8</v>
      </c>
      <c r="G47">
        <v>20</v>
      </c>
      <c r="H47">
        <v>9</v>
      </c>
      <c r="I47">
        <v>4</v>
      </c>
      <c r="J47">
        <v>31</v>
      </c>
    </row>
    <row r="48" spans="1:10" x14ac:dyDescent="0.35">
      <c r="A48" t="s">
        <v>61</v>
      </c>
      <c r="B48">
        <v>2389</v>
      </c>
      <c r="C48">
        <v>1827</v>
      </c>
      <c r="D48">
        <v>1425</v>
      </c>
      <c r="E48">
        <v>1209</v>
      </c>
      <c r="F48">
        <v>1339</v>
      </c>
      <c r="G48">
        <v>1972</v>
      </c>
      <c r="H48">
        <v>1503</v>
      </c>
      <c r="I48">
        <v>1361</v>
      </c>
      <c r="J48">
        <v>1616</v>
      </c>
    </row>
    <row r="49" spans="1:10" x14ac:dyDescent="0.35">
      <c r="A49" t="s">
        <v>62</v>
      </c>
      <c r="B49">
        <v>200</v>
      </c>
      <c r="C49">
        <v>351</v>
      </c>
      <c r="D49">
        <v>527</v>
      </c>
      <c r="E49">
        <v>192</v>
      </c>
      <c r="F49">
        <v>266</v>
      </c>
      <c r="G49">
        <v>400</v>
      </c>
      <c r="H49">
        <v>131</v>
      </c>
      <c r="I49">
        <v>177</v>
      </c>
      <c r="J49">
        <v>317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E827-2BE7-4AD4-A7CC-76309A8FC6A6}">
  <dimension ref="A1:G16"/>
  <sheetViews>
    <sheetView workbookViewId="0">
      <selection activeCell="G18" sqref="G18"/>
    </sheetView>
  </sheetViews>
  <sheetFormatPr defaultRowHeight="14.5" x14ac:dyDescent="0.35"/>
  <cols>
    <col min="1" max="1" width="28.54296875" bestFit="1" customWidth="1"/>
    <col min="2" max="2" width="16.6328125" bestFit="1" customWidth="1"/>
    <col min="3" max="7" width="13.54296875" bestFit="1" customWidth="1"/>
  </cols>
  <sheetData>
    <row r="1" spans="1:7" x14ac:dyDescent="0.35">
      <c r="A1" s="6" t="s">
        <v>72</v>
      </c>
    </row>
    <row r="3" spans="1:7" x14ac:dyDescent="0.35">
      <c r="A3" s="4"/>
      <c r="B3" s="4"/>
      <c r="C3" s="4"/>
      <c r="D3" s="4"/>
      <c r="E3" s="4"/>
      <c r="F3" s="4"/>
      <c r="G3" s="4"/>
    </row>
    <row r="4" spans="1:7" x14ac:dyDescent="0.35">
      <c r="A4" s="4"/>
      <c r="B4" s="4" t="s">
        <v>63</v>
      </c>
      <c r="C4" s="4"/>
      <c r="D4" s="4"/>
      <c r="E4" s="4"/>
      <c r="F4" s="4"/>
      <c r="G4" s="4"/>
    </row>
    <row r="5" spans="1:7" x14ac:dyDescent="0.35">
      <c r="A5" t="s">
        <v>83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</row>
    <row r="6" spans="1:7" x14ac:dyDescent="0.35">
      <c r="A6" t="s">
        <v>18</v>
      </c>
      <c r="B6">
        <v>5150575</v>
      </c>
      <c r="C6">
        <v>7054978</v>
      </c>
      <c r="D6">
        <v>7343696</v>
      </c>
      <c r="E6">
        <v>8325921</v>
      </c>
      <c r="F6">
        <v>7858860</v>
      </c>
      <c r="G6">
        <v>9098004</v>
      </c>
    </row>
    <row r="7" spans="1:7" x14ac:dyDescent="0.35">
      <c r="A7" t="s">
        <v>21</v>
      </c>
      <c r="B7">
        <v>10278970</v>
      </c>
      <c r="C7">
        <v>5877426</v>
      </c>
      <c r="D7">
        <v>10600340</v>
      </c>
      <c r="E7">
        <v>11791638</v>
      </c>
      <c r="F7">
        <v>11415559</v>
      </c>
      <c r="G7">
        <v>10515380</v>
      </c>
    </row>
    <row r="8" spans="1:7" x14ac:dyDescent="0.35">
      <c r="A8" t="s">
        <v>28</v>
      </c>
      <c r="B8">
        <v>4766477</v>
      </c>
      <c r="C8">
        <v>5935178</v>
      </c>
      <c r="D8">
        <v>4980640</v>
      </c>
      <c r="E8">
        <v>7295068</v>
      </c>
      <c r="F8">
        <v>8145591</v>
      </c>
      <c r="G8">
        <v>8388526</v>
      </c>
    </row>
    <row r="9" spans="1:7" x14ac:dyDescent="0.35">
      <c r="A9" t="s">
        <v>169</v>
      </c>
      <c r="B9">
        <v>16972207</v>
      </c>
      <c r="C9">
        <v>21934127</v>
      </c>
      <c r="D9">
        <v>22590647</v>
      </c>
      <c r="E9">
        <v>21345031</v>
      </c>
      <c r="F9">
        <v>27296419</v>
      </c>
      <c r="G9">
        <v>27657762</v>
      </c>
    </row>
    <row r="10" spans="1:7" x14ac:dyDescent="0.35">
      <c r="A10" t="s">
        <v>37</v>
      </c>
      <c r="B10">
        <v>4808163</v>
      </c>
      <c r="C10">
        <v>6075297</v>
      </c>
      <c r="D10">
        <v>5412537</v>
      </c>
      <c r="E10">
        <v>5719704</v>
      </c>
      <c r="F10">
        <v>5216479</v>
      </c>
      <c r="G10">
        <v>5670615</v>
      </c>
    </row>
    <row r="11" spans="1:7" x14ac:dyDescent="0.35">
      <c r="A11" t="s">
        <v>43</v>
      </c>
      <c r="B11">
        <v>5865476</v>
      </c>
      <c r="C11">
        <v>5129919</v>
      </c>
      <c r="D11">
        <v>7078271</v>
      </c>
      <c r="E11">
        <v>6829223</v>
      </c>
      <c r="F11">
        <v>4196890</v>
      </c>
      <c r="G11">
        <v>6426150</v>
      </c>
    </row>
    <row r="12" spans="1:7" x14ac:dyDescent="0.35">
      <c r="A12" t="s">
        <v>46</v>
      </c>
      <c r="B12">
        <v>9292928</v>
      </c>
      <c r="C12">
        <v>11734926</v>
      </c>
      <c r="D12">
        <v>11318685</v>
      </c>
      <c r="E12">
        <v>10095807</v>
      </c>
      <c r="F12">
        <v>12387459</v>
      </c>
      <c r="G12">
        <v>12870205</v>
      </c>
    </row>
    <row r="13" spans="1:7" x14ac:dyDescent="0.35">
      <c r="A13" t="s">
        <v>49</v>
      </c>
      <c r="B13">
        <v>14548024</v>
      </c>
      <c r="C13">
        <v>19806915</v>
      </c>
      <c r="D13">
        <v>18325240</v>
      </c>
      <c r="E13">
        <v>21325186</v>
      </c>
      <c r="F13">
        <v>23050405</v>
      </c>
      <c r="G13">
        <v>24098323</v>
      </c>
    </row>
    <row r="14" spans="1:7" x14ac:dyDescent="0.35">
      <c r="A14" t="s">
        <v>57</v>
      </c>
      <c r="B14">
        <v>5759174</v>
      </c>
      <c r="C14">
        <v>13982362</v>
      </c>
      <c r="D14">
        <v>16329136</v>
      </c>
      <c r="E14">
        <v>14336387</v>
      </c>
      <c r="F14">
        <v>19185472</v>
      </c>
      <c r="G14">
        <v>15968780</v>
      </c>
    </row>
    <row r="15" spans="1:7" x14ac:dyDescent="0.35">
      <c r="A15" t="s">
        <v>61</v>
      </c>
      <c r="B15">
        <v>5039679</v>
      </c>
      <c r="C15">
        <v>5147350</v>
      </c>
      <c r="D15">
        <v>8121215</v>
      </c>
      <c r="E15">
        <v>6769142</v>
      </c>
      <c r="F15">
        <v>8126829</v>
      </c>
      <c r="G15">
        <v>8318534</v>
      </c>
    </row>
    <row r="16" spans="1:7" x14ac:dyDescent="0.35">
      <c r="A16" t="s">
        <v>71</v>
      </c>
      <c r="B16">
        <v>82481673</v>
      </c>
      <c r="C16">
        <v>102678478</v>
      </c>
      <c r="D16">
        <v>112100407</v>
      </c>
      <c r="E16">
        <v>113833107</v>
      </c>
      <c r="F16">
        <v>126879963</v>
      </c>
      <c r="G16">
        <v>129012279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CC6F-5900-42E8-A5C9-AF2B7D1E267D}">
  <dimension ref="A3:G50"/>
  <sheetViews>
    <sheetView topLeftCell="A29" workbookViewId="0">
      <selection activeCell="G3" sqref="G3:G50"/>
    </sheetView>
  </sheetViews>
  <sheetFormatPr defaultRowHeight="14.5" x14ac:dyDescent="0.35"/>
  <cols>
    <col min="1" max="1" width="28.54296875" bestFit="1" customWidth="1"/>
    <col min="2" max="6" width="14.81640625" bestFit="1" customWidth="1"/>
    <col min="7" max="7" width="14.54296875" bestFit="1" customWidth="1"/>
    <col min="8" max="10" width="4.81640625" bestFit="1" customWidth="1"/>
    <col min="11" max="14" width="5.81640625" bestFit="1" customWidth="1"/>
    <col min="15" max="22" width="6.81640625" bestFit="1" customWidth="1"/>
    <col min="23" max="41" width="7.81640625" bestFit="1" customWidth="1"/>
    <col min="42" max="44" width="8.81640625" bestFit="1" customWidth="1"/>
    <col min="45" max="45" width="10.36328125" bestFit="1" customWidth="1"/>
  </cols>
  <sheetData>
    <row r="3" spans="1:7" x14ac:dyDescent="0.35">
      <c r="A3" s="8" t="s">
        <v>83</v>
      </c>
      <c r="B3" t="s">
        <v>85</v>
      </c>
      <c r="C3" t="s">
        <v>89</v>
      </c>
      <c r="D3" t="s">
        <v>91</v>
      </c>
      <c r="E3" t="s">
        <v>90</v>
      </c>
      <c r="F3" t="s">
        <v>92</v>
      </c>
      <c r="G3" t="s">
        <v>86</v>
      </c>
    </row>
    <row r="4" spans="1:7" x14ac:dyDescent="0.35">
      <c r="A4" s="5" t="s">
        <v>87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 x14ac:dyDescent="0.35">
      <c r="A5" s="5" t="s">
        <v>18</v>
      </c>
      <c r="B5" s="9">
        <v>5150575</v>
      </c>
      <c r="C5" s="9">
        <v>7054978</v>
      </c>
      <c r="D5" s="9">
        <v>7343696</v>
      </c>
      <c r="E5" s="9">
        <v>8325921</v>
      </c>
      <c r="F5" s="9">
        <v>7858860</v>
      </c>
      <c r="G5" s="9">
        <v>9098004</v>
      </c>
    </row>
    <row r="6" spans="1:7" x14ac:dyDescent="0.35">
      <c r="A6" s="5" t="s">
        <v>19</v>
      </c>
      <c r="B6" s="9">
        <v>1975812</v>
      </c>
      <c r="C6" s="9">
        <v>2895878</v>
      </c>
      <c r="D6" s="9">
        <v>2516646</v>
      </c>
      <c r="E6" s="9">
        <v>2634063</v>
      </c>
      <c r="F6" s="9">
        <v>2557084</v>
      </c>
      <c r="G6" s="9">
        <v>2037296</v>
      </c>
    </row>
    <row r="7" spans="1:7" x14ac:dyDescent="0.35">
      <c r="A7" s="5" t="s">
        <v>20</v>
      </c>
      <c r="B7" s="9">
        <v>534</v>
      </c>
      <c r="C7" s="9">
        <v>169</v>
      </c>
      <c r="D7" s="9">
        <v>884</v>
      </c>
      <c r="E7" s="9">
        <v>703</v>
      </c>
      <c r="F7" s="9">
        <v>397</v>
      </c>
      <c r="G7" s="9">
        <v>552</v>
      </c>
    </row>
    <row r="8" spans="1:7" x14ac:dyDescent="0.35">
      <c r="A8" s="5" t="s">
        <v>21</v>
      </c>
      <c r="B8" s="9">
        <v>10278970</v>
      </c>
      <c r="C8" s="9">
        <v>5877426</v>
      </c>
      <c r="D8" s="9">
        <v>10600340</v>
      </c>
      <c r="E8" s="9">
        <v>11791638</v>
      </c>
      <c r="F8" s="9">
        <v>11415559</v>
      </c>
      <c r="G8" s="9">
        <v>10515380</v>
      </c>
    </row>
    <row r="9" spans="1:7" x14ac:dyDescent="0.35">
      <c r="A9" s="5" t="s">
        <v>22</v>
      </c>
      <c r="B9" s="9">
        <v>4966511</v>
      </c>
      <c r="C9" s="9">
        <v>9959533</v>
      </c>
      <c r="D9" s="9">
        <v>4720103</v>
      </c>
      <c r="E9" s="9">
        <v>6615714</v>
      </c>
      <c r="F9" s="9">
        <v>8117435</v>
      </c>
      <c r="G9" s="9">
        <v>5580188</v>
      </c>
    </row>
    <row r="10" spans="1:7" x14ac:dyDescent="0.35">
      <c r="A10" s="5" t="s">
        <v>88</v>
      </c>
      <c r="B10" s="9">
        <v>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</row>
    <row r="11" spans="1:7" x14ac:dyDescent="0.35">
      <c r="A11" s="5" t="s">
        <v>23</v>
      </c>
      <c r="B11" s="9">
        <v>2257633</v>
      </c>
      <c r="C11" s="9">
        <v>2819803</v>
      </c>
      <c r="D11" s="9">
        <v>2890193</v>
      </c>
      <c r="E11" s="9">
        <v>3335174</v>
      </c>
      <c r="F11" s="9">
        <v>3327381</v>
      </c>
      <c r="G11" s="9">
        <v>2977754</v>
      </c>
    </row>
    <row r="12" spans="1:7" x14ac:dyDescent="0.35">
      <c r="A12" s="5" t="s">
        <v>24</v>
      </c>
      <c r="B12" s="9">
        <v>972119</v>
      </c>
      <c r="C12" s="9">
        <v>2416960</v>
      </c>
      <c r="D12" s="9">
        <v>1740970</v>
      </c>
      <c r="E12" s="9">
        <v>2002149</v>
      </c>
      <c r="F12" s="9">
        <v>2247250</v>
      </c>
      <c r="G12" s="9">
        <v>1841126</v>
      </c>
    </row>
    <row r="13" spans="1:7" x14ac:dyDescent="0.35">
      <c r="A13" s="5" t="s">
        <v>25</v>
      </c>
      <c r="B13" s="9">
        <v>1364706</v>
      </c>
      <c r="C13" s="9">
        <v>1632529</v>
      </c>
      <c r="D13" s="9">
        <v>1544194</v>
      </c>
      <c r="E13" s="9">
        <v>1418539</v>
      </c>
      <c r="F13" s="9">
        <v>1671060</v>
      </c>
      <c r="G13" s="9">
        <v>2159037</v>
      </c>
    </row>
    <row r="14" spans="1:7" x14ac:dyDescent="0.35">
      <c r="A14" s="5" t="s">
        <v>26</v>
      </c>
      <c r="B14" s="9">
        <v>15613</v>
      </c>
      <c r="C14" s="9">
        <v>17599</v>
      </c>
      <c r="D14" s="9">
        <v>4546</v>
      </c>
      <c r="E14" s="9">
        <v>10537</v>
      </c>
      <c r="F14" s="9">
        <v>20675</v>
      </c>
      <c r="G14" s="9">
        <v>21049</v>
      </c>
    </row>
    <row r="15" spans="1:7" x14ac:dyDescent="0.35">
      <c r="A15" s="5" t="s">
        <v>27</v>
      </c>
      <c r="B15" s="9">
        <v>116903</v>
      </c>
      <c r="C15" s="9">
        <v>117837</v>
      </c>
      <c r="D15" s="9">
        <v>91538</v>
      </c>
      <c r="E15" s="9">
        <v>189616</v>
      </c>
      <c r="F15" s="9">
        <v>364466</v>
      </c>
      <c r="G15" s="9">
        <v>517937</v>
      </c>
    </row>
    <row r="16" spans="1:7" x14ac:dyDescent="0.35">
      <c r="A16" s="5" t="s">
        <v>28</v>
      </c>
      <c r="B16" s="9">
        <v>4766477</v>
      </c>
      <c r="C16" s="9">
        <v>5935178</v>
      </c>
      <c r="D16" s="9">
        <v>4980640</v>
      </c>
      <c r="E16" s="9">
        <v>7295068</v>
      </c>
      <c r="F16" s="9">
        <v>8145591</v>
      </c>
      <c r="G16" s="9">
        <v>8388526</v>
      </c>
    </row>
    <row r="17" spans="1:7" x14ac:dyDescent="0.35">
      <c r="A17" s="5" t="s">
        <v>29</v>
      </c>
      <c r="B17" s="9">
        <v>16972207</v>
      </c>
      <c r="C17" s="9">
        <v>21934127</v>
      </c>
      <c r="D17" s="9">
        <v>22590647</v>
      </c>
      <c r="E17" s="9">
        <v>21345031</v>
      </c>
      <c r="F17" s="9">
        <v>27296419</v>
      </c>
      <c r="G17" s="9">
        <v>27657762</v>
      </c>
    </row>
    <row r="18" spans="1:7" x14ac:dyDescent="0.35">
      <c r="A18" s="5" t="s">
        <v>75</v>
      </c>
      <c r="B18" s="9">
        <v>8962</v>
      </c>
      <c r="C18" s="9">
        <v>25904</v>
      </c>
      <c r="D18" s="9">
        <v>0</v>
      </c>
      <c r="E18" s="9">
        <v>0</v>
      </c>
      <c r="F18" s="9">
        <v>71204</v>
      </c>
      <c r="G18" s="9">
        <v>76921</v>
      </c>
    </row>
    <row r="19" spans="1:7" x14ac:dyDescent="0.35">
      <c r="A19" s="5" t="s">
        <v>32</v>
      </c>
      <c r="B19" s="9">
        <v>16553</v>
      </c>
      <c r="C19" s="9">
        <v>75568</v>
      </c>
      <c r="D19" s="9">
        <v>66600</v>
      </c>
      <c r="E19" s="9">
        <v>37696</v>
      </c>
      <c r="F19" s="9">
        <v>56208</v>
      </c>
      <c r="G19" s="9">
        <v>78840</v>
      </c>
    </row>
    <row r="20" spans="1:7" x14ac:dyDescent="0.35">
      <c r="A20" s="5" t="s">
        <v>33</v>
      </c>
      <c r="B20" s="9">
        <v>686</v>
      </c>
      <c r="C20" s="9">
        <v>252</v>
      </c>
      <c r="D20" s="9">
        <v>233</v>
      </c>
      <c r="E20" s="9">
        <v>505</v>
      </c>
      <c r="F20" s="9">
        <v>214</v>
      </c>
      <c r="G20" s="9">
        <v>597</v>
      </c>
    </row>
    <row r="21" spans="1:7" x14ac:dyDescent="0.35">
      <c r="A21" s="5" t="s">
        <v>34</v>
      </c>
      <c r="B21" s="9">
        <v>859675</v>
      </c>
      <c r="C21" s="9">
        <v>738155</v>
      </c>
      <c r="D21" s="9">
        <v>1340869</v>
      </c>
      <c r="E21" s="9">
        <v>912075</v>
      </c>
      <c r="F21" s="9">
        <v>0</v>
      </c>
      <c r="G21" s="9">
        <v>0</v>
      </c>
    </row>
    <row r="22" spans="1:7" x14ac:dyDescent="0.35">
      <c r="A22" s="5" t="s">
        <v>35</v>
      </c>
      <c r="B22" s="9">
        <v>111719</v>
      </c>
      <c r="C22" s="9">
        <v>52811</v>
      </c>
      <c r="D22" s="9">
        <v>53659</v>
      </c>
      <c r="E22" s="9">
        <v>64957</v>
      </c>
      <c r="F22" s="9">
        <v>45783</v>
      </c>
      <c r="G22" s="9">
        <v>55986</v>
      </c>
    </row>
    <row r="23" spans="1:7" x14ac:dyDescent="0.35">
      <c r="A23" s="5" t="s">
        <v>36</v>
      </c>
      <c r="B23" s="9">
        <v>87448</v>
      </c>
      <c r="C23" s="9">
        <v>53386</v>
      </c>
      <c r="D23" s="9">
        <v>75801</v>
      </c>
      <c r="E23" s="9">
        <v>73781</v>
      </c>
      <c r="F23" s="9">
        <v>119104</v>
      </c>
      <c r="G23" s="9">
        <v>118293</v>
      </c>
    </row>
    <row r="24" spans="1:7" x14ac:dyDescent="0.35">
      <c r="A24" s="5" t="s">
        <v>37</v>
      </c>
      <c r="B24" s="9">
        <v>4808163</v>
      </c>
      <c r="C24" s="9">
        <v>6075297</v>
      </c>
      <c r="D24" s="9">
        <v>5412537</v>
      </c>
      <c r="E24" s="9">
        <v>5719704</v>
      </c>
      <c r="F24" s="9">
        <v>5216479</v>
      </c>
      <c r="G24" s="9">
        <v>5670615</v>
      </c>
    </row>
    <row r="25" spans="1:7" x14ac:dyDescent="0.35">
      <c r="A25" s="5" t="s">
        <v>38</v>
      </c>
      <c r="B25" s="9">
        <v>1214996</v>
      </c>
      <c r="C25" s="9">
        <v>2143225</v>
      </c>
      <c r="D25" s="9">
        <v>2008976</v>
      </c>
      <c r="E25" s="9">
        <v>2422374</v>
      </c>
      <c r="F25" s="9">
        <v>2474774</v>
      </c>
      <c r="G25" s="9">
        <v>2701976</v>
      </c>
    </row>
    <row r="26" spans="1:7" x14ac:dyDescent="0.35">
      <c r="A26" s="5" t="s">
        <v>76</v>
      </c>
      <c r="B26" s="9">
        <v>171075</v>
      </c>
      <c r="C26" s="9">
        <v>160907</v>
      </c>
      <c r="D26" s="9">
        <v>0</v>
      </c>
      <c r="E26" s="9">
        <v>0</v>
      </c>
      <c r="F26" s="9">
        <v>185156</v>
      </c>
      <c r="G26" s="9">
        <v>118080</v>
      </c>
    </row>
    <row r="27" spans="1:7" x14ac:dyDescent="0.35">
      <c r="A27" s="5" t="s">
        <v>40</v>
      </c>
      <c r="B27" s="9">
        <v>1521566</v>
      </c>
      <c r="C27" s="9">
        <v>5019389</v>
      </c>
      <c r="D27" s="9">
        <v>4069277</v>
      </c>
      <c r="E27" s="9">
        <v>4270769</v>
      </c>
      <c r="F27" s="9">
        <v>4470791</v>
      </c>
      <c r="G27" s="9">
        <v>5619026</v>
      </c>
    </row>
    <row r="28" spans="1:7" x14ac:dyDescent="0.35">
      <c r="A28" s="5" t="s">
        <v>41</v>
      </c>
      <c r="B28" s="9">
        <v>0</v>
      </c>
      <c r="C28" s="9">
        <v>915845</v>
      </c>
      <c r="D28" s="9">
        <v>0</v>
      </c>
      <c r="E28" s="9">
        <v>912436</v>
      </c>
      <c r="F28" s="9">
        <v>696684</v>
      </c>
      <c r="G28" s="9">
        <v>814113</v>
      </c>
    </row>
    <row r="29" spans="1:7" x14ac:dyDescent="0.35">
      <c r="A29" s="5" t="s">
        <v>42</v>
      </c>
      <c r="B29" s="9">
        <v>972790</v>
      </c>
      <c r="C29" s="9">
        <v>963712</v>
      </c>
      <c r="D29" s="9">
        <v>1948739</v>
      </c>
      <c r="E29" s="9">
        <v>2338900</v>
      </c>
      <c r="F29" s="9">
        <v>1679547</v>
      </c>
      <c r="G29" s="9">
        <v>2843012</v>
      </c>
    </row>
    <row r="30" spans="1:7" x14ac:dyDescent="0.35">
      <c r="A30" s="5" t="s">
        <v>77</v>
      </c>
      <c r="B30" s="9">
        <v>6050382</v>
      </c>
      <c r="C30" s="9">
        <v>6478474</v>
      </c>
      <c r="D30" s="9">
        <v>6294088</v>
      </c>
      <c r="E30" s="9">
        <v>4617043</v>
      </c>
      <c r="F30" s="9">
        <v>3653700</v>
      </c>
      <c r="G30" s="9">
        <v>3749070</v>
      </c>
    </row>
    <row r="31" spans="1:7" x14ac:dyDescent="0.35">
      <c r="A31" s="5" t="s">
        <v>43</v>
      </c>
      <c r="B31" s="9">
        <v>5865476</v>
      </c>
      <c r="C31" s="9">
        <v>5129919</v>
      </c>
      <c r="D31" s="9">
        <v>7078271</v>
      </c>
      <c r="E31" s="9">
        <v>6829223</v>
      </c>
      <c r="F31" s="9">
        <v>4196890</v>
      </c>
      <c r="G31" s="9">
        <v>6426150</v>
      </c>
    </row>
    <row r="32" spans="1:7" x14ac:dyDescent="0.35">
      <c r="A32" s="5" t="s">
        <v>44</v>
      </c>
      <c r="B32" s="9">
        <v>0</v>
      </c>
      <c r="C32" s="9">
        <v>3165483</v>
      </c>
      <c r="D32" s="9">
        <v>2666266</v>
      </c>
      <c r="E32" s="9">
        <v>3204130</v>
      </c>
      <c r="F32" s="9">
        <v>3771426</v>
      </c>
      <c r="G32" s="9">
        <v>3360557</v>
      </c>
    </row>
    <row r="33" spans="1:7" x14ac:dyDescent="0.35">
      <c r="A33" s="5" t="s">
        <v>78</v>
      </c>
      <c r="B33" s="9">
        <v>0</v>
      </c>
      <c r="C33" s="9">
        <v>4</v>
      </c>
      <c r="D33" s="9">
        <v>2</v>
      </c>
      <c r="E33" s="9">
        <v>0</v>
      </c>
      <c r="F33" s="9">
        <v>0</v>
      </c>
      <c r="G33" s="9">
        <v>0</v>
      </c>
    </row>
    <row r="34" spans="1:7" x14ac:dyDescent="0.35">
      <c r="A34" s="5" t="s">
        <v>46</v>
      </c>
      <c r="B34" s="9">
        <v>9292928</v>
      </c>
      <c r="C34" s="9">
        <v>11734926</v>
      </c>
      <c r="D34" s="9">
        <v>11318685</v>
      </c>
      <c r="E34" s="9">
        <v>10095807</v>
      </c>
      <c r="F34" s="9">
        <v>12387459</v>
      </c>
      <c r="G34" s="9">
        <v>12870205</v>
      </c>
    </row>
    <row r="35" spans="1:7" x14ac:dyDescent="0.35">
      <c r="A35" s="5" t="s">
        <v>47</v>
      </c>
      <c r="B35" s="9">
        <v>30567</v>
      </c>
      <c r="C35" s="9">
        <v>2340</v>
      </c>
      <c r="D35" s="9">
        <v>12291</v>
      </c>
      <c r="E35" s="9">
        <v>12979</v>
      </c>
      <c r="F35" s="9">
        <v>10301</v>
      </c>
      <c r="G35" s="9">
        <v>11794</v>
      </c>
    </row>
    <row r="36" spans="1:7" x14ac:dyDescent="0.35">
      <c r="A36" s="5" t="s">
        <v>48</v>
      </c>
      <c r="B36" s="9">
        <v>3046450</v>
      </c>
      <c r="C36" s="9">
        <v>3748155</v>
      </c>
      <c r="D36" s="9">
        <v>4154337</v>
      </c>
      <c r="E36" s="9">
        <v>4044707</v>
      </c>
      <c r="F36" s="9">
        <v>5166412</v>
      </c>
      <c r="G36" s="9">
        <v>4409695</v>
      </c>
    </row>
    <row r="37" spans="1:7" x14ac:dyDescent="0.35">
      <c r="A37" s="5" t="s">
        <v>49</v>
      </c>
      <c r="B37" s="9">
        <v>14548024</v>
      </c>
      <c r="C37" s="9">
        <v>19806915</v>
      </c>
      <c r="D37" s="9">
        <v>18325240</v>
      </c>
      <c r="E37" s="9">
        <v>21325186</v>
      </c>
      <c r="F37" s="9">
        <v>23050405</v>
      </c>
      <c r="G37" s="9">
        <v>24098323</v>
      </c>
    </row>
    <row r="38" spans="1:7" x14ac:dyDescent="0.35">
      <c r="A38" s="5" t="s">
        <v>50</v>
      </c>
      <c r="B38" s="9">
        <v>4231883</v>
      </c>
      <c r="C38" s="9">
        <v>3612822</v>
      </c>
      <c r="D38" s="9">
        <v>2043392</v>
      </c>
      <c r="E38" s="9">
        <v>1163670</v>
      </c>
      <c r="F38" s="9">
        <v>857228</v>
      </c>
      <c r="G38" s="9">
        <v>549326</v>
      </c>
    </row>
    <row r="39" spans="1:7" x14ac:dyDescent="0.35">
      <c r="A39" s="5" t="s">
        <v>79</v>
      </c>
      <c r="B39" s="9">
        <v>2937</v>
      </c>
      <c r="C39" s="9">
        <v>2732</v>
      </c>
      <c r="D39" s="9">
        <v>1933</v>
      </c>
      <c r="E39" s="9">
        <v>2719</v>
      </c>
      <c r="F39" s="9">
        <v>3970</v>
      </c>
      <c r="G39" s="9">
        <v>2258</v>
      </c>
    </row>
    <row r="40" spans="1:7" x14ac:dyDescent="0.35">
      <c r="A40" s="5" t="s">
        <v>52</v>
      </c>
      <c r="B40" s="9">
        <v>530652</v>
      </c>
      <c r="C40" s="9">
        <v>354663</v>
      </c>
      <c r="D40" s="9">
        <v>445313</v>
      </c>
      <c r="E40" s="9">
        <v>536850</v>
      </c>
      <c r="F40" s="9">
        <v>358033</v>
      </c>
      <c r="G40" s="9">
        <v>189628</v>
      </c>
    </row>
    <row r="41" spans="1:7" x14ac:dyDescent="0.35">
      <c r="A41" s="5" t="s">
        <v>53</v>
      </c>
      <c r="B41" s="9">
        <v>1733831</v>
      </c>
      <c r="C41" s="9">
        <v>2407505</v>
      </c>
      <c r="D41" s="9">
        <v>725006</v>
      </c>
      <c r="E41" s="9">
        <v>1953902</v>
      </c>
      <c r="F41" s="9">
        <v>1768419</v>
      </c>
      <c r="G41" s="9">
        <v>2090143</v>
      </c>
    </row>
    <row r="42" spans="1:7" x14ac:dyDescent="0.35">
      <c r="A42" s="5" t="s">
        <v>54</v>
      </c>
      <c r="B42" s="9">
        <v>9562</v>
      </c>
      <c r="C42" s="9">
        <v>4821</v>
      </c>
      <c r="D42" s="9">
        <v>4463</v>
      </c>
      <c r="E42" s="9">
        <v>1598</v>
      </c>
      <c r="F42" s="9">
        <v>2043</v>
      </c>
      <c r="G42" s="9">
        <v>5291</v>
      </c>
    </row>
    <row r="43" spans="1:7" x14ac:dyDescent="0.35">
      <c r="A43" s="5" t="s">
        <v>80</v>
      </c>
      <c r="B43" s="9">
        <v>3242</v>
      </c>
      <c r="C43" s="9">
        <v>1902505</v>
      </c>
      <c r="D43" s="9">
        <v>145954</v>
      </c>
      <c r="E43" s="9">
        <v>1943519</v>
      </c>
      <c r="F43" s="9">
        <v>2382940</v>
      </c>
      <c r="G43" s="9">
        <v>3428237</v>
      </c>
    </row>
    <row r="44" spans="1:7" x14ac:dyDescent="0.35">
      <c r="A44" s="5" t="s">
        <v>56</v>
      </c>
      <c r="B44" s="9">
        <v>2002712</v>
      </c>
      <c r="C44" s="9">
        <v>2402967</v>
      </c>
      <c r="D44" s="9">
        <v>1737013</v>
      </c>
      <c r="E44" s="9">
        <v>1844659</v>
      </c>
      <c r="F44" s="9">
        <v>2222943</v>
      </c>
      <c r="G44" s="9">
        <v>2366541</v>
      </c>
    </row>
    <row r="45" spans="1:7" x14ac:dyDescent="0.35">
      <c r="A45" s="5" t="s">
        <v>57</v>
      </c>
      <c r="B45" s="9">
        <v>5759174</v>
      </c>
      <c r="C45" s="9">
        <v>13982362</v>
      </c>
      <c r="D45" s="9">
        <v>16329136</v>
      </c>
      <c r="E45" s="9">
        <v>14336387</v>
      </c>
      <c r="F45" s="9">
        <v>19185472</v>
      </c>
      <c r="G45" s="9">
        <v>15968780</v>
      </c>
    </row>
    <row r="46" spans="1:7" x14ac:dyDescent="0.35">
      <c r="A46" s="5" t="s">
        <v>58</v>
      </c>
      <c r="B46" s="9">
        <v>6051844</v>
      </c>
      <c r="C46" s="9">
        <v>6479812</v>
      </c>
      <c r="D46" s="9">
        <v>6298259</v>
      </c>
      <c r="E46" s="9">
        <v>4618710</v>
      </c>
      <c r="F46" s="9">
        <v>3654393</v>
      </c>
      <c r="G46" s="9">
        <v>3754824</v>
      </c>
    </row>
    <row r="47" spans="1:7" x14ac:dyDescent="0.35">
      <c r="A47" s="5" t="s">
        <v>61</v>
      </c>
      <c r="B47" s="9">
        <v>5039679</v>
      </c>
      <c r="C47" s="9">
        <v>5147350</v>
      </c>
      <c r="D47" s="9">
        <v>8121215</v>
      </c>
      <c r="E47" s="9">
        <v>6769142</v>
      </c>
      <c r="F47" s="9">
        <v>8126829</v>
      </c>
      <c r="G47" s="9">
        <v>8318534</v>
      </c>
    </row>
    <row r="48" spans="1:7" x14ac:dyDescent="0.35">
      <c r="A48" s="5" t="s">
        <v>81</v>
      </c>
      <c r="B48" s="9">
        <v>1462</v>
      </c>
      <c r="C48" s="9">
        <v>1338</v>
      </c>
      <c r="D48" s="9">
        <v>4171</v>
      </c>
      <c r="E48" s="9">
        <v>1667</v>
      </c>
      <c r="F48" s="9">
        <v>693</v>
      </c>
      <c r="G48" s="9">
        <v>5754</v>
      </c>
    </row>
    <row r="49" spans="1:7" x14ac:dyDescent="0.35">
      <c r="A49" s="5" t="s">
        <v>62</v>
      </c>
      <c r="B49" s="9">
        <v>266117</v>
      </c>
      <c r="C49" s="9">
        <v>308173</v>
      </c>
      <c r="D49" s="9">
        <v>447381</v>
      </c>
      <c r="E49" s="9">
        <v>133137</v>
      </c>
      <c r="F49" s="9">
        <v>141076</v>
      </c>
      <c r="G49" s="9">
        <v>246154</v>
      </c>
    </row>
    <row r="50" spans="1:7" x14ac:dyDescent="0.35">
      <c r="A50" s="5" t="s">
        <v>71</v>
      </c>
      <c r="B50" s="9">
        <v>123078617</v>
      </c>
      <c r="C50" s="9">
        <v>163559734</v>
      </c>
      <c r="D50" s="9">
        <v>160153504</v>
      </c>
      <c r="E50" s="9">
        <v>165152385</v>
      </c>
      <c r="F50" s="9">
        <v>178978753</v>
      </c>
      <c r="G50" s="9">
        <v>180743334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3299-4CC4-4B3A-B52F-63F0B56F720B}">
  <dimension ref="A3:G52"/>
  <sheetViews>
    <sheetView topLeftCell="A43" workbookViewId="0">
      <selection activeCell="A52" sqref="A52"/>
    </sheetView>
  </sheetViews>
  <sheetFormatPr defaultRowHeight="14.5" x14ac:dyDescent="0.35"/>
  <cols>
    <col min="1" max="1" width="28.54296875" bestFit="1" customWidth="1"/>
    <col min="2" max="2" width="16.54296875" bestFit="1" customWidth="1"/>
    <col min="3" max="7" width="13" customWidth="1"/>
  </cols>
  <sheetData>
    <row r="3" spans="1:7" x14ac:dyDescent="0.35">
      <c r="A3" s="4"/>
      <c r="B3" s="4"/>
      <c r="C3" s="4"/>
      <c r="D3" s="4"/>
      <c r="E3" s="4"/>
      <c r="F3" s="4"/>
      <c r="G3" s="4"/>
    </row>
    <row r="4" spans="1:7" x14ac:dyDescent="0.35">
      <c r="B4" t="s">
        <v>84</v>
      </c>
    </row>
    <row r="5" spans="1:7" x14ac:dyDescent="0.35">
      <c r="A5" t="s">
        <v>83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</row>
    <row r="6" spans="1:7" x14ac:dyDescent="0.35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t="s">
        <v>70</v>
      </c>
      <c r="B7">
        <v>5150575</v>
      </c>
      <c r="C7">
        <v>7054978</v>
      </c>
      <c r="D7">
        <v>7343696</v>
      </c>
      <c r="E7">
        <v>8325921</v>
      </c>
      <c r="F7">
        <v>7858860</v>
      </c>
      <c r="G7">
        <v>9098004</v>
      </c>
    </row>
    <row r="8" spans="1:7" x14ac:dyDescent="0.35">
      <c r="A8" t="s">
        <v>19</v>
      </c>
      <c r="B8">
        <v>1975812</v>
      </c>
      <c r="C8">
        <v>2895878</v>
      </c>
      <c r="D8">
        <v>2516646</v>
      </c>
      <c r="E8">
        <v>2634063</v>
      </c>
      <c r="F8">
        <v>2557084</v>
      </c>
      <c r="G8">
        <v>2037296</v>
      </c>
    </row>
    <row r="9" spans="1:7" x14ac:dyDescent="0.35">
      <c r="A9" t="s">
        <v>20</v>
      </c>
      <c r="B9">
        <v>534</v>
      </c>
      <c r="C9">
        <v>169</v>
      </c>
      <c r="D9">
        <v>884</v>
      </c>
      <c r="E9">
        <v>703</v>
      </c>
      <c r="F9">
        <v>397</v>
      </c>
      <c r="G9">
        <v>552</v>
      </c>
    </row>
    <row r="10" spans="1:7" x14ac:dyDescent="0.35">
      <c r="A10" t="s">
        <v>21</v>
      </c>
      <c r="B10">
        <v>10278970</v>
      </c>
      <c r="C10">
        <v>5877426</v>
      </c>
      <c r="D10">
        <v>10600340</v>
      </c>
      <c r="E10">
        <v>11791638</v>
      </c>
      <c r="F10">
        <v>11415559</v>
      </c>
      <c r="G10">
        <v>10515380</v>
      </c>
    </row>
    <row r="11" spans="1:7" x14ac:dyDescent="0.35">
      <c r="A11" t="s">
        <v>22</v>
      </c>
      <c r="B11">
        <v>4966511</v>
      </c>
      <c r="C11">
        <v>9959533</v>
      </c>
      <c r="D11">
        <v>4720103</v>
      </c>
      <c r="E11">
        <v>6615714</v>
      </c>
      <c r="F11">
        <v>8117435</v>
      </c>
      <c r="G11">
        <v>5580188</v>
      </c>
    </row>
    <row r="12" spans="1:7" x14ac:dyDescent="0.35">
      <c r="A12" t="s">
        <v>74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23</v>
      </c>
      <c r="B13">
        <v>2257633</v>
      </c>
      <c r="C13">
        <v>2819803</v>
      </c>
      <c r="D13">
        <v>2890193</v>
      </c>
      <c r="E13">
        <v>3335174</v>
      </c>
      <c r="F13">
        <v>3327381</v>
      </c>
      <c r="G13">
        <v>2977754</v>
      </c>
    </row>
    <row r="14" spans="1:7" x14ac:dyDescent="0.35">
      <c r="A14" t="s">
        <v>24</v>
      </c>
      <c r="B14">
        <v>972119</v>
      </c>
      <c r="C14">
        <v>2416960</v>
      </c>
      <c r="D14">
        <v>1740970</v>
      </c>
      <c r="E14">
        <v>2002149</v>
      </c>
      <c r="F14">
        <v>2247250</v>
      </c>
      <c r="G14">
        <v>1841126</v>
      </c>
    </row>
    <row r="15" spans="1:7" x14ac:dyDescent="0.35">
      <c r="A15" t="s">
        <v>25</v>
      </c>
      <c r="B15">
        <v>1364706</v>
      </c>
      <c r="C15">
        <v>1632529</v>
      </c>
      <c r="D15">
        <v>1544194</v>
      </c>
      <c r="E15">
        <v>1418539</v>
      </c>
      <c r="F15">
        <v>1671060</v>
      </c>
      <c r="G15">
        <v>2159037</v>
      </c>
    </row>
    <row r="16" spans="1:7" x14ac:dyDescent="0.35">
      <c r="A16" t="s">
        <v>26</v>
      </c>
      <c r="B16">
        <v>15613</v>
      </c>
      <c r="C16">
        <v>17599</v>
      </c>
      <c r="D16">
        <v>4546</v>
      </c>
      <c r="E16">
        <v>10537</v>
      </c>
      <c r="F16">
        <v>20675</v>
      </c>
      <c r="G16">
        <v>21049</v>
      </c>
    </row>
    <row r="17" spans="1:7" x14ac:dyDescent="0.35">
      <c r="A17" t="s">
        <v>27</v>
      </c>
      <c r="B17">
        <v>116903</v>
      </c>
      <c r="C17">
        <v>117837</v>
      </c>
      <c r="D17">
        <v>91538</v>
      </c>
      <c r="E17">
        <v>189616</v>
      </c>
      <c r="F17">
        <v>364466</v>
      </c>
      <c r="G17">
        <v>517937</v>
      </c>
    </row>
    <row r="18" spans="1:7" x14ac:dyDescent="0.35">
      <c r="A18" t="s">
        <v>28</v>
      </c>
      <c r="B18">
        <v>4766477</v>
      </c>
      <c r="C18">
        <v>5935178</v>
      </c>
      <c r="D18">
        <v>4980640</v>
      </c>
      <c r="E18">
        <v>7295068</v>
      </c>
      <c r="F18">
        <v>8145591</v>
      </c>
      <c r="G18">
        <v>8388526</v>
      </c>
    </row>
    <row r="19" spans="1:7" x14ac:dyDescent="0.35">
      <c r="A19" t="s">
        <v>29</v>
      </c>
      <c r="B19">
        <v>16972207</v>
      </c>
      <c r="C19">
        <v>21934127</v>
      </c>
      <c r="D19">
        <v>22590647</v>
      </c>
      <c r="E19">
        <v>21345031</v>
      </c>
      <c r="F19">
        <v>27296419</v>
      </c>
      <c r="G19">
        <v>27657762</v>
      </c>
    </row>
    <row r="20" spans="1:7" x14ac:dyDescent="0.35">
      <c r="A20" t="s">
        <v>75</v>
      </c>
      <c r="B20">
        <v>8962</v>
      </c>
      <c r="C20">
        <v>25904</v>
      </c>
      <c r="D20">
        <v>0</v>
      </c>
      <c r="E20">
        <v>0</v>
      </c>
      <c r="F20">
        <v>71204</v>
      </c>
      <c r="G20">
        <v>76921</v>
      </c>
    </row>
    <row r="21" spans="1:7" x14ac:dyDescent="0.35">
      <c r="A21" t="s">
        <v>32</v>
      </c>
      <c r="B21">
        <v>16553</v>
      </c>
      <c r="C21">
        <v>75568</v>
      </c>
      <c r="D21">
        <v>66600</v>
      </c>
      <c r="E21">
        <v>37696</v>
      </c>
      <c r="F21">
        <v>56208</v>
      </c>
      <c r="G21">
        <v>78840</v>
      </c>
    </row>
    <row r="22" spans="1:7" x14ac:dyDescent="0.35">
      <c r="A22" t="s">
        <v>33</v>
      </c>
      <c r="B22">
        <v>686</v>
      </c>
      <c r="C22">
        <v>252</v>
      </c>
      <c r="D22">
        <v>233</v>
      </c>
      <c r="E22">
        <v>505</v>
      </c>
      <c r="F22">
        <v>214</v>
      </c>
      <c r="G22">
        <v>597</v>
      </c>
    </row>
    <row r="23" spans="1:7" x14ac:dyDescent="0.35">
      <c r="A23" t="s">
        <v>34</v>
      </c>
      <c r="B23">
        <v>859675</v>
      </c>
      <c r="C23">
        <v>738155</v>
      </c>
      <c r="D23">
        <v>1340869</v>
      </c>
      <c r="E23">
        <v>912075</v>
      </c>
      <c r="F23">
        <v>0</v>
      </c>
      <c r="G23">
        <v>0</v>
      </c>
    </row>
    <row r="24" spans="1:7" x14ac:dyDescent="0.35">
      <c r="A24" t="s">
        <v>35</v>
      </c>
      <c r="B24">
        <v>111719</v>
      </c>
      <c r="C24">
        <v>52811</v>
      </c>
      <c r="D24">
        <v>53659</v>
      </c>
      <c r="E24">
        <v>64957</v>
      </c>
      <c r="F24">
        <v>45783</v>
      </c>
      <c r="G24">
        <v>55986</v>
      </c>
    </row>
    <row r="25" spans="1:7" x14ac:dyDescent="0.35">
      <c r="A25" t="s">
        <v>36</v>
      </c>
      <c r="B25">
        <v>87448</v>
      </c>
      <c r="C25">
        <v>53386</v>
      </c>
      <c r="D25">
        <v>75801</v>
      </c>
      <c r="E25">
        <v>73781</v>
      </c>
      <c r="F25">
        <v>119104</v>
      </c>
      <c r="G25">
        <v>118293</v>
      </c>
    </row>
    <row r="26" spans="1:7" x14ac:dyDescent="0.35">
      <c r="A26" t="s">
        <v>37</v>
      </c>
      <c r="B26">
        <v>4808163</v>
      </c>
      <c r="C26">
        <v>6075297</v>
      </c>
      <c r="D26">
        <v>5412537</v>
      </c>
      <c r="E26">
        <v>5719704</v>
      </c>
      <c r="F26">
        <v>5216479</v>
      </c>
      <c r="G26">
        <v>5670615</v>
      </c>
    </row>
    <row r="27" spans="1:7" x14ac:dyDescent="0.35">
      <c r="A27" t="s">
        <v>38</v>
      </c>
      <c r="B27">
        <v>1214996</v>
      </c>
      <c r="C27">
        <v>2143225</v>
      </c>
      <c r="D27">
        <v>2008976</v>
      </c>
      <c r="E27">
        <v>2422374</v>
      </c>
      <c r="F27">
        <v>2474774</v>
      </c>
      <c r="G27">
        <v>2701976</v>
      </c>
    </row>
    <row r="28" spans="1:7" x14ac:dyDescent="0.35">
      <c r="A28" t="s">
        <v>76</v>
      </c>
      <c r="B28">
        <v>171075</v>
      </c>
      <c r="C28">
        <v>160907</v>
      </c>
      <c r="D28">
        <v>0</v>
      </c>
      <c r="E28">
        <v>0</v>
      </c>
      <c r="F28">
        <v>185156</v>
      </c>
      <c r="G28">
        <v>118080</v>
      </c>
    </row>
    <row r="29" spans="1:7" x14ac:dyDescent="0.35">
      <c r="A29" t="s">
        <v>40</v>
      </c>
      <c r="B29">
        <v>1521566</v>
      </c>
      <c r="C29">
        <v>5019389</v>
      </c>
      <c r="D29">
        <v>4069277</v>
      </c>
      <c r="E29">
        <v>4270769</v>
      </c>
      <c r="F29">
        <v>4470791</v>
      </c>
      <c r="G29">
        <v>5619026</v>
      </c>
    </row>
    <row r="30" spans="1:7" x14ac:dyDescent="0.35">
      <c r="A30" t="s">
        <v>41</v>
      </c>
      <c r="B30">
        <v>0</v>
      </c>
      <c r="C30">
        <v>915845</v>
      </c>
      <c r="D30">
        <v>0</v>
      </c>
      <c r="E30">
        <v>912436</v>
      </c>
      <c r="F30">
        <v>696684</v>
      </c>
      <c r="G30">
        <v>814113</v>
      </c>
    </row>
    <row r="31" spans="1:7" x14ac:dyDescent="0.35">
      <c r="A31" t="s">
        <v>42</v>
      </c>
      <c r="B31">
        <v>972790</v>
      </c>
      <c r="C31">
        <v>963712</v>
      </c>
      <c r="D31">
        <v>1948739</v>
      </c>
      <c r="E31">
        <v>2338900</v>
      </c>
      <c r="F31">
        <v>1679547</v>
      </c>
      <c r="G31">
        <v>2843012</v>
      </c>
    </row>
    <row r="32" spans="1:7" x14ac:dyDescent="0.35">
      <c r="A32" t="s">
        <v>77</v>
      </c>
      <c r="B32">
        <v>6050382</v>
      </c>
      <c r="C32">
        <v>6478474</v>
      </c>
      <c r="D32">
        <v>6294088</v>
      </c>
      <c r="E32">
        <v>4617043</v>
      </c>
      <c r="F32">
        <v>3653700</v>
      </c>
      <c r="G32">
        <v>3749070</v>
      </c>
    </row>
    <row r="33" spans="1:7" x14ac:dyDescent="0.35">
      <c r="A33" t="s">
        <v>43</v>
      </c>
      <c r="B33">
        <v>5865476</v>
      </c>
      <c r="C33">
        <v>5129919</v>
      </c>
      <c r="D33">
        <v>7078271</v>
      </c>
      <c r="E33">
        <v>6829223</v>
      </c>
      <c r="F33">
        <v>4196890</v>
      </c>
      <c r="G33">
        <v>6426150</v>
      </c>
    </row>
    <row r="34" spans="1:7" x14ac:dyDescent="0.35">
      <c r="A34" t="s">
        <v>44</v>
      </c>
      <c r="B34">
        <v>0</v>
      </c>
      <c r="C34">
        <v>3165483</v>
      </c>
      <c r="D34">
        <v>2666266</v>
      </c>
      <c r="E34">
        <v>3204130</v>
      </c>
      <c r="F34">
        <v>3771426</v>
      </c>
      <c r="G34">
        <v>3360557</v>
      </c>
    </row>
    <row r="35" spans="1:7" x14ac:dyDescent="0.35">
      <c r="A35" t="s">
        <v>78</v>
      </c>
      <c r="B35">
        <v>0</v>
      </c>
      <c r="C35">
        <v>4</v>
      </c>
      <c r="D35">
        <v>2</v>
      </c>
      <c r="E35">
        <v>0</v>
      </c>
      <c r="F35">
        <v>0</v>
      </c>
      <c r="G35">
        <v>0</v>
      </c>
    </row>
    <row r="36" spans="1:7" x14ac:dyDescent="0.35">
      <c r="A36" t="s">
        <v>46</v>
      </c>
      <c r="B36">
        <v>9292928</v>
      </c>
      <c r="C36">
        <v>11734926</v>
      </c>
      <c r="D36">
        <v>11318685</v>
      </c>
      <c r="E36">
        <v>10095807</v>
      </c>
      <c r="F36">
        <v>12387459</v>
      </c>
      <c r="G36">
        <v>12870205</v>
      </c>
    </row>
    <row r="37" spans="1:7" x14ac:dyDescent="0.35">
      <c r="A37" t="s">
        <v>47</v>
      </c>
      <c r="B37">
        <v>30567</v>
      </c>
      <c r="C37">
        <v>2340</v>
      </c>
      <c r="D37">
        <v>12291</v>
      </c>
      <c r="E37">
        <v>12979</v>
      </c>
      <c r="F37">
        <v>10301</v>
      </c>
      <c r="G37">
        <v>11794</v>
      </c>
    </row>
    <row r="38" spans="1:7" x14ac:dyDescent="0.35">
      <c r="A38" t="s">
        <v>48</v>
      </c>
      <c r="B38">
        <v>3046450</v>
      </c>
      <c r="C38">
        <v>3748155</v>
      </c>
      <c r="D38">
        <v>4154337</v>
      </c>
      <c r="E38">
        <v>4044707</v>
      </c>
      <c r="F38">
        <v>5166412</v>
      </c>
      <c r="G38">
        <v>4409695</v>
      </c>
    </row>
    <row r="39" spans="1:7" x14ac:dyDescent="0.35">
      <c r="A39" t="s">
        <v>49</v>
      </c>
      <c r="B39">
        <v>14548024</v>
      </c>
      <c r="C39">
        <v>19806915</v>
      </c>
      <c r="D39">
        <v>18325240</v>
      </c>
      <c r="E39">
        <v>21325186</v>
      </c>
      <c r="F39">
        <v>23050405</v>
      </c>
      <c r="G39">
        <v>24098323</v>
      </c>
    </row>
    <row r="40" spans="1:7" x14ac:dyDescent="0.35">
      <c r="A40" t="s">
        <v>50</v>
      </c>
      <c r="B40">
        <v>4231883</v>
      </c>
      <c r="C40">
        <v>3612822</v>
      </c>
      <c r="D40">
        <v>2043392</v>
      </c>
      <c r="E40">
        <v>1163670</v>
      </c>
      <c r="F40">
        <v>857228</v>
      </c>
      <c r="G40">
        <v>549326</v>
      </c>
    </row>
    <row r="41" spans="1:7" x14ac:dyDescent="0.35">
      <c r="A41" t="s">
        <v>79</v>
      </c>
      <c r="B41">
        <v>2937</v>
      </c>
      <c r="C41">
        <v>2732</v>
      </c>
      <c r="D41">
        <v>1933</v>
      </c>
      <c r="E41">
        <v>2719</v>
      </c>
      <c r="F41">
        <v>3970</v>
      </c>
      <c r="G41">
        <v>2258</v>
      </c>
    </row>
    <row r="42" spans="1:7" x14ac:dyDescent="0.35">
      <c r="A42" t="s">
        <v>52</v>
      </c>
      <c r="B42">
        <v>530652</v>
      </c>
      <c r="C42">
        <v>354663</v>
      </c>
      <c r="D42">
        <v>445313</v>
      </c>
      <c r="E42">
        <v>536850</v>
      </c>
      <c r="F42">
        <v>358033</v>
      </c>
      <c r="G42">
        <v>189628</v>
      </c>
    </row>
    <row r="43" spans="1:7" x14ac:dyDescent="0.35">
      <c r="A43" t="s">
        <v>53</v>
      </c>
      <c r="B43">
        <v>1733831</v>
      </c>
      <c r="C43">
        <v>2407505</v>
      </c>
      <c r="D43">
        <v>725006</v>
      </c>
      <c r="E43">
        <v>1953902</v>
      </c>
      <c r="F43">
        <v>1768419</v>
      </c>
      <c r="G43">
        <v>2090143</v>
      </c>
    </row>
    <row r="44" spans="1:7" x14ac:dyDescent="0.35">
      <c r="A44" t="s">
        <v>54</v>
      </c>
      <c r="B44">
        <v>9562</v>
      </c>
      <c r="C44">
        <v>4821</v>
      </c>
      <c r="D44">
        <v>4463</v>
      </c>
      <c r="E44">
        <v>1598</v>
      </c>
      <c r="F44">
        <v>2043</v>
      </c>
      <c r="G44">
        <v>5291</v>
      </c>
    </row>
    <row r="45" spans="1:7" x14ac:dyDescent="0.35">
      <c r="A45" t="s">
        <v>80</v>
      </c>
      <c r="B45">
        <v>3242</v>
      </c>
      <c r="C45">
        <v>1902505</v>
      </c>
      <c r="D45">
        <v>145954</v>
      </c>
      <c r="E45">
        <v>1943519</v>
      </c>
      <c r="F45">
        <v>2382940</v>
      </c>
      <c r="G45">
        <v>3428237</v>
      </c>
    </row>
    <row r="46" spans="1:7" x14ac:dyDescent="0.35">
      <c r="A46" t="s">
        <v>56</v>
      </c>
      <c r="B46">
        <v>2002712</v>
      </c>
      <c r="C46">
        <v>2402967</v>
      </c>
      <c r="D46">
        <v>1737013</v>
      </c>
      <c r="E46">
        <v>1844659</v>
      </c>
      <c r="F46">
        <v>2222943</v>
      </c>
      <c r="G46">
        <v>2366541</v>
      </c>
    </row>
    <row r="47" spans="1:7" x14ac:dyDescent="0.35">
      <c r="A47" t="s">
        <v>57</v>
      </c>
      <c r="B47">
        <v>5759174</v>
      </c>
      <c r="C47">
        <v>13982362</v>
      </c>
      <c r="D47">
        <v>16329136</v>
      </c>
      <c r="E47">
        <v>14336387</v>
      </c>
      <c r="F47">
        <v>19185472</v>
      </c>
      <c r="G47">
        <v>15968780</v>
      </c>
    </row>
    <row r="48" spans="1:7" x14ac:dyDescent="0.35">
      <c r="A48" t="s">
        <v>58</v>
      </c>
      <c r="B48">
        <v>6051844</v>
      </c>
      <c r="C48">
        <v>6479812</v>
      </c>
      <c r="D48">
        <v>6298259</v>
      </c>
      <c r="E48">
        <v>4618710</v>
      </c>
      <c r="F48">
        <v>3654393</v>
      </c>
      <c r="G48">
        <v>3754824</v>
      </c>
    </row>
    <row r="49" spans="1:7" x14ac:dyDescent="0.35">
      <c r="A49" t="s">
        <v>61</v>
      </c>
      <c r="B49">
        <v>5039679</v>
      </c>
      <c r="C49">
        <v>5147350</v>
      </c>
      <c r="D49">
        <v>8121215</v>
      </c>
      <c r="E49">
        <v>6769142</v>
      </c>
      <c r="F49">
        <v>8126829</v>
      </c>
      <c r="G49">
        <v>8318534</v>
      </c>
    </row>
    <row r="50" spans="1:7" x14ac:dyDescent="0.35">
      <c r="A50" t="s">
        <v>81</v>
      </c>
      <c r="B50">
        <v>1462</v>
      </c>
      <c r="C50">
        <v>1338</v>
      </c>
      <c r="D50">
        <v>4171</v>
      </c>
      <c r="E50">
        <v>1667</v>
      </c>
      <c r="F50">
        <v>693</v>
      </c>
      <c r="G50">
        <v>5754</v>
      </c>
    </row>
    <row r="51" spans="1:7" x14ac:dyDescent="0.35">
      <c r="A51" t="s">
        <v>82</v>
      </c>
      <c r="B51">
        <v>266117</v>
      </c>
      <c r="C51">
        <v>308173</v>
      </c>
      <c r="D51">
        <v>447381</v>
      </c>
      <c r="E51">
        <v>133137</v>
      </c>
      <c r="F51">
        <v>141076</v>
      </c>
      <c r="G51">
        <v>246154</v>
      </c>
    </row>
    <row r="52" spans="1:7" x14ac:dyDescent="0.35">
      <c r="A52" s="6" t="s">
        <v>16</v>
      </c>
      <c r="B52" s="6">
        <f>SUM(B6:B51)</f>
        <v>123078617</v>
      </c>
      <c r="C52" s="6">
        <f t="shared" ref="C52:G52" si="0">SUM(C6:C51)</f>
        <v>163559734</v>
      </c>
      <c r="D52" s="6">
        <f t="shared" si="0"/>
        <v>160153504</v>
      </c>
      <c r="E52" s="6">
        <f t="shared" si="0"/>
        <v>165152385</v>
      </c>
      <c r="F52" s="6">
        <f t="shared" si="0"/>
        <v>178978753</v>
      </c>
      <c r="G52" s="6">
        <f t="shared" si="0"/>
        <v>180743334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22D-C1FE-43A0-B61D-24F2E6F5CB7B}">
  <dimension ref="A1:D89"/>
  <sheetViews>
    <sheetView workbookViewId="0">
      <selection activeCell="C9" sqref="C9"/>
    </sheetView>
  </sheetViews>
  <sheetFormatPr defaultRowHeight="14.5" x14ac:dyDescent="0.35"/>
  <cols>
    <col min="1" max="1" width="32.26953125" bestFit="1" customWidth="1"/>
    <col min="2" max="2" width="15.08984375" style="2" bestFit="1" customWidth="1"/>
    <col min="3" max="3" width="18.7265625" style="2" bestFit="1" customWidth="1"/>
    <col min="4" max="4" width="14" style="2" bestFit="1" customWidth="1"/>
  </cols>
  <sheetData>
    <row r="1" spans="1:4" x14ac:dyDescent="0.35">
      <c r="A1" s="10" t="s">
        <v>83</v>
      </c>
      <c r="B1" s="7" t="s">
        <v>139</v>
      </c>
      <c r="C1" s="7" t="s">
        <v>140</v>
      </c>
      <c r="D1" s="7" t="s">
        <v>141</v>
      </c>
    </row>
    <row r="2" spans="1:4" x14ac:dyDescent="0.35">
      <c r="A2" s="9" t="s">
        <v>18</v>
      </c>
      <c r="B2" s="3">
        <v>36749906</v>
      </c>
      <c r="C2" s="3">
        <v>36749906</v>
      </c>
      <c r="D2" s="3">
        <v>36749906</v>
      </c>
    </row>
    <row r="3" spans="1:4" x14ac:dyDescent="0.35">
      <c r="A3" s="9" t="s">
        <v>19</v>
      </c>
      <c r="B3" s="3">
        <v>14111034</v>
      </c>
      <c r="C3" s="3">
        <v>14111034</v>
      </c>
      <c r="D3" s="3">
        <v>14111034</v>
      </c>
    </row>
    <row r="4" spans="1:4" x14ac:dyDescent="0.35">
      <c r="A4" s="9" t="s">
        <v>20</v>
      </c>
      <c r="B4" s="3">
        <v>2480244</v>
      </c>
      <c r="C4" s="3">
        <v>1644352</v>
      </c>
      <c r="D4" s="3">
        <v>104467.87728</v>
      </c>
    </row>
    <row r="5" spans="1:4" x14ac:dyDescent="0.35">
      <c r="A5" s="9" t="s">
        <v>21</v>
      </c>
      <c r="B5" s="3">
        <v>23025776</v>
      </c>
      <c r="C5" s="3">
        <v>23025776</v>
      </c>
      <c r="D5" s="3">
        <v>23025776</v>
      </c>
    </row>
    <row r="6" spans="1:4" x14ac:dyDescent="0.35">
      <c r="A6" s="9" t="s">
        <v>22</v>
      </c>
      <c r="B6" s="3">
        <v>13689449</v>
      </c>
      <c r="C6" s="3">
        <v>13689449</v>
      </c>
      <c r="D6" s="3">
        <v>13689449</v>
      </c>
    </row>
    <row r="7" spans="1:4" x14ac:dyDescent="0.35">
      <c r="A7" s="9" t="s">
        <v>23</v>
      </c>
      <c r="B7" s="3">
        <v>28372687</v>
      </c>
      <c r="C7" s="3">
        <v>28372687</v>
      </c>
      <c r="D7" s="3">
        <v>20144607.77</v>
      </c>
    </row>
    <row r="8" spans="1:4" x14ac:dyDescent="0.35">
      <c r="A8" s="9" t="s">
        <v>24</v>
      </c>
      <c r="B8" s="3">
        <v>5152420</v>
      </c>
      <c r="C8" s="3">
        <v>5152420</v>
      </c>
      <c r="D8" s="3">
        <v>5152420</v>
      </c>
    </row>
    <row r="9" spans="1:4" x14ac:dyDescent="0.35">
      <c r="A9" s="9" t="s">
        <v>25</v>
      </c>
      <c r="B9" s="3">
        <v>19319064</v>
      </c>
      <c r="C9" s="3">
        <v>19107520</v>
      </c>
      <c r="D9" s="3">
        <v>13012355.5572</v>
      </c>
    </row>
    <row r="10" spans="1:4" x14ac:dyDescent="0.35">
      <c r="A10" s="9" t="s">
        <v>26</v>
      </c>
      <c r="B10" s="3">
        <v>850387</v>
      </c>
      <c r="C10" s="3">
        <v>850387</v>
      </c>
      <c r="D10" s="3">
        <v>404614.13459999999</v>
      </c>
    </row>
    <row r="11" spans="1:4" x14ac:dyDescent="0.35">
      <c r="A11" s="9" t="s">
        <v>27</v>
      </c>
      <c r="B11" s="3">
        <v>6182885</v>
      </c>
      <c r="C11" s="3">
        <v>6182885</v>
      </c>
      <c r="D11" s="3">
        <v>6182885</v>
      </c>
    </row>
    <row r="12" spans="1:4" x14ac:dyDescent="0.35">
      <c r="A12" s="9" t="s">
        <v>28</v>
      </c>
      <c r="B12" s="3">
        <v>31165654</v>
      </c>
      <c r="C12" s="3">
        <v>31165654</v>
      </c>
      <c r="D12" s="3">
        <v>31165654</v>
      </c>
    </row>
    <row r="13" spans="1:4" x14ac:dyDescent="0.35">
      <c r="A13" s="9" t="s">
        <v>29</v>
      </c>
      <c r="B13" s="3">
        <v>105789731</v>
      </c>
      <c r="C13" s="3">
        <v>105789731</v>
      </c>
      <c r="D13" s="3">
        <v>102616039.06999999</v>
      </c>
    </row>
    <row r="14" spans="1:4" x14ac:dyDescent="0.35">
      <c r="A14" s="9" t="s">
        <v>30</v>
      </c>
      <c r="B14" s="3">
        <v>1847549</v>
      </c>
      <c r="C14" s="3">
        <v>1847549</v>
      </c>
      <c r="D14" s="3">
        <v>1847549</v>
      </c>
    </row>
    <row r="15" spans="1:4" x14ac:dyDescent="0.35">
      <c r="A15" s="9" t="s">
        <v>32</v>
      </c>
      <c r="B15" s="3">
        <v>3470389</v>
      </c>
      <c r="C15" s="3">
        <v>3470389</v>
      </c>
      <c r="D15" s="3">
        <v>2463976.19</v>
      </c>
    </row>
    <row r="16" spans="1:4" x14ac:dyDescent="0.35">
      <c r="A16" s="9" t="s">
        <v>33</v>
      </c>
      <c r="B16" s="3">
        <v>1230506</v>
      </c>
      <c r="C16" s="3">
        <v>344541</v>
      </c>
      <c r="D16" s="3">
        <v>0</v>
      </c>
    </row>
    <row r="17" spans="1:4" x14ac:dyDescent="0.35">
      <c r="A17" s="9" t="s">
        <v>34</v>
      </c>
      <c r="B17" s="3">
        <v>128691692</v>
      </c>
      <c r="C17" s="3">
        <v>87510350</v>
      </c>
      <c r="D17" s="3">
        <v>35004139.97366748</v>
      </c>
    </row>
    <row r="18" spans="1:4" x14ac:dyDescent="0.35">
      <c r="A18" s="9" t="s">
        <v>35</v>
      </c>
      <c r="B18" s="3">
        <v>2484788</v>
      </c>
      <c r="C18" s="3">
        <v>2484788</v>
      </c>
      <c r="D18" s="3">
        <v>2484788</v>
      </c>
    </row>
    <row r="19" spans="1:4" x14ac:dyDescent="0.35">
      <c r="A19" s="9" t="s">
        <v>36</v>
      </c>
      <c r="B19" s="3">
        <v>2697845</v>
      </c>
      <c r="C19" s="3">
        <v>2697845</v>
      </c>
      <c r="D19" s="3">
        <v>2697845</v>
      </c>
    </row>
    <row r="20" spans="1:4" x14ac:dyDescent="0.35">
      <c r="A20" s="9" t="s">
        <v>37</v>
      </c>
      <c r="B20" s="3">
        <v>33787914</v>
      </c>
      <c r="C20" s="3">
        <v>33787914</v>
      </c>
      <c r="D20" s="3">
        <v>33787914</v>
      </c>
    </row>
    <row r="21" spans="1:4" x14ac:dyDescent="0.35">
      <c r="A21" s="9" t="s">
        <v>38</v>
      </c>
      <c r="B21" s="3">
        <v>14405468</v>
      </c>
      <c r="C21" s="3">
        <v>14405468</v>
      </c>
      <c r="D21" s="3">
        <v>14405468</v>
      </c>
    </row>
    <row r="22" spans="1:4" x14ac:dyDescent="0.35">
      <c r="A22" s="9" t="s">
        <v>76</v>
      </c>
      <c r="B22" s="3">
        <v>2153339</v>
      </c>
      <c r="C22" s="3">
        <v>2153339</v>
      </c>
      <c r="D22" s="3">
        <v>2153339</v>
      </c>
    </row>
    <row r="23" spans="1:4" x14ac:dyDescent="0.35">
      <c r="A23" s="9" t="s">
        <v>40</v>
      </c>
      <c r="B23" s="3">
        <v>55339002</v>
      </c>
      <c r="C23" s="3">
        <v>55339002</v>
      </c>
      <c r="D23" s="3">
        <v>38845212.453899994</v>
      </c>
    </row>
    <row r="24" spans="1:4" x14ac:dyDescent="0.35">
      <c r="A24" s="9" t="s">
        <v>41</v>
      </c>
      <c r="B24" s="3">
        <v>5493031</v>
      </c>
      <c r="C24" s="3">
        <v>5493031</v>
      </c>
      <c r="D24" s="3">
        <v>5493031</v>
      </c>
    </row>
    <row r="25" spans="1:4" x14ac:dyDescent="0.35">
      <c r="A25" s="9" t="s">
        <v>42</v>
      </c>
      <c r="B25" s="3">
        <v>31195932</v>
      </c>
      <c r="C25" s="3">
        <v>31195932</v>
      </c>
      <c r="D25" s="3">
        <v>27380045.597759999</v>
      </c>
    </row>
    <row r="26" spans="1:4" x14ac:dyDescent="0.35">
      <c r="A26" s="9" t="s">
        <v>43</v>
      </c>
      <c r="B26" s="3">
        <v>21104482</v>
      </c>
      <c r="C26" s="3">
        <v>21104482</v>
      </c>
      <c r="D26" s="3">
        <v>21104482</v>
      </c>
    </row>
    <row r="27" spans="1:4" x14ac:dyDescent="0.35">
      <c r="A27" s="9" t="s">
        <v>44</v>
      </c>
      <c r="B27" s="3">
        <v>23769127</v>
      </c>
      <c r="C27" s="3">
        <v>23769127</v>
      </c>
      <c r="D27" s="3">
        <v>21666034.643040001</v>
      </c>
    </row>
    <row r="28" spans="1:4" x14ac:dyDescent="0.35">
      <c r="A28" s="9" t="s">
        <v>45</v>
      </c>
      <c r="B28" s="3">
        <v>5022441</v>
      </c>
      <c r="C28" s="3">
        <v>5022441</v>
      </c>
      <c r="D28" s="3">
        <v>3237867.26388</v>
      </c>
    </row>
    <row r="29" spans="1:4" x14ac:dyDescent="0.35">
      <c r="A29" s="9" t="s">
        <v>78</v>
      </c>
      <c r="B29" s="3">
        <v>316015</v>
      </c>
      <c r="C29" s="3">
        <v>69523</v>
      </c>
      <c r="D29" s="3">
        <v>0</v>
      </c>
    </row>
    <row r="30" spans="1:4" x14ac:dyDescent="0.35">
      <c r="A30" s="9" t="s">
        <v>46</v>
      </c>
      <c r="B30" s="3">
        <v>33635160</v>
      </c>
      <c r="C30" s="3">
        <v>33635160</v>
      </c>
      <c r="D30" s="3">
        <v>33635160</v>
      </c>
    </row>
    <row r="31" spans="1:4" x14ac:dyDescent="0.35">
      <c r="A31" s="9" t="s">
        <v>47</v>
      </c>
      <c r="B31" s="3">
        <v>2963095</v>
      </c>
      <c r="C31" s="3">
        <v>2351956</v>
      </c>
      <c r="D31" s="3">
        <v>1367794.2829500001</v>
      </c>
    </row>
    <row r="32" spans="1:4" x14ac:dyDescent="0.35">
      <c r="A32" s="9" t="s">
        <v>48</v>
      </c>
      <c r="B32" s="3">
        <v>26159867</v>
      </c>
      <c r="C32" s="3">
        <v>26159867</v>
      </c>
      <c r="D32" s="3">
        <v>26159867</v>
      </c>
    </row>
    <row r="33" spans="1:4" x14ac:dyDescent="0.35">
      <c r="A33" s="9" t="s">
        <v>49</v>
      </c>
      <c r="B33" s="3">
        <v>227882945</v>
      </c>
      <c r="C33" s="3">
        <v>227882945</v>
      </c>
      <c r="D33" s="3">
        <v>174052435.73210001</v>
      </c>
    </row>
    <row r="34" spans="1:4" x14ac:dyDescent="0.35">
      <c r="A34" s="9" t="s">
        <v>50</v>
      </c>
      <c r="B34" s="3">
        <v>13954471</v>
      </c>
      <c r="C34" s="3">
        <v>13954471</v>
      </c>
      <c r="D34" s="3">
        <v>13954471</v>
      </c>
    </row>
    <row r="35" spans="1:4" x14ac:dyDescent="0.35">
      <c r="A35" s="9" t="s">
        <v>79</v>
      </c>
      <c r="B35" s="3">
        <v>230871</v>
      </c>
      <c r="C35" s="3">
        <v>230871</v>
      </c>
      <c r="D35" s="3">
        <v>230871</v>
      </c>
    </row>
    <row r="36" spans="1:4" x14ac:dyDescent="0.35">
      <c r="A36" s="9" t="s">
        <v>52</v>
      </c>
      <c r="B36" s="3">
        <v>18077573</v>
      </c>
      <c r="C36" s="3">
        <v>18077573</v>
      </c>
      <c r="D36" s="3">
        <v>17973265.403790001</v>
      </c>
    </row>
    <row r="37" spans="1:4" x14ac:dyDescent="0.35">
      <c r="A37" s="9" t="s">
        <v>53</v>
      </c>
      <c r="B37" s="3">
        <v>8460512</v>
      </c>
      <c r="C37" s="3">
        <v>8460512</v>
      </c>
      <c r="D37" s="3">
        <v>8460512</v>
      </c>
    </row>
    <row r="38" spans="1:4" x14ac:dyDescent="0.35">
      <c r="A38" s="9" t="s">
        <v>54</v>
      </c>
      <c r="B38" s="3">
        <v>63212383</v>
      </c>
      <c r="C38" s="3">
        <v>6321238</v>
      </c>
      <c r="D38" s="3">
        <v>2528495.3199999998</v>
      </c>
    </row>
    <row r="39" spans="1:4" ht="15" x14ac:dyDescent="0.35">
      <c r="A39" s="9" t="s">
        <v>93</v>
      </c>
      <c r="B39" s="3">
        <v>11483374</v>
      </c>
      <c r="C39" s="3">
        <v>11483374</v>
      </c>
      <c r="D39" s="3">
        <v>11483374</v>
      </c>
    </row>
    <row r="40" spans="1:4" ht="15" x14ac:dyDescent="0.35">
      <c r="A40" s="9" t="s">
        <v>94</v>
      </c>
      <c r="B40" s="3">
        <v>9304337</v>
      </c>
      <c r="C40" s="3">
        <v>9304337</v>
      </c>
      <c r="D40" s="3">
        <v>9304337</v>
      </c>
    </row>
    <row r="41" spans="1:4" x14ac:dyDescent="0.35">
      <c r="A41" s="9" t="s">
        <v>57</v>
      </c>
      <c r="B41" s="3">
        <v>48656601</v>
      </c>
      <c r="C41" s="3">
        <v>48656601</v>
      </c>
      <c r="D41" s="3">
        <v>48656601</v>
      </c>
    </row>
    <row r="42" spans="1:4" x14ac:dyDescent="0.35">
      <c r="A42" s="9" t="s">
        <v>58</v>
      </c>
      <c r="B42" s="3">
        <v>66617606</v>
      </c>
      <c r="C42" s="3">
        <v>66617606</v>
      </c>
      <c r="D42" s="3">
        <v>4863085</v>
      </c>
    </row>
    <row r="43" spans="1:4" x14ac:dyDescent="0.35">
      <c r="A43" s="9" t="s">
        <v>77</v>
      </c>
      <c r="B43" s="3">
        <v>62845229</v>
      </c>
      <c r="C43" s="3">
        <v>62845229</v>
      </c>
      <c r="D43" s="3">
        <v>4587702</v>
      </c>
    </row>
    <row r="44" spans="1:4" ht="15" x14ac:dyDescent="0.35">
      <c r="A44" s="9" t="s">
        <v>95</v>
      </c>
      <c r="B44" s="3">
        <v>3772377</v>
      </c>
      <c r="C44" s="3">
        <v>3772377</v>
      </c>
      <c r="D44" s="3">
        <v>275383</v>
      </c>
    </row>
    <row r="45" spans="1:4" x14ac:dyDescent="0.35">
      <c r="A45" s="9" t="s">
        <v>61</v>
      </c>
      <c r="B45" s="3">
        <v>20723965</v>
      </c>
      <c r="C45" s="3">
        <v>20723965</v>
      </c>
      <c r="D45" s="3">
        <v>20723965</v>
      </c>
    </row>
    <row r="46" spans="1:4" x14ac:dyDescent="0.35">
      <c r="A46" s="9" t="s">
        <v>62</v>
      </c>
      <c r="B46" s="3">
        <v>16340821</v>
      </c>
      <c r="C46" s="3">
        <v>12867204</v>
      </c>
      <c r="D46" s="3">
        <v>4676089.3373600002</v>
      </c>
    </row>
    <row r="47" spans="1:4" x14ac:dyDescent="0.35">
      <c r="A47" s="9" t="s">
        <v>96</v>
      </c>
      <c r="B47" s="3">
        <v>12244159</v>
      </c>
      <c r="C47" s="3">
        <v>5554807</v>
      </c>
      <c r="D47" s="3">
        <v>305859.09181999997</v>
      </c>
    </row>
    <row r="48" spans="1:4" x14ac:dyDescent="0.35">
      <c r="A48" s="9" t="s">
        <v>97</v>
      </c>
      <c r="B48" s="3">
        <v>211140729</v>
      </c>
      <c r="C48" s="3">
        <v>42861567</v>
      </c>
      <c r="D48" s="3">
        <v>4856236.767</v>
      </c>
    </row>
    <row r="49" spans="1:4" x14ac:dyDescent="0.35">
      <c r="A49" s="9" t="s">
        <v>98</v>
      </c>
      <c r="B49" s="3">
        <v>52321152</v>
      </c>
      <c r="C49" s="3">
        <v>11583379</v>
      </c>
      <c r="D49" s="3">
        <v>5257229.3529599998</v>
      </c>
    </row>
    <row r="50" spans="1:4" x14ac:dyDescent="0.35">
      <c r="A50" s="9" t="s">
        <v>99</v>
      </c>
      <c r="B50" s="3">
        <v>5105525</v>
      </c>
      <c r="C50" s="3">
        <v>1786933</v>
      </c>
      <c r="D50" s="3">
        <v>51055.25</v>
      </c>
    </row>
    <row r="51" spans="1:4" x14ac:dyDescent="0.35">
      <c r="A51" s="9" t="s">
        <v>100</v>
      </c>
      <c r="B51" s="3">
        <v>11331265</v>
      </c>
      <c r="C51" s="3">
        <v>6241487</v>
      </c>
      <c r="D51" s="3">
        <v>160337.39974999998</v>
      </c>
    </row>
    <row r="52" spans="1:4" x14ac:dyDescent="0.35">
      <c r="A52" s="9" t="s">
        <v>101</v>
      </c>
      <c r="B52" s="3">
        <v>17980083</v>
      </c>
      <c r="C52" s="3">
        <v>10189313</v>
      </c>
      <c r="D52" s="3">
        <v>807315.32806432201</v>
      </c>
    </row>
    <row r="53" spans="1:4" ht="15" x14ac:dyDescent="0.35">
      <c r="A53" s="9" t="s">
        <v>102</v>
      </c>
      <c r="B53" s="3">
        <v>303402</v>
      </c>
      <c r="C53" s="3">
        <v>167866</v>
      </c>
      <c r="D53" s="3">
        <v>28004.004599999997</v>
      </c>
    </row>
    <row r="54" spans="1:4" x14ac:dyDescent="0.35">
      <c r="A54" s="9" t="s">
        <v>103</v>
      </c>
      <c r="B54" s="3">
        <v>18124837</v>
      </c>
      <c r="C54" s="3">
        <v>13682802</v>
      </c>
      <c r="D54" s="3">
        <v>2472771.5119099999</v>
      </c>
    </row>
    <row r="55" spans="1:4" x14ac:dyDescent="0.35">
      <c r="A55" s="9" t="s">
        <v>104</v>
      </c>
      <c r="B55" s="3">
        <v>826353</v>
      </c>
      <c r="C55" s="3">
        <v>826353</v>
      </c>
      <c r="D55" s="3">
        <v>90188.166419999994</v>
      </c>
    </row>
    <row r="56" spans="1:4" x14ac:dyDescent="0.35">
      <c r="A56" s="9" t="s">
        <v>105</v>
      </c>
      <c r="B56" s="3">
        <v>11637398</v>
      </c>
      <c r="C56" s="3">
        <v>10397084</v>
      </c>
      <c r="D56" s="3">
        <v>2820788.9012199999</v>
      </c>
    </row>
    <row r="57" spans="1:4" x14ac:dyDescent="0.35">
      <c r="A57" s="9" t="s">
        <v>106</v>
      </c>
      <c r="B57" s="3">
        <v>10644851</v>
      </c>
      <c r="C57" s="3">
        <v>9642106</v>
      </c>
      <c r="D57" s="3">
        <v>2713159.6228800002</v>
      </c>
    </row>
    <row r="58" spans="1:4" x14ac:dyDescent="0.35">
      <c r="A58" s="9" t="s">
        <v>107</v>
      </c>
      <c r="B58" s="3">
        <v>129739759</v>
      </c>
      <c r="C58" s="3">
        <v>2750482</v>
      </c>
      <c r="D58" s="3">
        <v>129739759</v>
      </c>
    </row>
    <row r="59" spans="1:4" x14ac:dyDescent="0.35">
      <c r="A59" s="9" t="s">
        <v>108</v>
      </c>
      <c r="B59" s="3">
        <v>6823613</v>
      </c>
      <c r="C59" s="3">
        <v>6004779</v>
      </c>
      <c r="D59" s="3">
        <v>237365.58086921697</v>
      </c>
    </row>
    <row r="60" spans="1:4" x14ac:dyDescent="0.35">
      <c r="A60" s="9" t="s">
        <v>109</v>
      </c>
      <c r="B60" s="3">
        <v>4458759</v>
      </c>
      <c r="C60" s="3">
        <v>2987368</v>
      </c>
      <c r="D60" s="3">
        <v>191343.65189569502</v>
      </c>
    </row>
    <row r="61" spans="1:4" x14ac:dyDescent="0.35">
      <c r="A61" s="9" t="s">
        <v>110</v>
      </c>
      <c r="B61" s="3">
        <v>33845617</v>
      </c>
      <c r="C61" s="3">
        <v>13293204</v>
      </c>
      <c r="D61" s="3">
        <v>1694311.58702</v>
      </c>
    </row>
    <row r="62" spans="1:4" x14ac:dyDescent="0.35">
      <c r="A62" s="9" t="s">
        <v>111</v>
      </c>
      <c r="B62" s="3">
        <v>628886</v>
      </c>
      <c r="C62" s="3">
        <v>92886</v>
      </c>
      <c r="D62" s="3">
        <v>26702.49956</v>
      </c>
    </row>
    <row r="63" spans="1:4" x14ac:dyDescent="0.35">
      <c r="A63" s="9" t="s">
        <v>112</v>
      </c>
      <c r="B63" s="3">
        <v>28300854</v>
      </c>
      <c r="C63" s="3">
        <v>14150427</v>
      </c>
      <c r="D63" s="3">
        <v>5869172.6067900006</v>
      </c>
    </row>
    <row r="64" spans="1:4" x14ac:dyDescent="0.35">
      <c r="A64" s="9" t="s">
        <v>113</v>
      </c>
      <c r="B64" s="3">
        <v>41454761</v>
      </c>
      <c r="C64" s="3">
        <v>32006328</v>
      </c>
      <c r="D64" s="3">
        <v>11287401.940870684</v>
      </c>
    </row>
    <row r="65" spans="1:4" x14ac:dyDescent="0.35">
      <c r="A65" s="9" t="s">
        <v>114</v>
      </c>
      <c r="B65" s="3">
        <v>1152943</v>
      </c>
      <c r="C65" s="3">
        <v>864614</v>
      </c>
      <c r="D65" s="3">
        <v>404775.23074588599</v>
      </c>
    </row>
    <row r="66" spans="1:4" x14ac:dyDescent="0.35">
      <c r="A66" s="9" t="s">
        <v>115</v>
      </c>
      <c r="B66" s="3">
        <v>90608707</v>
      </c>
      <c r="C66" s="3">
        <v>925114</v>
      </c>
      <c r="D66" s="3">
        <v>0</v>
      </c>
    </row>
    <row r="67" spans="1:4" x14ac:dyDescent="0.35">
      <c r="A67" s="9" t="s">
        <v>116</v>
      </c>
      <c r="B67" s="3">
        <v>247504495</v>
      </c>
      <c r="C67" s="3">
        <v>243324144</v>
      </c>
      <c r="D67" s="3">
        <v>71570874.819150001</v>
      </c>
    </row>
    <row r="68" spans="1:4" x14ac:dyDescent="0.35">
      <c r="A68" s="9" t="s">
        <v>117</v>
      </c>
      <c r="B68" s="3">
        <v>33264292</v>
      </c>
      <c r="C68" s="3">
        <v>3566989</v>
      </c>
      <c r="D68" s="3">
        <v>0</v>
      </c>
    </row>
    <row r="69" spans="1:4" x14ac:dyDescent="0.35">
      <c r="A69" s="9" t="s">
        <v>118</v>
      </c>
      <c r="B69" s="3">
        <v>18358615</v>
      </c>
      <c r="C69" s="3">
        <v>18358615</v>
      </c>
      <c r="D69" s="3">
        <v>9343984.2765500005</v>
      </c>
    </row>
    <row r="70" spans="1:4" x14ac:dyDescent="0.35">
      <c r="A70" s="9" t="s">
        <v>119</v>
      </c>
      <c r="B70" s="3">
        <v>50042790</v>
      </c>
      <c r="C70" s="3">
        <v>50042790</v>
      </c>
      <c r="D70" s="3">
        <v>43487184.215343051</v>
      </c>
    </row>
    <row r="71" spans="1:4" x14ac:dyDescent="0.35">
      <c r="A71" s="9" t="s">
        <v>120</v>
      </c>
      <c r="B71" s="3">
        <v>39390799</v>
      </c>
      <c r="C71" s="3">
        <v>25353517</v>
      </c>
      <c r="D71" s="3">
        <v>6193057.6583150793</v>
      </c>
    </row>
    <row r="72" spans="1:4" x14ac:dyDescent="0.35">
      <c r="A72" s="9" t="s">
        <v>121</v>
      </c>
      <c r="B72" s="3">
        <v>171466990</v>
      </c>
      <c r="C72" s="3">
        <v>18479042</v>
      </c>
      <c r="D72" s="3">
        <v>2165689.64034941</v>
      </c>
    </row>
    <row r="73" spans="1:4" x14ac:dyDescent="0.35">
      <c r="A73" s="9" t="s">
        <v>122</v>
      </c>
      <c r="B73" s="3">
        <v>786385</v>
      </c>
      <c r="C73" s="3">
        <v>581924</v>
      </c>
      <c r="D73" s="3">
        <v>102230.05</v>
      </c>
    </row>
    <row r="74" spans="1:4" x14ac:dyDescent="0.35">
      <c r="A74" s="9" t="s">
        <v>123</v>
      </c>
      <c r="B74" s="3">
        <v>26418204</v>
      </c>
      <c r="C74" s="3">
        <v>10327765</v>
      </c>
      <c r="D74" s="3">
        <v>1484014.976258616</v>
      </c>
    </row>
    <row r="75" spans="1:4" x14ac:dyDescent="0.35">
      <c r="A75" s="9" t="s">
        <v>124</v>
      </c>
      <c r="B75" s="3">
        <v>1438069596</v>
      </c>
      <c r="C75" s="3">
        <v>1343732230</v>
      </c>
      <c r="D75" s="3">
        <v>174452222.69076002</v>
      </c>
    </row>
    <row r="76" spans="1:4" ht="15" x14ac:dyDescent="0.35">
      <c r="A76" s="9" t="s">
        <v>125</v>
      </c>
      <c r="B76" s="3">
        <v>281190066</v>
      </c>
      <c r="C76" s="3">
        <v>281190066</v>
      </c>
      <c r="D76" s="3">
        <v>17979292.820039999</v>
      </c>
    </row>
    <row r="77" spans="1:4" x14ac:dyDescent="0.35">
      <c r="A77" s="9" t="s">
        <v>126</v>
      </c>
      <c r="B77" s="3">
        <v>54133797</v>
      </c>
      <c r="C77" s="3">
        <v>47164005</v>
      </c>
      <c r="D77" s="3">
        <v>8886272.0588092022</v>
      </c>
    </row>
    <row r="78" spans="1:4" x14ac:dyDescent="0.35">
      <c r="A78" s="9" t="s">
        <v>127</v>
      </c>
      <c r="B78" s="3">
        <v>29694614</v>
      </c>
      <c r="C78" s="3">
        <v>8623746</v>
      </c>
      <c r="D78" s="3">
        <v>1551998.829627234</v>
      </c>
    </row>
    <row r="79" spans="1:4" ht="15" x14ac:dyDescent="0.35">
      <c r="A79" s="9" t="s">
        <v>128</v>
      </c>
      <c r="B79" s="3">
        <v>71702435</v>
      </c>
      <c r="C79" s="3">
        <v>13606254</v>
      </c>
      <c r="D79" s="3">
        <v>1587491.9109</v>
      </c>
    </row>
    <row r="80" spans="1:4" x14ac:dyDescent="0.35">
      <c r="A80" s="9" t="s">
        <v>129</v>
      </c>
      <c r="B80" s="3">
        <v>1384286</v>
      </c>
      <c r="C80" s="3">
        <v>1301934</v>
      </c>
      <c r="D80" s="3">
        <v>468823.952530184</v>
      </c>
    </row>
    <row r="81" spans="1:4" ht="15" x14ac:dyDescent="0.35">
      <c r="A81" s="9" t="s">
        <v>130</v>
      </c>
      <c r="B81" s="3">
        <v>17423880</v>
      </c>
      <c r="C81" s="3">
        <v>12395095</v>
      </c>
      <c r="D81" s="3">
        <v>8385397.0611738004</v>
      </c>
    </row>
    <row r="82" spans="1:4" x14ac:dyDescent="0.35">
      <c r="A82" s="9" t="s">
        <v>131</v>
      </c>
      <c r="B82" s="3">
        <v>7664992</v>
      </c>
      <c r="C82" s="3">
        <v>3988371</v>
      </c>
      <c r="D82" s="3">
        <v>3988373.7914293758</v>
      </c>
    </row>
    <row r="83" spans="1:4" ht="15" x14ac:dyDescent="0.35">
      <c r="A83" s="9" t="s">
        <v>132</v>
      </c>
      <c r="B83" s="3">
        <v>35126298</v>
      </c>
      <c r="C83" s="3">
        <v>1405051</v>
      </c>
      <c r="D83" s="3">
        <v>1053788.94</v>
      </c>
    </row>
    <row r="84" spans="1:4" x14ac:dyDescent="0.35">
      <c r="A84" s="9" t="s">
        <v>133</v>
      </c>
      <c r="B84" s="3">
        <v>10389635</v>
      </c>
      <c r="C84" s="3">
        <v>10389635</v>
      </c>
      <c r="D84" s="3">
        <v>9766256.9000000004</v>
      </c>
    </row>
    <row r="85" spans="1:4" x14ac:dyDescent="0.35">
      <c r="A85" s="9" t="s">
        <v>134</v>
      </c>
      <c r="B85" s="3">
        <v>114891199</v>
      </c>
      <c r="C85" s="3">
        <v>66681282</v>
      </c>
      <c r="D85" s="3">
        <v>7829864.0495409481</v>
      </c>
    </row>
    <row r="86" spans="1:4" x14ac:dyDescent="0.35">
      <c r="A86" s="9" t="s">
        <v>135</v>
      </c>
      <c r="B86" s="3">
        <v>51748739</v>
      </c>
      <c r="C86" s="3">
        <v>3622411</v>
      </c>
      <c r="D86" s="3">
        <v>0</v>
      </c>
    </row>
    <row r="87" spans="1:4" x14ac:dyDescent="0.35">
      <c r="A87" s="9" t="s">
        <v>136</v>
      </c>
      <c r="B87" s="3">
        <v>800005</v>
      </c>
      <c r="C87" s="3">
        <v>792005</v>
      </c>
      <c r="D87" s="3">
        <v>792004.95</v>
      </c>
    </row>
    <row r="88" spans="1:4" x14ac:dyDescent="0.35">
      <c r="A88" s="9" t="s">
        <v>137</v>
      </c>
      <c r="B88" s="3">
        <v>320408</v>
      </c>
      <c r="C88" s="3">
        <v>320408</v>
      </c>
      <c r="D88" s="3">
        <v>278514.33359200001</v>
      </c>
    </row>
    <row r="89" spans="1:4" x14ac:dyDescent="0.35">
      <c r="A89" s="9" t="s">
        <v>138</v>
      </c>
      <c r="B89" s="3">
        <v>100352191</v>
      </c>
      <c r="C89" s="3">
        <v>73958461</v>
      </c>
      <c r="D89" s="3">
        <v>6821440.1832249993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6003-697B-4EDB-835B-945F8C4D57BA}">
  <dimension ref="A1:D7"/>
  <sheetViews>
    <sheetView workbookViewId="0">
      <selection activeCell="A7" sqref="A7:XFD7"/>
    </sheetView>
  </sheetViews>
  <sheetFormatPr defaultRowHeight="14.5" x14ac:dyDescent="0.35"/>
  <cols>
    <col min="1" max="1" width="19.36328125" bestFit="1" customWidth="1"/>
    <col min="2" max="2" width="15.1796875" bestFit="1" customWidth="1"/>
    <col min="3" max="3" width="18.7265625" bestFit="1" customWidth="1"/>
    <col min="4" max="4" width="15.08984375" bestFit="1" customWidth="1"/>
  </cols>
  <sheetData>
    <row r="1" spans="1:4" x14ac:dyDescent="0.35">
      <c r="A1" t="s">
        <v>83</v>
      </c>
      <c r="B1" t="s">
        <v>139</v>
      </c>
      <c r="C1" t="s">
        <v>140</v>
      </c>
      <c r="D1" t="s">
        <v>141</v>
      </c>
    </row>
    <row r="2" spans="1:4" x14ac:dyDescent="0.35">
      <c r="A2" t="s">
        <v>11</v>
      </c>
      <c r="B2" s="10">
        <v>1187602338</v>
      </c>
      <c r="C2" s="10">
        <v>1083265202</v>
      </c>
      <c r="D2" s="10">
        <v>857001223.60752749</v>
      </c>
    </row>
    <row r="3" spans="1:4" x14ac:dyDescent="0.35">
      <c r="A3" t="s">
        <v>12</v>
      </c>
      <c r="B3" s="10">
        <v>555457242</v>
      </c>
      <c r="C3" s="10">
        <v>152212843</v>
      </c>
      <c r="D3" s="10">
        <v>157321600.32275927</v>
      </c>
    </row>
    <row r="4" spans="1:4" x14ac:dyDescent="0.35">
      <c r="A4" t="s">
        <v>13</v>
      </c>
      <c r="B4" s="10">
        <v>521777402</v>
      </c>
      <c r="C4" s="10">
        <v>374442111</v>
      </c>
      <c r="D4" s="10">
        <v>142287278.1409747</v>
      </c>
    </row>
    <row r="5" spans="1:4" x14ac:dyDescent="0.35">
      <c r="A5" t="s">
        <v>14</v>
      </c>
      <c r="B5" s="10">
        <v>2074846373</v>
      </c>
      <c r="C5" s="10">
        <v>1725006966</v>
      </c>
      <c r="D5" s="10">
        <v>208678036.92927465</v>
      </c>
    </row>
    <row r="6" spans="1:4" x14ac:dyDescent="0.35">
      <c r="A6" t="s">
        <v>15</v>
      </c>
      <c r="B6" s="10">
        <v>338717347</v>
      </c>
      <c r="C6" s="10">
        <v>173552719</v>
      </c>
      <c r="D6" s="10">
        <v>38915640.208961129</v>
      </c>
    </row>
    <row r="7" spans="1:4" x14ac:dyDescent="0.35">
      <c r="A7" s="6" t="s">
        <v>16</v>
      </c>
      <c r="B7" s="11">
        <f>SUM(B2:B6)</f>
        <v>4678400702</v>
      </c>
      <c r="C7" s="11">
        <f t="shared" ref="C7:D7" si="0">SUM(C2:C6)</f>
        <v>3508479841</v>
      </c>
      <c r="D7" s="11">
        <f t="shared" si="0"/>
        <v>1404203779.209497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2C60-EBBF-42F9-BBF0-030C4260A9E9}">
  <dimension ref="A1:N171"/>
  <sheetViews>
    <sheetView workbookViewId="0">
      <selection activeCell="A116" sqref="A116:A118"/>
    </sheetView>
  </sheetViews>
  <sheetFormatPr defaultRowHeight="14.5" x14ac:dyDescent="0.35"/>
  <cols>
    <col min="1" max="1" width="28.54296875" bestFit="1" customWidth="1"/>
    <col min="2" max="2" width="6.54296875" customWidth="1"/>
    <col min="3" max="4" width="18.6328125" style="12" bestFit="1" customWidth="1"/>
    <col min="5" max="5" width="17" style="12" bestFit="1" customWidth="1"/>
    <col min="6" max="6" width="17.7265625" style="12" bestFit="1" customWidth="1"/>
    <col min="7" max="7" width="15.81640625" style="12" bestFit="1" customWidth="1"/>
    <col min="8" max="8" width="19.36328125" style="12" bestFit="1" customWidth="1"/>
    <col min="9" max="10" width="19.7265625" style="12" bestFit="1" customWidth="1"/>
    <col min="11" max="11" width="14.7265625" style="12" bestFit="1" customWidth="1"/>
    <col min="12" max="12" width="15.81640625" style="12" bestFit="1" customWidth="1"/>
    <col min="13" max="13" width="17" style="12" bestFit="1" customWidth="1"/>
    <col min="14" max="14" width="21.81640625" style="12" bestFit="1" customWidth="1"/>
  </cols>
  <sheetData>
    <row r="1" spans="1:14" x14ac:dyDescent="0.35">
      <c r="A1" t="s">
        <v>17</v>
      </c>
      <c r="B1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I1" s="12" t="s">
        <v>149</v>
      </c>
      <c r="J1" s="12" t="s">
        <v>150</v>
      </c>
      <c r="K1" s="12" t="s">
        <v>151</v>
      </c>
      <c r="L1" s="12" t="s">
        <v>152</v>
      </c>
      <c r="M1" s="12" t="s">
        <v>153</v>
      </c>
      <c r="N1" s="12" t="s">
        <v>154</v>
      </c>
    </row>
    <row r="2" spans="1:14" hidden="1" x14ac:dyDescent="0.35">
      <c r="A2" t="s">
        <v>18</v>
      </c>
      <c r="B2">
        <v>2021</v>
      </c>
      <c r="C2" s="12">
        <v>2413738</v>
      </c>
      <c r="D2" s="12">
        <v>21072066</v>
      </c>
      <c r="H2" s="12">
        <v>17120717</v>
      </c>
      <c r="J2" s="12">
        <v>19000000</v>
      </c>
    </row>
    <row r="3" spans="1:14" hidden="1" x14ac:dyDescent="0.35">
      <c r="A3" t="s">
        <v>18</v>
      </c>
      <c r="B3">
        <v>2022</v>
      </c>
      <c r="C3" s="13" t="s">
        <v>155</v>
      </c>
      <c r="D3" s="12">
        <v>19692549</v>
      </c>
      <c r="H3" s="12">
        <v>4878805</v>
      </c>
      <c r="J3" s="12">
        <v>19000000</v>
      </c>
      <c r="L3" s="12">
        <v>250000</v>
      </c>
      <c r="N3" s="12">
        <v>69779797</v>
      </c>
    </row>
    <row r="4" spans="1:14" hidden="1" x14ac:dyDescent="0.35">
      <c r="A4" t="s">
        <v>19</v>
      </c>
      <c r="B4">
        <v>2021</v>
      </c>
      <c r="C4" s="12">
        <v>12583773</v>
      </c>
      <c r="D4" s="12">
        <v>18299426</v>
      </c>
      <c r="G4" s="12">
        <v>5445</v>
      </c>
      <c r="H4" s="12">
        <v>1636520</v>
      </c>
      <c r="I4" s="12">
        <v>6969348</v>
      </c>
      <c r="J4" s="12">
        <v>13915191</v>
      </c>
      <c r="L4" s="12">
        <v>65372</v>
      </c>
      <c r="N4" s="12">
        <v>43978</v>
      </c>
    </row>
    <row r="5" spans="1:14" hidden="1" x14ac:dyDescent="0.35">
      <c r="A5" t="s">
        <v>19</v>
      </c>
      <c r="B5">
        <v>2022</v>
      </c>
      <c r="C5" s="12">
        <v>25410636</v>
      </c>
      <c r="D5" s="12">
        <v>17619649</v>
      </c>
      <c r="G5" s="12">
        <v>8998</v>
      </c>
      <c r="H5" s="12">
        <v>2072525</v>
      </c>
      <c r="I5" s="12">
        <v>28650814</v>
      </c>
      <c r="J5" s="12">
        <v>1093169</v>
      </c>
      <c r="L5" s="12">
        <v>16643</v>
      </c>
      <c r="N5" s="12">
        <v>595757</v>
      </c>
    </row>
    <row r="6" spans="1:14" x14ac:dyDescent="0.35">
      <c r="A6" t="s">
        <v>19</v>
      </c>
      <c r="B6">
        <v>2023</v>
      </c>
      <c r="C6" s="12">
        <v>10512596</v>
      </c>
      <c r="D6" s="12">
        <v>17000000</v>
      </c>
      <c r="G6" s="12">
        <v>8998</v>
      </c>
      <c r="H6" s="12">
        <v>4330745</v>
      </c>
      <c r="I6" s="12">
        <v>33655421</v>
      </c>
      <c r="L6" s="12">
        <v>34992</v>
      </c>
    </row>
    <row r="7" spans="1:14" hidden="1" x14ac:dyDescent="0.35">
      <c r="A7" t="s">
        <v>20</v>
      </c>
      <c r="B7">
        <v>2021</v>
      </c>
      <c r="C7" s="12">
        <v>360280</v>
      </c>
      <c r="H7" s="12">
        <v>1887386</v>
      </c>
    </row>
    <row r="8" spans="1:14" hidden="1" x14ac:dyDescent="0.35">
      <c r="A8" t="s">
        <v>20</v>
      </c>
      <c r="B8">
        <v>2022</v>
      </c>
      <c r="C8" s="12">
        <v>4445</v>
      </c>
      <c r="H8" s="12">
        <v>3258858</v>
      </c>
      <c r="N8" s="12">
        <v>405890</v>
      </c>
    </row>
    <row r="9" spans="1:14" x14ac:dyDescent="0.35">
      <c r="A9" t="s">
        <v>20</v>
      </c>
      <c r="B9">
        <v>2023</v>
      </c>
      <c r="C9" s="12">
        <v>4288</v>
      </c>
      <c r="H9" s="12">
        <v>3150000</v>
      </c>
      <c r="N9" s="12">
        <v>547434</v>
      </c>
    </row>
    <row r="10" spans="1:14" hidden="1" x14ac:dyDescent="0.35">
      <c r="A10" t="s">
        <v>21</v>
      </c>
      <c r="B10">
        <v>2021</v>
      </c>
      <c r="C10" s="12">
        <v>69190685</v>
      </c>
      <c r="D10" s="12">
        <v>30499043</v>
      </c>
      <c r="G10" s="12">
        <v>416906</v>
      </c>
      <c r="H10" s="12">
        <v>51828942</v>
      </c>
      <c r="I10" s="12">
        <v>23061297</v>
      </c>
      <c r="J10" s="12">
        <v>14739304</v>
      </c>
      <c r="K10" s="12">
        <v>0</v>
      </c>
      <c r="L10" s="12">
        <v>17066</v>
      </c>
      <c r="M10" s="12">
        <v>331713</v>
      </c>
      <c r="N10" s="12">
        <v>7443864</v>
      </c>
    </row>
    <row r="11" spans="1:14" hidden="1" x14ac:dyDescent="0.35">
      <c r="A11" t="s">
        <v>21</v>
      </c>
      <c r="B11">
        <v>2022</v>
      </c>
      <c r="C11" s="12">
        <v>106771868</v>
      </c>
      <c r="D11" s="12">
        <v>26947699</v>
      </c>
      <c r="G11" s="12">
        <v>238183</v>
      </c>
      <c r="H11" s="12">
        <v>102082045</v>
      </c>
      <c r="I11" s="12">
        <v>74798345</v>
      </c>
      <c r="J11" s="12">
        <v>17181246</v>
      </c>
      <c r="K11" s="12">
        <v>0</v>
      </c>
      <c r="L11" s="12">
        <v>17677</v>
      </c>
      <c r="M11" s="12">
        <v>153483</v>
      </c>
      <c r="N11" s="12">
        <v>5382660</v>
      </c>
    </row>
    <row r="12" spans="1:14" x14ac:dyDescent="0.35">
      <c r="A12" t="s">
        <v>21</v>
      </c>
      <c r="B12">
        <v>2023</v>
      </c>
      <c r="C12" s="12">
        <v>45859437</v>
      </c>
      <c r="D12" s="12">
        <v>26000000</v>
      </c>
      <c r="G12" s="12">
        <v>238183</v>
      </c>
      <c r="H12" s="12">
        <v>76955494</v>
      </c>
      <c r="I12" s="12">
        <v>9331275</v>
      </c>
      <c r="J12" s="12">
        <v>12638498</v>
      </c>
      <c r="K12" s="12">
        <v>0</v>
      </c>
      <c r="L12" s="12">
        <v>12276</v>
      </c>
      <c r="M12" s="12">
        <v>283552</v>
      </c>
      <c r="N12" s="12">
        <v>6203053</v>
      </c>
    </row>
    <row r="13" spans="1:14" hidden="1" x14ac:dyDescent="0.35">
      <c r="A13" t="s">
        <v>22</v>
      </c>
      <c r="B13">
        <v>2021</v>
      </c>
      <c r="C13" s="12">
        <v>35835081</v>
      </c>
      <c r="D13" s="12">
        <v>8317921</v>
      </c>
      <c r="H13" s="12">
        <v>2656237</v>
      </c>
      <c r="I13" s="12">
        <v>532091</v>
      </c>
      <c r="L13" s="12">
        <v>185887</v>
      </c>
      <c r="M13" s="12">
        <v>82603</v>
      </c>
    </row>
    <row r="14" spans="1:14" hidden="1" x14ac:dyDescent="0.35">
      <c r="A14" t="s">
        <v>22</v>
      </c>
      <c r="B14">
        <v>2022</v>
      </c>
      <c r="C14" s="12">
        <v>44592936</v>
      </c>
      <c r="D14" s="12">
        <v>11400949</v>
      </c>
      <c r="G14" s="12">
        <v>286216</v>
      </c>
      <c r="H14" s="12">
        <v>1762424</v>
      </c>
      <c r="I14" s="12">
        <v>5375225</v>
      </c>
      <c r="L14" s="12">
        <v>421394</v>
      </c>
    </row>
    <row r="15" spans="1:14" x14ac:dyDescent="0.35">
      <c r="A15" t="s">
        <v>22</v>
      </c>
      <c r="B15">
        <v>2023</v>
      </c>
      <c r="C15" s="12">
        <v>874817</v>
      </c>
      <c r="D15" s="12">
        <v>15000000</v>
      </c>
      <c r="G15" s="12">
        <v>286216</v>
      </c>
      <c r="H15" s="12">
        <v>1792167</v>
      </c>
      <c r="I15" s="12">
        <v>6807111</v>
      </c>
      <c r="J15" s="12">
        <v>5752721</v>
      </c>
      <c r="L15" s="12">
        <v>190883</v>
      </c>
    </row>
    <row r="16" spans="1:14" hidden="1" x14ac:dyDescent="0.35">
      <c r="A16" t="s">
        <v>23</v>
      </c>
      <c r="B16">
        <v>2021</v>
      </c>
      <c r="C16" s="12">
        <v>20624490</v>
      </c>
      <c r="D16" s="12">
        <v>24953763</v>
      </c>
      <c r="F16" s="12">
        <v>257732</v>
      </c>
      <c r="G16" s="12">
        <v>51723</v>
      </c>
      <c r="H16" s="12">
        <v>48988606</v>
      </c>
      <c r="I16" s="12">
        <v>27717241</v>
      </c>
      <c r="J16" s="12">
        <v>22434482</v>
      </c>
      <c r="K16" s="12">
        <v>0</v>
      </c>
      <c r="L16" s="12">
        <v>0</v>
      </c>
      <c r="M16" s="12">
        <v>0</v>
      </c>
      <c r="N16" s="12">
        <v>0</v>
      </c>
    </row>
    <row r="17" spans="1:14" hidden="1" x14ac:dyDescent="0.35">
      <c r="A17" t="s">
        <v>23</v>
      </c>
      <c r="B17">
        <v>2022</v>
      </c>
      <c r="C17" s="12">
        <v>59672067</v>
      </c>
      <c r="D17" s="12">
        <v>24356574</v>
      </c>
      <c r="G17" s="12">
        <v>97115</v>
      </c>
      <c r="H17" s="12">
        <v>1088137</v>
      </c>
      <c r="I17" s="12">
        <v>55882390</v>
      </c>
      <c r="J17" s="12">
        <v>22000000</v>
      </c>
      <c r="K17" s="12">
        <v>0</v>
      </c>
      <c r="L17" s="12">
        <v>0</v>
      </c>
      <c r="M17" s="12">
        <v>0</v>
      </c>
      <c r="N17" s="12">
        <v>23520</v>
      </c>
    </row>
    <row r="18" spans="1:14" x14ac:dyDescent="0.35">
      <c r="A18" t="s">
        <v>23</v>
      </c>
      <c r="B18">
        <v>2023</v>
      </c>
      <c r="C18" s="12">
        <v>22818750</v>
      </c>
      <c r="D18" s="12">
        <v>23500000</v>
      </c>
      <c r="F18" s="12" t="s">
        <v>160</v>
      </c>
      <c r="G18" s="12">
        <v>97115</v>
      </c>
      <c r="H18" s="12">
        <v>5055670</v>
      </c>
      <c r="I18" s="12">
        <v>26599970</v>
      </c>
      <c r="J18" s="12">
        <v>23500000</v>
      </c>
      <c r="K18" s="12">
        <v>0</v>
      </c>
      <c r="L18" s="12">
        <v>0</v>
      </c>
      <c r="M18" s="12">
        <v>0</v>
      </c>
      <c r="N18" s="12">
        <v>398300</v>
      </c>
    </row>
    <row r="19" spans="1:14" hidden="1" x14ac:dyDescent="0.35">
      <c r="A19" t="s">
        <v>24</v>
      </c>
      <c r="B19">
        <v>2021</v>
      </c>
      <c r="C19" s="12">
        <v>20102491</v>
      </c>
      <c r="H19" s="12">
        <v>57627</v>
      </c>
      <c r="I19" s="12">
        <v>15068</v>
      </c>
      <c r="L19" s="12">
        <v>20000</v>
      </c>
    </row>
    <row r="20" spans="1:14" hidden="1" x14ac:dyDescent="0.35">
      <c r="A20" t="s">
        <v>24</v>
      </c>
      <c r="B20">
        <v>2022</v>
      </c>
      <c r="C20" s="12">
        <v>21391388</v>
      </c>
      <c r="H20" s="12">
        <v>57086</v>
      </c>
      <c r="I20" s="12">
        <v>1162730</v>
      </c>
      <c r="L20" s="12">
        <v>30000</v>
      </c>
      <c r="N20" s="12">
        <v>50000</v>
      </c>
    </row>
    <row r="21" spans="1:14" x14ac:dyDescent="0.35">
      <c r="A21" t="s">
        <v>24</v>
      </c>
      <c r="B21">
        <v>2023</v>
      </c>
      <c r="C21" s="12">
        <v>29438291</v>
      </c>
      <c r="H21" s="12">
        <v>57299</v>
      </c>
      <c r="I21" s="12">
        <v>1578950</v>
      </c>
      <c r="L21" s="12">
        <v>45000</v>
      </c>
    </row>
    <row r="22" spans="1:14" hidden="1" x14ac:dyDescent="0.35">
      <c r="A22" t="s">
        <v>25</v>
      </c>
      <c r="B22">
        <v>2021</v>
      </c>
      <c r="C22" s="12">
        <v>24112413</v>
      </c>
      <c r="G22" s="12">
        <v>169364</v>
      </c>
    </row>
    <row r="23" spans="1:14" hidden="1" x14ac:dyDescent="0.35">
      <c r="A23" t="s">
        <v>25</v>
      </c>
      <c r="B23">
        <v>2022</v>
      </c>
      <c r="C23" s="12">
        <v>44784619</v>
      </c>
      <c r="G23" s="12">
        <v>61269</v>
      </c>
    </row>
    <row r="24" spans="1:14" x14ac:dyDescent="0.35">
      <c r="A24" t="s">
        <v>25</v>
      </c>
      <c r="B24">
        <v>2023</v>
      </c>
      <c r="C24" s="12">
        <v>24035080</v>
      </c>
      <c r="G24" s="12">
        <v>61269</v>
      </c>
      <c r="H24" s="12">
        <v>940820</v>
      </c>
    </row>
    <row r="25" spans="1:14" hidden="1" x14ac:dyDescent="0.35">
      <c r="A25" t="s">
        <v>26</v>
      </c>
      <c r="B25">
        <v>2021</v>
      </c>
      <c r="C25" s="12">
        <v>1302255</v>
      </c>
      <c r="H25" s="12">
        <v>357119</v>
      </c>
      <c r="I25" s="12">
        <v>1658731</v>
      </c>
      <c r="J25" s="12">
        <v>0</v>
      </c>
      <c r="K25" s="12">
        <v>0</v>
      </c>
      <c r="L25" s="12">
        <v>15627</v>
      </c>
    </row>
    <row r="26" spans="1:14" hidden="1" x14ac:dyDescent="0.35">
      <c r="A26" t="s">
        <v>26</v>
      </c>
      <c r="B26">
        <v>2022</v>
      </c>
      <c r="C26" s="12">
        <v>2239145</v>
      </c>
      <c r="H26" s="12">
        <v>333740</v>
      </c>
      <c r="I26" s="12">
        <v>1691163</v>
      </c>
      <c r="L26" s="12">
        <v>39828</v>
      </c>
    </row>
    <row r="27" spans="1:14" x14ac:dyDescent="0.35">
      <c r="A27" t="s">
        <v>26</v>
      </c>
      <c r="B27">
        <v>2023</v>
      </c>
      <c r="C27" s="12">
        <v>2014577</v>
      </c>
      <c r="H27" s="12">
        <v>322003</v>
      </c>
      <c r="I27" s="12">
        <v>2168440</v>
      </c>
      <c r="L27" s="12">
        <v>99680</v>
      </c>
    </row>
    <row r="28" spans="1:14" hidden="1" x14ac:dyDescent="0.35">
      <c r="A28" t="s">
        <v>27</v>
      </c>
      <c r="B28">
        <v>2021</v>
      </c>
      <c r="C28" s="12">
        <v>5262703</v>
      </c>
      <c r="H28" s="12">
        <v>2343866</v>
      </c>
    </row>
    <row r="29" spans="1:14" hidden="1" x14ac:dyDescent="0.35">
      <c r="A29" t="s">
        <v>27</v>
      </c>
      <c r="B29">
        <v>2022</v>
      </c>
      <c r="C29" s="12">
        <v>18501040</v>
      </c>
      <c r="H29" s="12">
        <v>2408402</v>
      </c>
    </row>
    <row r="30" spans="1:14" x14ac:dyDescent="0.35">
      <c r="A30" t="s">
        <v>27</v>
      </c>
      <c r="B30">
        <v>2023</v>
      </c>
      <c r="C30" s="12">
        <v>14598458</v>
      </c>
      <c r="H30" s="12">
        <v>1095334</v>
      </c>
      <c r="I30" s="12">
        <v>9142523</v>
      </c>
      <c r="J30" s="12">
        <v>0</v>
      </c>
      <c r="K30" s="12">
        <v>0</v>
      </c>
      <c r="M30" s="12">
        <v>0</v>
      </c>
      <c r="N30" s="12">
        <v>0</v>
      </c>
    </row>
    <row r="31" spans="1:14" hidden="1" x14ac:dyDescent="0.35">
      <c r="A31" t="s">
        <v>28</v>
      </c>
      <c r="B31">
        <v>2021</v>
      </c>
      <c r="C31" s="12">
        <v>43891884</v>
      </c>
      <c r="D31" s="12">
        <v>27726403</v>
      </c>
      <c r="G31" s="12">
        <v>278373</v>
      </c>
      <c r="H31" s="12">
        <v>15440036</v>
      </c>
      <c r="I31" s="12">
        <v>22074036</v>
      </c>
      <c r="J31" s="12">
        <v>25000000</v>
      </c>
      <c r="K31" s="12">
        <v>0</v>
      </c>
      <c r="L31" s="12">
        <v>8211</v>
      </c>
      <c r="M31" s="12">
        <v>5076318</v>
      </c>
      <c r="N31" s="12">
        <v>0</v>
      </c>
    </row>
    <row r="32" spans="1:14" hidden="1" x14ac:dyDescent="0.35">
      <c r="A32" t="s">
        <v>28</v>
      </c>
      <c r="B32">
        <v>2022</v>
      </c>
      <c r="C32" s="12">
        <v>21258275</v>
      </c>
      <c r="D32" s="12">
        <v>25911249</v>
      </c>
      <c r="G32" s="12">
        <v>299579</v>
      </c>
      <c r="H32" s="12">
        <v>17781746</v>
      </c>
      <c r="I32" s="12">
        <v>12137877</v>
      </c>
      <c r="J32" s="12">
        <v>25000000</v>
      </c>
      <c r="K32" s="12">
        <v>0</v>
      </c>
      <c r="N32" s="12">
        <v>0</v>
      </c>
    </row>
    <row r="33" spans="1:14" x14ac:dyDescent="0.35">
      <c r="A33" t="s">
        <v>28</v>
      </c>
      <c r="B33">
        <v>2023</v>
      </c>
      <c r="C33" s="12">
        <v>49876779</v>
      </c>
      <c r="D33" s="12">
        <v>25000000</v>
      </c>
      <c r="G33" s="12">
        <v>299579</v>
      </c>
      <c r="H33" s="12">
        <v>16026718</v>
      </c>
    </row>
    <row r="34" spans="1:14" hidden="1" x14ac:dyDescent="0.35">
      <c r="A34" t="s">
        <v>29</v>
      </c>
      <c r="B34">
        <v>2021</v>
      </c>
      <c r="C34" s="12">
        <v>149122376</v>
      </c>
      <c r="D34" s="12">
        <v>60443559</v>
      </c>
      <c r="F34" s="12">
        <v>338049</v>
      </c>
      <c r="H34" s="12">
        <v>1582890</v>
      </c>
      <c r="I34" s="12">
        <v>104336236</v>
      </c>
      <c r="J34" s="12">
        <v>70289620</v>
      </c>
      <c r="K34" s="12">
        <v>0</v>
      </c>
      <c r="L34" s="12">
        <v>328000</v>
      </c>
      <c r="M34" s="12">
        <v>0</v>
      </c>
      <c r="N34" s="12">
        <v>32000000</v>
      </c>
    </row>
    <row r="35" spans="1:14" hidden="1" x14ac:dyDescent="0.35">
      <c r="A35" t="s">
        <v>29</v>
      </c>
      <c r="B35">
        <v>2022</v>
      </c>
      <c r="C35" s="12">
        <v>214338749</v>
      </c>
      <c r="D35" s="12">
        <v>56486522</v>
      </c>
      <c r="F35" s="12">
        <v>440824</v>
      </c>
      <c r="G35" s="12">
        <v>54499</v>
      </c>
      <c r="H35" s="12">
        <v>45605199</v>
      </c>
      <c r="I35" s="12">
        <v>183964842</v>
      </c>
      <c r="J35" s="12">
        <v>47407407</v>
      </c>
      <c r="K35" s="12">
        <v>0</v>
      </c>
      <c r="L35" s="12">
        <v>350534</v>
      </c>
      <c r="N35" s="12">
        <v>33641000</v>
      </c>
    </row>
    <row r="36" spans="1:14" x14ac:dyDescent="0.35">
      <c r="A36" t="s">
        <v>29</v>
      </c>
      <c r="B36">
        <v>2023</v>
      </c>
      <c r="C36" s="12">
        <v>153235982</v>
      </c>
      <c r="D36" s="12">
        <v>54500000</v>
      </c>
      <c r="F36" s="12">
        <v>198017</v>
      </c>
      <c r="G36" s="12">
        <v>54499</v>
      </c>
      <c r="H36" s="12">
        <v>65200993</v>
      </c>
      <c r="I36" s="12">
        <v>168509935</v>
      </c>
      <c r="J36" s="12">
        <v>52295964</v>
      </c>
      <c r="K36" s="12">
        <v>0</v>
      </c>
      <c r="L36" s="12">
        <v>0</v>
      </c>
      <c r="M36" s="12">
        <v>0</v>
      </c>
      <c r="N36" s="12">
        <v>36000000</v>
      </c>
    </row>
    <row r="37" spans="1:14" hidden="1" x14ac:dyDescent="0.35">
      <c r="A37" t="s">
        <v>32</v>
      </c>
      <c r="B37">
        <v>2021</v>
      </c>
      <c r="C37" s="12">
        <v>4364103</v>
      </c>
      <c r="H37" s="12">
        <v>454671</v>
      </c>
      <c r="I37" s="12">
        <v>3133493</v>
      </c>
      <c r="N37" s="12">
        <v>0</v>
      </c>
    </row>
    <row r="38" spans="1:14" hidden="1" x14ac:dyDescent="0.35">
      <c r="A38" t="s">
        <v>32</v>
      </c>
      <c r="B38">
        <v>2022</v>
      </c>
      <c r="C38" s="12">
        <v>6776426</v>
      </c>
      <c r="G38" s="12">
        <v>43302</v>
      </c>
      <c r="H38" s="12">
        <v>464118</v>
      </c>
      <c r="I38" s="12">
        <v>5353129</v>
      </c>
      <c r="L38" s="12">
        <v>0</v>
      </c>
      <c r="N38" s="12">
        <v>0</v>
      </c>
    </row>
    <row r="39" spans="1:14" x14ac:dyDescent="0.35">
      <c r="A39" t="s">
        <v>32</v>
      </c>
      <c r="B39">
        <v>2023</v>
      </c>
      <c r="C39" s="12">
        <v>12446596</v>
      </c>
      <c r="G39" s="12">
        <v>43302</v>
      </c>
      <c r="H39" s="12">
        <v>443238</v>
      </c>
      <c r="I39" s="12">
        <v>12348241</v>
      </c>
      <c r="J39" s="12">
        <v>0</v>
      </c>
      <c r="K39" s="12">
        <v>0</v>
      </c>
      <c r="L39" s="12">
        <v>55000</v>
      </c>
      <c r="M39" s="12">
        <v>0</v>
      </c>
      <c r="N39" s="12">
        <v>0</v>
      </c>
    </row>
    <row r="40" spans="1:14" hidden="1" x14ac:dyDescent="0.35">
      <c r="A40" t="s">
        <v>33</v>
      </c>
      <c r="B40">
        <v>2021</v>
      </c>
      <c r="C40" s="12">
        <v>1306771</v>
      </c>
      <c r="H40" s="12">
        <v>933636</v>
      </c>
      <c r="I40" s="12">
        <v>1434576</v>
      </c>
      <c r="J40" s="12">
        <v>0</v>
      </c>
      <c r="K40" s="12">
        <v>0</v>
      </c>
      <c r="M40" s="12">
        <v>0</v>
      </c>
      <c r="N40" s="12">
        <v>0</v>
      </c>
    </row>
    <row r="41" spans="1:14" hidden="1" x14ac:dyDescent="0.35">
      <c r="A41" t="s">
        <v>33</v>
      </c>
      <c r="B41">
        <v>2022</v>
      </c>
      <c r="C41" s="12">
        <v>1273253</v>
      </c>
      <c r="H41" s="12">
        <v>778563</v>
      </c>
      <c r="I41" s="12">
        <v>1234594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 x14ac:dyDescent="0.35">
      <c r="A42" t="s">
        <v>33</v>
      </c>
      <c r="B42">
        <v>2023</v>
      </c>
      <c r="C42" s="12">
        <v>762435</v>
      </c>
      <c r="H42" s="12">
        <v>608010</v>
      </c>
      <c r="I42" s="12">
        <v>1149744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 hidden="1" x14ac:dyDescent="0.35">
      <c r="A43" t="s">
        <v>34</v>
      </c>
      <c r="B43">
        <v>2021</v>
      </c>
      <c r="C43" s="12">
        <v>23980070</v>
      </c>
      <c r="D43" s="12">
        <v>39926021</v>
      </c>
      <c r="H43" s="12">
        <v>29785527</v>
      </c>
      <c r="I43" s="12">
        <v>22014812</v>
      </c>
      <c r="J43" s="12">
        <v>36000000</v>
      </c>
    </row>
    <row r="44" spans="1:14" hidden="1" x14ac:dyDescent="0.35">
      <c r="A44" t="s">
        <v>34</v>
      </c>
      <c r="B44">
        <v>2022</v>
      </c>
      <c r="C44" s="12">
        <v>52265866</v>
      </c>
      <c r="D44" s="12">
        <v>37312198</v>
      </c>
      <c r="H44" s="12">
        <v>2003274</v>
      </c>
      <c r="I44" s="12">
        <v>37680694</v>
      </c>
      <c r="J44" s="12">
        <v>35000000</v>
      </c>
    </row>
    <row r="45" spans="1:14" x14ac:dyDescent="0.35">
      <c r="A45" t="s">
        <v>34</v>
      </c>
      <c r="B45">
        <v>2023</v>
      </c>
      <c r="C45" s="12">
        <v>36918591</v>
      </c>
      <c r="D45" s="12">
        <v>36000000</v>
      </c>
      <c r="H45" s="12">
        <v>4033646</v>
      </c>
      <c r="I45" s="12">
        <v>57657819</v>
      </c>
      <c r="J45" s="12">
        <v>35000000</v>
      </c>
    </row>
    <row r="46" spans="1:14" hidden="1" x14ac:dyDescent="0.35">
      <c r="A46" t="s">
        <v>36</v>
      </c>
      <c r="B46">
        <v>2021</v>
      </c>
      <c r="C46" s="12">
        <v>13188897</v>
      </c>
      <c r="H46" s="12">
        <v>1220567</v>
      </c>
      <c r="I46" s="12">
        <v>15802151</v>
      </c>
    </row>
    <row r="47" spans="1:14" hidden="1" x14ac:dyDescent="0.35">
      <c r="A47" t="s">
        <v>36</v>
      </c>
      <c r="B47">
        <v>2022</v>
      </c>
      <c r="C47" s="12">
        <v>10206535</v>
      </c>
      <c r="H47" s="12">
        <v>1140661</v>
      </c>
      <c r="I47" s="12">
        <v>7225542</v>
      </c>
    </row>
    <row r="48" spans="1:14" x14ac:dyDescent="0.35">
      <c r="A48" t="s">
        <v>36</v>
      </c>
      <c r="B48">
        <v>2023</v>
      </c>
      <c r="C48" s="12">
        <v>6422247</v>
      </c>
      <c r="D48" s="12">
        <v>4000000</v>
      </c>
      <c r="H48" s="12">
        <v>1180614</v>
      </c>
    </row>
    <row r="49" spans="1:14" hidden="1" x14ac:dyDescent="0.35">
      <c r="A49" t="s">
        <v>37</v>
      </c>
      <c r="B49">
        <v>2021</v>
      </c>
      <c r="C49" s="12">
        <v>59936450</v>
      </c>
      <c r="D49" s="12">
        <v>31053572</v>
      </c>
      <c r="F49" s="12">
        <v>242302</v>
      </c>
      <c r="H49" s="12">
        <v>13287206</v>
      </c>
      <c r="I49" s="12">
        <v>35593618</v>
      </c>
      <c r="J49" s="12">
        <v>28000000</v>
      </c>
      <c r="K49" s="12">
        <v>0</v>
      </c>
      <c r="L49" s="12">
        <v>300000</v>
      </c>
      <c r="M49" s="12">
        <v>0</v>
      </c>
      <c r="N49" s="12">
        <v>0</v>
      </c>
    </row>
    <row r="50" spans="1:14" hidden="1" x14ac:dyDescent="0.35">
      <c r="A50" t="s">
        <v>37</v>
      </c>
      <c r="B50">
        <v>2022</v>
      </c>
      <c r="C50" s="12">
        <v>41446758</v>
      </c>
      <c r="D50" s="12">
        <v>29020599</v>
      </c>
      <c r="F50" s="12">
        <v>38303</v>
      </c>
      <c r="H50" s="12">
        <v>192440957</v>
      </c>
      <c r="I50" s="12">
        <v>31270091</v>
      </c>
      <c r="J50" s="12">
        <v>28000000</v>
      </c>
      <c r="K50" s="12">
        <v>0</v>
      </c>
      <c r="L50" s="12">
        <v>300000</v>
      </c>
      <c r="M50" s="12">
        <v>0</v>
      </c>
      <c r="N50" s="12">
        <v>0</v>
      </c>
    </row>
    <row r="51" spans="1:14" x14ac:dyDescent="0.35">
      <c r="A51" t="s">
        <v>37</v>
      </c>
      <c r="B51">
        <v>2023</v>
      </c>
      <c r="C51" s="12">
        <v>59988365</v>
      </c>
      <c r="D51" s="12">
        <v>28000000</v>
      </c>
      <c r="H51" s="12">
        <v>194956838</v>
      </c>
      <c r="I51" s="12">
        <v>57473415</v>
      </c>
      <c r="J51" s="12">
        <v>28000000</v>
      </c>
      <c r="K51" s="12">
        <v>0</v>
      </c>
      <c r="L51" s="12">
        <v>300000</v>
      </c>
      <c r="M51" s="12">
        <v>0</v>
      </c>
      <c r="N51" s="12">
        <v>0</v>
      </c>
    </row>
    <row r="52" spans="1:14" hidden="1" x14ac:dyDescent="0.35">
      <c r="A52" t="s">
        <v>38</v>
      </c>
      <c r="B52">
        <v>2021</v>
      </c>
      <c r="C52" s="12">
        <v>39656075</v>
      </c>
      <c r="D52" s="12">
        <v>16635842</v>
      </c>
      <c r="H52" s="12">
        <v>9141810</v>
      </c>
      <c r="I52" s="12">
        <v>0</v>
      </c>
      <c r="J52" s="12">
        <v>15000000</v>
      </c>
      <c r="K52" s="12">
        <v>0</v>
      </c>
      <c r="L52" s="12">
        <v>0</v>
      </c>
      <c r="M52" s="12">
        <v>0</v>
      </c>
    </row>
    <row r="53" spans="1:14" hidden="1" x14ac:dyDescent="0.35">
      <c r="A53" t="s">
        <v>38</v>
      </c>
      <c r="B53">
        <v>2022</v>
      </c>
      <c r="C53" s="12">
        <v>25611340</v>
      </c>
      <c r="D53" s="12">
        <v>17619649</v>
      </c>
      <c r="H53" s="12">
        <v>8253196</v>
      </c>
      <c r="I53" s="12">
        <v>35327716</v>
      </c>
      <c r="J53" s="12">
        <v>15000000</v>
      </c>
      <c r="K53" s="12">
        <v>0</v>
      </c>
      <c r="L53" s="12">
        <v>185000</v>
      </c>
      <c r="M53" s="12">
        <v>0</v>
      </c>
      <c r="N53" s="12">
        <v>8321822</v>
      </c>
    </row>
    <row r="54" spans="1:14" x14ac:dyDescent="0.35">
      <c r="A54" t="s">
        <v>38</v>
      </c>
      <c r="B54">
        <v>2023</v>
      </c>
      <c r="C54" s="12">
        <v>23130273</v>
      </c>
      <c r="D54" s="12">
        <v>17000000</v>
      </c>
      <c r="H54" s="12">
        <v>7962947</v>
      </c>
      <c r="I54" s="12">
        <v>35327716</v>
      </c>
      <c r="J54" s="12">
        <v>15000000</v>
      </c>
      <c r="K54" s="12">
        <v>27000</v>
      </c>
      <c r="L54" s="12">
        <v>45000</v>
      </c>
      <c r="M54" s="12">
        <v>0</v>
      </c>
    </row>
    <row r="55" spans="1:14" hidden="1" x14ac:dyDescent="0.35">
      <c r="A55" t="s">
        <v>76</v>
      </c>
      <c r="B55">
        <v>2021</v>
      </c>
      <c r="C55" s="12">
        <v>2498268</v>
      </c>
      <c r="I55" s="12">
        <v>4499347</v>
      </c>
    </row>
    <row r="56" spans="1:14" hidden="1" x14ac:dyDescent="0.35">
      <c r="A56" t="s">
        <v>76</v>
      </c>
      <c r="B56">
        <v>2022</v>
      </c>
      <c r="C56" s="12">
        <v>5398443</v>
      </c>
      <c r="I56" s="12">
        <v>4499347</v>
      </c>
    </row>
    <row r="57" spans="1:14" x14ac:dyDescent="0.35">
      <c r="A57" t="s">
        <v>76</v>
      </c>
      <c r="B57">
        <v>2023</v>
      </c>
      <c r="C57" s="12">
        <v>21337755</v>
      </c>
      <c r="I57" s="12">
        <v>9924495</v>
      </c>
    </row>
    <row r="58" spans="1:14" hidden="1" x14ac:dyDescent="0.35">
      <c r="A58" t="s">
        <v>40</v>
      </c>
      <c r="B58">
        <v>2021</v>
      </c>
      <c r="C58" s="12">
        <v>29924297</v>
      </c>
      <c r="D58" s="12">
        <v>37153380</v>
      </c>
      <c r="F58" s="12">
        <v>128711</v>
      </c>
      <c r="G58" s="12">
        <v>736622</v>
      </c>
      <c r="H58" s="12">
        <v>5515995</v>
      </c>
      <c r="J58" s="12">
        <v>33500000</v>
      </c>
      <c r="K58" s="12">
        <v>0</v>
      </c>
      <c r="L58" s="12">
        <v>0</v>
      </c>
      <c r="M58" s="12">
        <v>0</v>
      </c>
      <c r="N58" s="12">
        <v>0</v>
      </c>
    </row>
    <row r="59" spans="1:14" hidden="1" x14ac:dyDescent="0.35">
      <c r="A59" t="s">
        <v>40</v>
      </c>
      <c r="B59">
        <v>2022</v>
      </c>
      <c r="C59" s="12">
        <v>16351503</v>
      </c>
      <c r="D59" s="12">
        <v>34721073</v>
      </c>
      <c r="G59" s="12">
        <v>820740</v>
      </c>
      <c r="H59" s="12">
        <v>11096298</v>
      </c>
      <c r="I59" s="12">
        <v>31121864</v>
      </c>
      <c r="J59" s="12">
        <v>33500000</v>
      </c>
      <c r="K59" s="12">
        <v>0</v>
      </c>
      <c r="L59" s="12">
        <v>0</v>
      </c>
      <c r="M59" s="12">
        <v>0</v>
      </c>
      <c r="N59" s="12">
        <v>0</v>
      </c>
    </row>
    <row r="60" spans="1:14" x14ac:dyDescent="0.35">
      <c r="A60" t="s">
        <v>40</v>
      </c>
      <c r="B60">
        <v>2023</v>
      </c>
      <c r="C60" s="12">
        <v>29397039</v>
      </c>
      <c r="D60" s="12">
        <v>33500000</v>
      </c>
      <c r="G60" s="12">
        <v>820740</v>
      </c>
      <c r="H60" s="12">
        <v>10306859</v>
      </c>
      <c r="I60" s="12">
        <v>46834624</v>
      </c>
      <c r="J60" s="12">
        <v>31000000</v>
      </c>
    </row>
    <row r="61" spans="1:14" hidden="1" x14ac:dyDescent="0.35">
      <c r="A61" t="s">
        <v>41</v>
      </c>
      <c r="B61">
        <v>2021</v>
      </c>
      <c r="C61" s="12">
        <v>22693385</v>
      </c>
      <c r="D61" s="12">
        <v>15526786</v>
      </c>
      <c r="G61" s="12">
        <v>60415</v>
      </c>
      <c r="H61" s="12">
        <v>22025486</v>
      </c>
    </row>
    <row r="62" spans="1:14" hidden="1" x14ac:dyDescent="0.35">
      <c r="A62" t="s">
        <v>41</v>
      </c>
      <c r="B62">
        <v>2022</v>
      </c>
      <c r="C62" s="12">
        <v>8927549</v>
      </c>
      <c r="D62" s="12">
        <v>15546749</v>
      </c>
      <c r="H62" s="12">
        <v>22483106</v>
      </c>
    </row>
    <row r="63" spans="1:14" x14ac:dyDescent="0.35">
      <c r="A63" t="s">
        <v>41</v>
      </c>
      <c r="B63">
        <v>2023</v>
      </c>
      <c r="C63" s="12">
        <v>11289264</v>
      </c>
      <c r="D63" s="12">
        <v>15000000</v>
      </c>
      <c r="H63" s="12">
        <v>21471656</v>
      </c>
    </row>
    <row r="64" spans="1:14" hidden="1" x14ac:dyDescent="0.35">
      <c r="A64" t="s">
        <v>42</v>
      </c>
      <c r="B64">
        <v>2021</v>
      </c>
      <c r="C64" s="12">
        <v>16734951</v>
      </c>
      <c r="D64" s="12">
        <v>28835459</v>
      </c>
      <c r="G64" s="12">
        <v>19674</v>
      </c>
      <c r="H64" s="12">
        <v>7761</v>
      </c>
      <c r="I64" s="12">
        <v>30712141</v>
      </c>
      <c r="L64" s="12">
        <v>45200</v>
      </c>
    </row>
    <row r="65" spans="1:14" hidden="1" x14ac:dyDescent="0.35">
      <c r="A65" t="s">
        <v>42</v>
      </c>
      <c r="B65">
        <v>2022</v>
      </c>
      <c r="C65" s="12">
        <v>17398886</v>
      </c>
      <c r="D65" s="12">
        <v>26947699</v>
      </c>
      <c r="H65" s="12">
        <v>16169</v>
      </c>
      <c r="L65" s="12">
        <v>74600</v>
      </c>
      <c r="M65" s="12">
        <v>199800</v>
      </c>
    </row>
    <row r="66" spans="1:14" x14ac:dyDescent="0.35">
      <c r="A66" t="s">
        <v>42</v>
      </c>
      <c r="B66">
        <v>2023</v>
      </c>
      <c r="C66" s="12">
        <v>58927984</v>
      </c>
      <c r="D66" s="12">
        <v>26000000</v>
      </c>
      <c r="H66" s="12">
        <v>11965</v>
      </c>
      <c r="I66" s="12">
        <v>30118000</v>
      </c>
      <c r="J66" s="12">
        <v>26000000</v>
      </c>
      <c r="L66" s="12">
        <v>100000</v>
      </c>
      <c r="M66" s="12">
        <v>284422</v>
      </c>
    </row>
    <row r="67" spans="1:14" hidden="1" x14ac:dyDescent="0.35">
      <c r="A67" t="s">
        <v>43</v>
      </c>
      <c r="B67">
        <v>2021</v>
      </c>
      <c r="C67" s="12">
        <v>67702459</v>
      </c>
      <c r="D67" s="12">
        <v>26617347</v>
      </c>
      <c r="H67" s="12">
        <v>144229</v>
      </c>
      <c r="I67" s="12">
        <v>16143765</v>
      </c>
      <c r="J67" s="12">
        <v>24000000</v>
      </c>
      <c r="K67" s="12">
        <v>0</v>
      </c>
      <c r="L67" s="12">
        <v>0</v>
      </c>
      <c r="M67" s="12">
        <v>300000</v>
      </c>
      <c r="N67" s="12">
        <v>0</v>
      </c>
    </row>
    <row r="68" spans="1:14" hidden="1" x14ac:dyDescent="0.35">
      <c r="A68" t="s">
        <v>43</v>
      </c>
      <c r="B68">
        <v>2022</v>
      </c>
      <c r="C68" s="12">
        <v>45041553</v>
      </c>
      <c r="D68" s="12">
        <v>24874799</v>
      </c>
      <c r="H68" s="12">
        <v>338839</v>
      </c>
      <c r="I68" s="12">
        <v>8608483</v>
      </c>
      <c r="J68" s="12">
        <v>23000000</v>
      </c>
      <c r="K68" s="12">
        <v>0</v>
      </c>
      <c r="L68" s="12">
        <v>0</v>
      </c>
      <c r="M68" s="12">
        <v>300000</v>
      </c>
      <c r="N68" s="12">
        <v>0</v>
      </c>
    </row>
    <row r="69" spans="1:14" x14ac:dyDescent="0.35">
      <c r="A69" t="s">
        <v>43</v>
      </c>
      <c r="B69">
        <v>2023</v>
      </c>
      <c r="C69" s="12">
        <v>24360416</v>
      </c>
      <c r="D69" s="12">
        <v>24000000</v>
      </c>
      <c r="H69" s="12">
        <v>100000</v>
      </c>
      <c r="J69" s="12">
        <v>23000000</v>
      </c>
      <c r="K69" s="12">
        <v>0</v>
      </c>
      <c r="L69" s="12">
        <v>0</v>
      </c>
      <c r="N69" s="12">
        <v>0</v>
      </c>
    </row>
    <row r="70" spans="1:14" hidden="1" x14ac:dyDescent="0.35">
      <c r="A70" t="s">
        <v>44</v>
      </c>
      <c r="B70">
        <v>2021</v>
      </c>
      <c r="C70" s="12">
        <v>11306501</v>
      </c>
      <c r="D70" s="12">
        <v>29389987</v>
      </c>
      <c r="E70" s="12">
        <v>2063727</v>
      </c>
      <c r="G70" s="12">
        <v>3327</v>
      </c>
      <c r="H70" s="12">
        <v>6905027</v>
      </c>
      <c r="I70" s="12">
        <v>16113605</v>
      </c>
      <c r="J70" s="12">
        <v>25000000</v>
      </c>
      <c r="K70" s="12">
        <v>0</v>
      </c>
      <c r="L70" s="12">
        <v>33766</v>
      </c>
      <c r="M70" s="12">
        <v>1588792</v>
      </c>
      <c r="N70" s="12">
        <v>0</v>
      </c>
    </row>
    <row r="71" spans="1:14" hidden="1" x14ac:dyDescent="0.35">
      <c r="A71" t="s">
        <v>44</v>
      </c>
      <c r="B71">
        <v>2022</v>
      </c>
      <c r="C71" s="12">
        <v>26051679</v>
      </c>
      <c r="D71" s="12">
        <v>25911249</v>
      </c>
      <c r="G71" s="12">
        <v>116524</v>
      </c>
      <c r="H71" s="12">
        <v>20690609</v>
      </c>
      <c r="I71" s="12">
        <v>2414325</v>
      </c>
      <c r="J71" s="12">
        <v>25000000</v>
      </c>
      <c r="K71" s="12">
        <v>680071</v>
      </c>
      <c r="L71" s="12">
        <v>17132</v>
      </c>
      <c r="M71" s="12">
        <v>158581</v>
      </c>
      <c r="N71" s="12">
        <v>0</v>
      </c>
    </row>
    <row r="72" spans="1:14" x14ac:dyDescent="0.35">
      <c r="A72" t="s">
        <v>44</v>
      </c>
      <c r="B72">
        <v>2023</v>
      </c>
      <c r="C72" s="12">
        <v>33944611</v>
      </c>
      <c r="D72" s="12">
        <v>25000000</v>
      </c>
      <c r="G72" s="12">
        <v>116524</v>
      </c>
      <c r="H72" s="12">
        <v>1448925</v>
      </c>
      <c r="I72" s="12">
        <v>16256926</v>
      </c>
      <c r="J72" s="12">
        <v>19602954</v>
      </c>
      <c r="K72" s="12">
        <v>0</v>
      </c>
      <c r="L72" s="12">
        <v>43270</v>
      </c>
      <c r="M72" s="12">
        <v>1555813</v>
      </c>
      <c r="N72" s="12">
        <v>0</v>
      </c>
    </row>
    <row r="73" spans="1:14" x14ac:dyDescent="0.35">
      <c r="A73" t="s">
        <v>44</v>
      </c>
      <c r="B73">
        <v>2023</v>
      </c>
      <c r="C73" s="12" t="s">
        <v>161</v>
      </c>
      <c r="G73" s="12">
        <v>1668</v>
      </c>
      <c r="H73" s="12">
        <v>1000000</v>
      </c>
    </row>
    <row r="74" spans="1:14" hidden="1" x14ac:dyDescent="0.35">
      <c r="A74" t="s">
        <v>46</v>
      </c>
      <c r="B74">
        <v>2021</v>
      </c>
      <c r="C74" s="12">
        <v>27172462</v>
      </c>
      <c r="D74" s="12">
        <v>32162628</v>
      </c>
      <c r="G74" s="12">
        <v>10697</v>
      </c>
      <c r="H74" s="12">
        <v>1631341</v>
      </c>
      <c r="I74" s="12">
        <v>15473237</v>
      </c>
      <c r="J74" s="12">
        <v>29000000</v>
      </c>
      <c r="N74" s="12">
        <v>2525488</v>
      </c>
    </row>
    <row r="75" spans="1:14" hidden="1" x14ac:dyDescent="0.35">
      <c r="A75" t="s">
        <v>46</v>
      </c>
      <c r="B75">
        <v>2022</v>
      </c>
      <c r="C75" s="12">
        <v>90528475</v>
      </c>
      <c r="D75" s="12">
        <v>30057049</v>
      </c>
      <c r="G75" s="12">
        <v>23151</v>
      </c>
      <c r="H75" s="12">
        <v>1524542</v>
      </c>
      <c r="I75" s="12">
        <v>141882820</v>
      </c>
      <c r="J75" s="12">
        <v>2795300</v>
      </c>
      <c r="L75" s="12">
        <v>70000</v>
      </c>
      <c r="N75" s="12">
        <v>1265934</v>
      </c>
    </row>
    <row r="76" spans="1:14" x14ac:dyDescent="0.35">
      <c r="A76" t="s">
        <v>46</v>
      </c>
      <c r="B76">
        <v>2023</v>
      </c>
      <c r="C76" s="12">
        <v>82149887</v>
      </c>
      <c r="D76" s="12">
        <v>29000000</v>
      </c>
      <c r="G76" s="12">
        <v>23151</v>
      </c>
      <c r="H76" s="12">
        <v>1559341</v>
      </c>
      <c r="J76" s="12">
        <v>29000000</v>
      </c>
      <c r="K76" s="12">
        <v>0</v>
      </c>
      <c r="L76" s="12">
        <v>0</v>
      </c>
      <c r="M76" s="12">
        <v>0</v>
      </c>
      <c r="N76" s="12">
        <v>10645377</v>
      </c>
    </row>
    <row r="77" spans="1:14" hidden="1" x14ac:dyDescent="0.35">
      <c r="A77" t="s">
        <v>47</v>
      </c>
      <c r="B77">
        <v>2021</v>
      </c>
      <c r="C77" s="12" t="s">
        <v>162</v>
      </c>
      <c r="H77" s="12">
        <v>12592217</v>
      </c>
      <c r="I77" s="12">
        <v>1160669</v>
      </c>
    </row>
    <row r="78" spans="1:14" x14ac:dyDescent="0.35">
      <c r="A78" t="s">
        <v>47</v>
      </c>
      <c r="B78">
        <v>2023</v>
      </c>
      <c r="C78" s="12" t="s">
        <v>163</v>
      </c>
      <c r="H78" s="12">
        <v>12768424</v>
      </c>
      <c r="I78" s="12">
        <v>640801</v>
      </c>
    </row>
    <row r="79" spans="1:14" hidden="1" x14ac:dyDescent="0.35">
      <c r="A79" t="s">
        <v>48</v>
      </c>
      <c r="B79">
        <v>2021</v>
      </c>
      <c r="C79" s="12">
        <v>46111746</v>
      </c>
      <c r="D79" s="12">
        <v>21072066</v>
      </c>
      <c r="E79" s="12">
        <v>1116818</v>
      </c>
      <c r="G79" s="12">
        <v>51885</v>
      </c>
      <c r="H79" s="12">
        <v>39683353</v>
      </c>
      <c r="I79" s="12">
        <v>28962663</v>
      </c>
      <c r="J79" s="12">
        <v>18000000</v>
      </c>
      <c r="K79" s="12">
        <v>0</v>
      </c>
      <c r="L79" s="12">
        <v>68000</v>
      </c>
      <c r="M79" s="12">
        <v>0</v>
      </c>
      <c r="N79" s="12">
        <v>0</v>
      </c>
    </row>
    <row r="80" spans="1:14" hidden="1" x14ac:dyDescent="0.35">
      <c r="A80" t="s">
        <v>48</v>
      </c>
      <c r="B80">
        <v>2022</v>
      </c>
      <c r="C80" s="12">
        <v>39419956</v>
      </c>
      <c r="D80" s="12">
        <v>20728999</v>
      </c>
      <c r="G80" s="12">
        <v>26976</v>
      </c>
      <c r="H80" s="12">
        <v>43298355</v>
      </c>
      <c r="I80" s="12">
        <v>33392683</v>
      </c>
      <c r="J80" s="12">
        <v>3772631289</v>
      </c>
      <c r="K80" s="12">
        <v>0</v>
      </c>
      <c r="L80" s="12">
        <v>133552</v>
      </c>
      <c r="M80" s="12">
        <v>244839</v>
      </c>
      <c r="N80" s="12">
        <v>1795695</v>
      </c>
    </row>
    <row r="81" spans="1:14" x14ac:dyDescent="0.35">
      <c r="A81" t="s">
        <v>48</v>
      </c>
      <c r="B81">
        <v>2023</v>
      </c>
      <c r="C81" s="12">
        <v>28889256</v>
      </c>
      <c r="D81" s="12">
        <v>20000000</v>
      </c>
      <c r="G81" s="12">
        <v>26976</v>
      </c>
      <c r="H81" s="12">
        <v>26588412</v>
      </c>
      <c r="I81" s="12">
        <v>9874179534</v>
      </c>
      <c r="J81" s="12">
        <v>5463497518</v>
      </c>
      <c r="L81" s="12">
        <v>29008108</v>
      </c>
      <c r="M81" s="12">
        <v>409500000</v>
      </c>
    </row>
    <row r="82" spans="1:14" hidden="1" x14ac:dyDescent="0.35">
      <c r="A82" t="s">
        <v>49</v>
      </c>
      <c r="B82">
        <v>2021</v>
      </c>
      <c r="C82" s="12">
        <v>130903349</v>
      </c>
      <c r="D82" s="12">
        <v>82070153</v>
      </c>
      <c r="E82" s="12">
        <v>43189986</v>
      </c>
      <c r="F82" s="12">
        <v>5285321</v>
      </c>
      <c r="H82" s="12">
        <v>6766161</v>
      </c>
      <c r="I82" s="12">
        <v>66425495</v>
      </c>
      <c r="J82" s="12">
        <v>77000000</v>
      </c>
    </row>
    <row r="83" spans="1:14" hidden="1" x14ac:dyDescent="0.35">
      <c r="A83" t="s">
        <v>49</v>
      </c>
      <c r="B83">
        <v>2022</v>
      </c>
      <c r="C83" s="12">
        <v>156691796</v>
      </c>
      <c r="D83" s="12">
        <v>75660846</v>
      </c>
      <c r="E83" s="12">
        <v>29277182</v>
      </c>
      <c r="F83" s="12">
        <v>68101</v>
      </c>
      <c r="H83" s="12">
        <v>6906741</v>
      </c>
      <c r="I83" s="12">
        <v>120468411</v>
      </c>
      <c r="J83" s="12">
        <v>740000000</v>
      </c>
    </row>
    <row r="84" spans="1:14" x14ac:dyDescent="0.35">
      <c r="A84" t="s">
        <v>49</v>
      </c>
      <c r="B84">
        <v>2023</v>
      </c>
      <c r="C84" s="12">
        <v>92191176</v>
      </c>
      <c r="D84" s="12">
        <v>73000000</v>
      </c>
      <c r="E84" s="12">
        <v>29277182</v>
      </c>
      <c r="F84" s="12">
        <v>8054</v>
      </c>
      <c r="H84" s="12">
        <v>6596026</v>
      </c>
      <c r="I84" s="12">
        <v>114510812</v>
      </c>
      <c r="J84" s="12">
        <v>50226903</v>
      </c>
    </row>
    <row r="85" spans="1:14" hidden="1" x14ac:dyDescent="0.35">
      <c r="A85" t="s">
        <v>50</v>
      </c>
      <c r="B85">
        <v>2021</v>
      </c>
      <c r="C85" s="12">
        <v>30389743</v>
      </c>
      <c r="D85" s="12">
        <v>21626594</v>
      </c>
      <c r="G85" s="12">
        <v>100157</v>
      </c>
      <c r="H85" s="12">
        <v>33879026</v>
      </c>
      <c r="I85" s="12">
        <v>22490626</v>
      </c>
      <c r="J85" s="12">
        <v>18000000</v>
      </c>
    </row>
    <row r="86" spans="1:14" hidden="1" x14ac:dyDescent="0.35">
      <c r="A86" t="s">
        <v>50</v>
      </c>
      <c r="B86">
        <v>2022</v>
      </c>
      <c r="C86" s="12">
        <v>17775449</v>
      </c>
      <c r="D86" s="12">
        <v>19692549</v>
      </c>
      <c r="G86" s="12">
        <v>177032</v>
      </c>
      <c r="H86" s="12">
        <v>34761531</v>
      </c>
    </row>
    <row r="87" spans="1:14" x14ac:dyDescent="0.35">
      <c r="A87" t="s">
        <v>50</v>
      </c>
      <c r="B87">
        <v>2023</v>
      </c>
      <c r="C87" s="12">
        <v>21516492</v>
      </c>
      <c r="D87" s="12">
        <v>19000000</v>
      </c>
      <c r="G87" s="12">
        <v>177032</v>
      </c>
      <c r="H87" s="12">
        <v>29748620</v>
      </c>
      <c r="I87" s="12">
        <v>22491628</v>
      </c>
      <c r="J87" s="12">
        <v>19000000</v>
      </c>
    </row>
    <row r="88" spans="1:14" hidden="1" x14ac:dyDescent="0.35">
      <c r="A88" t="s">
        <v>52</v>
      </c>
      <c r="B88">
        <v>2021</v>
      </c>
      <c r="C88" s="12">
        <v>978225</v>
      </c>
      <c r="D88" s="12">
        <v>28280931</v>
      </c>
      <c r="G88" s="12">
        <v>60780</v>
      </c>
      <c r="H88" s="12">
        <v>81319190</v>
      </c>
      <c r="I88" s="12">
        <v>16233123</v>
      </c>
      <c r="J88" s="12">
        <v>22500000</v>
      </c>
      <c r="K88" s="12">
        <v>0</v>
      </c>
      <c r="L88" s="12">
        <v>0</v>
      </c>
      <c r="M88" s="12">
        <v>0</v>
      </c>
      <c r="N88" s="12">
        <v>37370100</v>
      </c>
    </row>
    <row r="89" spans="1:14" hidden="1" x14ac:dyDescent="0.35">
      <c r="A89" t="s">
        <v>52</v>
      </c>
      <c r="B89">
        <v>2022</v>
      </c>
      <c r="C89" s="12" t="s">
        <v>164</v>
      </c>
      <c r="D89" s="12">
        <v>24874799</v>
      </c>
      <c r="G89" s="12">
        <v>207915</v>
      </c>
      <c r="H89" s="12">
        <v>39183254</v>
      </c>
      <c r="I89" s="12">
        <v>4876402</v>
      </c>
      <c r="J89" s="12">
        <v>22500000</v>
      </c>
      <c r="K89" s="12">
        <v>0</v>
      </c>
      <c r="L89" s="12">
        <v>0</v>
      </c>
      <c r="M89" s="12">
        <v>0</v>
      </c>
      <c r="N89" s="12">
        <v>10428852</v>
      </c>
    </row>
    <row r="90" spans="1:14" hidden="1" x14ac:dyDescent="0.35">
      <c r="A90" t="s">
        <v>53</v>
      </c>
      <c r="B90">
        <v>2021</v>
      </c>
      <c r="C90" s="12">
        <v>2522805</v>
      </c>
      <c r="D90" s="12">
        <v>17744898</v>
      </c>
      <c r="H90" s="12">
        <v>109413</v>
      </c>
      <c r="J90" s="12">
        <v>14500000</v>
      </c>
    </row>
    <row r="91" spans="1:14" hidden="1" x14ac:dyDescent="0.35">
      <c r="A91" t="s">
        <v>53</v>
      </c>
      <c r="B91">
        <v>2022</v>
      </c>
      <c r="C91" s="12" t="s">
        <v>165</v>
      </c>
      <c r="D91" s="12">
        <v>16583199</v>
      </c>
      <c r="H91" s="12">
        <v>238013</v>
      </c>
      <c r="I91" s="12">
        <v>6691624</v>
      </c>
      <c r="J91" s="12">
        <v>15000000</v>
      </c>
      <c r="L91" s="12">
        <v>10762</v>
      </c>
      <c r="M91" s="12">
        <v>500460</v>
      </c>
    </row>
    <row r="92" spans="1:14" hidden="1" x14ac:dyDescent="0.35">
      <c r="A92" t="s">
        <v>156</v>
      </c>
      <c r="B92">
        <v>2021</v>
      </c>
      <c r="C92" s="12">
        <v>40376118</v>
      </c>
      <c r="D92" s="12">
        <v>0</v>
      </c>
      <c r="F92" s="12">
        <v>3908389</v>
      </c>
      <c r="G92" s="12">
        <v>2026118</v>
      </c>
      <c r="H92" s="12">
        <v>2118639</v>
      </c>
      <c r="I92" s="12">
        <v>5044295</v>
      </c>
    </row>
    <row r="93" spans="1:14" hidden="1" x14ac:dyDescent="0.35">
      <c r="A93" t="s">
        <v>167</v>
      </c>
      <c r="B93">
        <v>2022</v>
      </c>
      <c r="C93" s="12">
        <v>10738578</v>
      </c>
      <c r="D93" s="12">
        <v>0</v>
      </c>
      <c r="F93" s="12">
        <v>4136378</v>
      </c>
      <c r="G93" s="12">
        <v>1823362</v>
      </c>
      <c r="H93" s="12">
        <v>2162658</v>
      </c>
      <c r="I93" s="12">
        <v>189768</v>
      </c>
    </row>
    <row r="94" spans="1:14" x14ac:dyDescent="0.35">
      <c r="A94" t="s">
        <v>168</v>
      </c>
      <c r="B94">
        <v>2023</v>
      </c>
      <c r="C94" s="12">
        <v>8344225</v>
      </c>
      <c r="D94" s="12">
        <v>0</v>
      </c>
      <c r="F94" s="12">
        <v>2116284</v>
      </c>
      <c r="G94" s="12">
        <v>1823362</v>
      </c>
      <c r="H94" s="12">
        <v>2065366</v>
      </c>
      <c r="I94" s="12">
        <v>53272089</v>
      </c>
    </row>
    <row r="95" spans="1:14" hidden="1" x14ac:dyDescent="0.35">
      <c r="A95" t="s">
        <v>56</v>
      </c>
      <c r="B95">
        <v>2021</v>
      </c>
      <c r="C95" s="12">
        <v>17500617</v>
      </c>
    </row>
    <row r="96" spans="1:14" hidden="1" x14ac:dyDescent="0.35">
      <c r="A96" t="s">
        <v>56</v>
      </c>
      <c r="B96">
        <v>2022</v>
      </c>
      <c r="C96" s="12">
        <v>18359639</v>
      </c>
      <c r="G96" s="12">
        <v>8455</v>
      </c>
    </row>
    <row r="97" spans="1:14" x14ac:dyDescent="0.35">
      <c r="A97" t="s">
        <v>56</v>
      </c>
      <c r="B97">
        <v>2023</v>
      </c>
      <c r="C97" s="12">
        <v>24221206</v>
      </c>
      <c r="D97" s="12">
        <v>12000000</v>
      </c>
      <c r="G97" s="12">
        <v>8455</v>
      </c>
      <c r="H97" s="12">
        <v>2078063</v>
      </c>
      <c r="I97" s="12">
        <v>29470279</v>
      </c>
      <c r="N97" s="12">
        <v>10296776</v>
      </c>
    </row>
    <row r="98" spans="1:14" hidden="1" x14ac:dyDescent="0.35">
      <c r="A98" t="s">
        <v>57</v>
      </c>
      <c r="B98">
        <v>2021</v>
      </c>
      <c r="C98" s="12">
        <v>66167993</v>
      </c>
      <c r="D98" s="12">
        <v>37707908</v>
      </c>
      <c r="F98" s="12">
        <v>319706</v>
      </c>
      <c r="G98" s="12">
        <v>3327</v>
      </c>
      <c r="H98" s="12">
        <v>1610721</v>
      </c>
      <c r="I98" s="12">
        <v>67076251</v>
      </c>
      <c r="J98" s="12">
        <v>31000000</v>
      </c>
    </row>
    <row r="99" spans="1:14" hidden="1" x14ac:dyDescent="0.35">
      <c r="A99" t="s">
        <v>57</v>
      </c>
      <c r="B99">
        <v>2022</v>
      </c>
      <c r="C99" s="12">
        <v>85115546</v>
      </c>
      <c r="D99" s="12">
        <v>35239298</v>
      </c>
      <c r="G99" s="12">
        <v>100461</v>
      </c>
      <c r="H99" s="12">
        <v>1505273</v>
      </c>
      <c r="I99" s="12">
        <v>69735582</v>
      </c>
      <c r="J99" s="12">
        <v>31000000</v>
      </c>
    </row>
    <row r="100" spans="1:14" x14ac:dyDescent="0.35">
      <c r="A100" t="s">
        <v>57</v>
      </c>
      <c r="B100">
        <v>2023</v>
      </c>
      <c r="C100" s="12">
        <v>115366156</v>
      </c>
      <c r="D100" s="12">
        <v>34000000</v>
      </c>
      <c r="G100" s="12">
        <v>100461</v>
      </c>
      <c r="H100" s="12">
        <v>2169554</v>
      </c>
      <c r="J100" s="12">
        <v>31000000</v>
      </c>
    </row>
    <row r="101" spans="1:14" hidden="1" x14ac:dyDescent="0.35">
      <c r="A101" t="s">
        <v>58</v>
      </c>
      <c r="B101">
        <v>2021</v>
      </c>
      <c r="C101" s="12">
        <v>101946334</v>
      </c>
      <c r="D101" s="12">
        <v>46580357</v>
      </c>
      <c r="G101" s="12">
        <v>1180533</v>
      </c>
      <c r="H101" s="12">
        <v>90128968</v>
      </c>
      <c r="I101" s="12">
        <v>2569360</v>
      </c>
      <c r="J101" s="12">
        <v>1180198</v>
      </c>
      <c r="N101" s="12">
        <v>6883</v>
      </c>
    </row>
    <row r="102" spans="1:14" hidden="1" x14ac:dyDescent="0.35">
      <c r="A102" t="s">
        <v>58</v>
      </c>
      <c r="B102">
        <v>2022</v>
      </c>
      <c r="C102" s="12">
        <v>97331732</v>
      </c>
      <c r="D102" s="12">
        <v>45603798</v>
      </c>
      <c r="G102" s="12">
        <v>1178618</v>
      </c>
      <c r="H102" s="12">
        <v>89873360</v>
      </c>
    </row>
    <row r="103" spans="1:14" x14ac:dyDescent="0.35">
      <c r="A103" t="s">
        <v>58</v>
      </c>
      <c r="B103">
        <v>2023</v>
      </c>
      <c r="C103" s="12">
        <v>70125667</v>
      </c>
      <c r="D103" s="12">
        <v>44000000</v>
      </c>
      <c r="G103" s="12">
        <v>1178618</v>
      </c>
      <c r="H103" s="12">
        <v>86707999</v>
      </c>
    </row>
    <row r="104" spans="1:14" hidden="1" x14ac:dyDescent="0.35">
      <c r="A104" t="s">
        <v>61</v>
      </c>
      <c r="B104">
        <v>2021</v>
      </c>
      <c r="C104" s="12">
        <v>40055853</v>
      </c>
      <c r="D104" s="12">
        <v>33271684</v>
      </c>
      <c r="H104" s="12">
        <v>16241497</v>
      </c>
      <c r="I104" s="12">
        <v>29446626</v>
      </c>
      <c r="J104" s="12">
        <v>30000000</v>
      </c>
      <c r="L104" s="12">
        <v>250000</v>
      </c>
      <c r="N104" s="12">
        <v>2888256</v>
      </c>
    </row>
    <row r="105" spans="1:14" hidden="1" x14ac:dyDescent="0.35">
      <c r="A105" t="s">
        <v>61</v>
      </c>
      <c r="B105">
        <v>2022</v>
      </c>
      <c r="C105" s="12">
        <v>19207385</v>
      </c>
      <c r="D105" s="12">
        <v>31093499</v>
      </c>
      <c r="H105" s="12">
        <v>34551769</v>
      </c>
      <c r="I105" s="12">
        <v>17804222</v>
      </c>
      <c r="J105" s="12">
        <v>28000000</v>
      </c>
      <c r="L105" s="12">
        <v>250000</v>
      </c>
      <c r="N105" s="12">
        <v>1393654</v>
      </c>
    </row>
    <row r="106" spans="1:14" x14ac:dyDescent="0.35">
      <c r="A106" t="s">
        <v>61</v>
      </c>
      <c r="B106">
        <v>2023</v>
      </c>
      <c r="C106" s="12">
        <v>28964061</v>
      </c>
      <c r="D106" s="12">
        <v>30000000</v>
      </c>
      <c r="H106" s="12">
        <v>21114563</v>
      </c>
      <c r="I106" s="12">
        <v>42603805</v>
      </c>
      <c r="J106" s="12">
        <v>30000000</v>
      </c>
      <c r="L106" s="12">
        <v>250000</v>
      </c>
    </row>
    <row r="107" spans="1:14" hidden="1" x14ac:dyDescent="0.35">
      <c r="A107" t="s">
        <v>62</v>
      </c>
      <c r="B107">
        <v>2021</v>
      </c>
      <c r="C107" s="12">
        <v>50874463</v>
      </c>
      <c r="D107" s="12">
        <v>16635842</v>
      </c>
      <c r="H107" s="12">
        <v>1941425</v>
      </c>
      <c r="I107" s="12">
        <v>42425446</v>
      </c>
      <c r="J107" s="12">
        <v>11208490</v>
      </c>
    </row>
    <row r="108" spans="1:14" hidden="1" x14ac:dyDescent="0.35">
      <c r="A108" t="s">
        <v>62</v>
      </c>
      <c r="B108">
        <v>2022</v>
      </c>
      <c r="C108" s="12">
        <v>37546364</v>
      </c>
      <c r="D108" s="12">
        <v>15546749</v>
      </c>
      <c r="G108" s="12">
        <v>321</v>
      </c>
      <c r="H108" s="12">
        <v>1814326</v>
      </c>
      <c r="I108" s="12">
        <v>21732515</v>
      </c>
      <c r="J108" s="12">
        <v>11208490</v>
      </c>
      <c r="L108" s="12">
        <v>32500</v>
      </c>
    </row>
    <row r="109" spans="1:14" x14ac:dyDescent="0.35">
      <c r="A109" t="s">
        <v>62</v>
      </c>
      <c r="B109">
        <v>2023</v>
      </c>
      <c r="C109" s="12">
        <v>38383185</v>
      </c>
      <c r="D109" s="12">
        <v>15000000</v>
      </c>
      <c r="G109" s="12">
        <v>321</v>
      </c>
      <c r="H109" s="12">
        <v>1042000</v>
      </c>
      <c r="I109" s="12">
        <v>12249072</v>
      </c>
      <c r="J109" s="12">
        <v>9499998</v>
      </c>
      <c r="N109" s="12">
        <v>55000</v>
      </c>
    </row>
    <row r="110" spans="1:14" hidden="1" x14ac:dyDescent="0.35">
      <c r="A110" t="s">
        <v>96</v>
      </c>
      <c r="B110">
        <v>2021</v>
      </c>
      <c r="C110" s="12">
        <v>1364052</v>
      </c>
      <c r="H110" s="12">
        <v>373383</v>
      </c>
      <c r="I110" s="12">
        <v>1400000</v>
      </c>
    </row>
    <row r="111" spans="1:14" hidden="1" x14ac:dyDescent="0.35">
      <c r="A111" t="s">
        <v>96</v>
      </c>
      <c r="B111">
        <v>2022</v>
      </c>
      <c r="C111" s="12">
        <v>3858370</v>
      </c>
      <c r="H111" s="12">
        <v>237150</v>
      </c>
      <c r="I111" s="12">
        <v>2519076</v>
      </c>
      <c r="J111" s="12">
        <v>60000</v>
      </c>
    </row>
    <row r="112" spans="1:14" x14ac:dyDescent="0.35">
      <c r="A112" t="s">
        <v>96</v>
      </c>
      <c r="B112">
        <v>2023</v>
      </c>
      <c r="C112" s="12">
        <v>1086549</v>
      </c>
      <c r="H112" s="12">
        <v>492788</v>
      </c>
      <c r="I112" s="12">
        <v>2652370</v>
      </c>
    </row>
    <row r="113" spans="1:14" hidden="1" x14ac:dyDescent="0.35">
      <c r="A113" t="s">
        <v>157</v>
      </c>
      <c r="B113">
        <v>2021</v>
      </c>
      <c r="C113" s="12" t="s">
        <v>166</v>
      </c>
    </row>
    <row r="114" spans="1:14" hidden="1" x14ac:dyDescent="0.35">
      <c r="A114" t="s">
        <v>103</v>
      </c>
      <c r="B114">
        <v>2021</v>
      </c>
      <c r="C114" s="12">
        <v>1507758</v>
      </c>
      <c r="H114" s="12">
        <v>3807552</v>
      </c>
      <c r="K114" s="12">
        <v>236937</v>
      </c>
      <c r="N114" s="12">
        <v>236936</v>
      </c>
    </row>
    <row r="115" spans="1:14" hidden="1" x14ac:dyDescent="0.35">
      <c r="A115" t="s">
        <v>103</v>
      </c>
      <c r="B115">
        <v>2022</v>
      </c>
      <c r="C115" s="12">
        <v>3335452</v>
      </c>
      <c r="H115" s="12">
        <v>4111817</v>
      </c>
      <c r="J115" s="12">
        <v>62000</v>
      </c>
      <c r="K115" s="12">
        <v>1209104</v>
      </c>
      <c r="L115" s="12">
        <v>103997</v>
      </c>
    </row>
    <row r="116" spans="1:14" hidden="1" x14ac:dyDescent="0.35">
      <c r="A116" t="s">
        <v>104</v>
      </c>
      <c r="B116">
        <v>2021</v>
      </c>
      <c r="C116" s="12">
        <v>1563684</v>
      </c>
      <c r="H116" s="12">
        <v>9793112</v>
      </c>
      <c r="I116" s="12">
        <v>485999</v>
      </c>
      <c r="J116" s="12">
        <v>901000</v>
      </c>
      <c r="N116" s="12">
        <v>207741</v>
      </c>
    </row>
    <row r="117" spans="1:14" hidden="1" x14ac:dyDescent="0.35">
      <c r="A117" t="s">
        <v>104</v>
      </c>
      <c r="B117">
        <v>2022</v>
      </c>
      <c r="C117" s="12">
        <v>904883</v>
      </c>
      <c r="H117" s="12">
        <v>5557827</v>
      </c>
      <c r="I117" s="12">
        <v>266582</v>
      </c>
      <c r="J117" s="12">
        <v>331000</v>
      </c>
      <c r="M117" s="12">
        <v>0</v>
      </c>
      <c r="N117" s="12">
        <v>198201</v>
      </c>
    </row>
    <row r="118" spans="1:14" x14ac:dyDescent="0.35">
      <c r="A118" t="s">
        <v>104</v>
      </c>
      <c r="B118">
        <v>2023</v>
      </c>
      <c r="C118" s="12">
        <v>937173</v>
      </c>
      <c r="H118" s="12">
        <v>194002</v>
      </c>
      <c r="I118" s="12">
        <v>576767</v>
      </c>
      <c r="J118" s="12">
        <v>33000</v>
      </c>
    </row>
    <row r="119" spans="1:14" hidden="1" x14ac:dyDescent="0.35">
      <c r="A119" t="s">
        <v>105</v>
      </c>
      <c r="B119">
        <v>2021</v>
      </c>
      <c r="C119" s="12">
        <v>8275342</v>
      </c>
      <c r="I119" s="12">
        <v>3590047</v>
      </c>
      <c r="J119" s="12">
        <v>144000</v>
      </c>
    </row>
    <row r="120" spans="1:14" hidden="1" x14ac:dyDescent="0.35">
      <c r="A120" t="s">
        <v>105</v>
      </c>
      <c r="B120">
        <v>2022</v>
      </c>
      <c r="C120" s="12">
        <v>18939367</v>
      </c>
      <c r="J120" s="12">
        <v>248000</v>
      </c>
    </row>
    <row r="121" spans="1:14" x14ac:dyDescent="0.35">
      <c r="A121" t="s">
        <v>105</v>
      </c>
      <c r="B121">
        <v>2023</v>
      </c>
      <c r="C121" s="12">
        <v>7183174</v>
      </c>
      <c r="I121" s="12">
        <v>13186980</v>
      </c>
      <c r="J121" s="12">
        <v>151952</v>
      </c>
    </row>
    <row r="122" spans="1:14" hidden="1" x14ac:dyDescent="0.35">
      <c r="A122" t="s">
        <v>106</v>
      </c>
      <c r="B122">
        <v>2021</v>
      </c>
      <c r="C122" s="12">
        <v>708238</v>
      </c>
      <c r="H122" s="12">
        <v>602564</v>
      </c>
      <c r="I122" s="12">
        <v>1438564</v>
      </c>
      <c r="L122" s="12">
        <v>10000</v>
      </c>
      <c r="N122" s="12">
        <v>1903289</v>
      </c>
    </row>
    <row r="123" spans="1:14" hidden="1" x14ac:dyDescent="0.35">
      <c r="A123" t="s">
        <v>106</v>
      </c>
      <c r="B123">
        <v>2022</v>
      </c>
      <c r="C123" s="12">
        <v>743212</v>
      </c>
      <c r="H123" s="12">
        <v>818555</v>
      </c>
      <c r="I123" s="12">
        <v>873673</v>
      </c>
      <c r="J123" s="12">
        <v>111000</v>
      </c>
      <c r="K123" s="12">
        <v>0</v>
      </c>
    </row>
    <row r="124" spans="1:14" x14ac:dyDescent="0.35">
      <c r="A124" t="s">
        <v>106</v>
      </c>
      <c r="B124">
        <v>2023</v>
      </c>
      <c r="C124" s="12">
        <v>2261983</v>
      </c>
      <c r="H124" s="12">
        <v>710559</v>
      </c>
      <c r="J124" s="12">
        <v>63000</v>
      </c>
      <c r="N124" s="12">
        <v>3032637</v>
      </c>
    </row>
    <row r="125" spans="1:14" hidden="1" x14ac:dyDescent="0.35">
      <c r="A125" t="s">
        <v>108</v>
      </c>
      <c r="B125">
        <v>2021</v>
      </c>
      <c r="C125" s="12">
        <v>1743174</v>
      </c>
      <c r="H125" s="12">
        <v>8494416</v>
      </c>
      <c r="I125" s="12">
        <v>1722062</v>
      </c>
      <c r="N125" s="12">
        <v>1474595</v>
      </c>
    </row>
    <row r="126" spans="1:14" hidden="1" x14ac:dyDescent="0.35">
      <c r="A126" t="s">
        <v>108</v>
      </c>
      <c r="B126">
        <v>2022</v>
      </c>
      <c r="C126" s="12">
        <v>6895351</v>
      </c>
      <c r="H126" s="12">
        <v>8335229</v>
      </c>
      <c r="I126" s="12">
        <v>3521510</v>
      </c>
    </row>
    <row r="127" spans="1:14" x14ac:dyDescent="0.35">
      <c r="A127" t="s">
        <v>108</v>
      </c>
      <c r="B127">
        <v>2023</v>
      </c>
      <c r="C127" s="12">
        <v>3494885</v>
      </c>
      <c r="H127" s="12">
        <v>9452410</v>
      </c>
      <c r="I127" s="12">
        <v>1905662</v>
      </c>
      <c r="J127" s="12">
        <v>0</v>
      </c>
      <c r="L127" s="12">
        <v>0</v>
      </c>
      <c r="M127" s="12">
        <v>0</v>
      </c>
      <c r="N127" s="12">
        <v>558022</v>
      </c>
    </row>
    <row r="128" spans="1:14" hidden="1" x14ac:dyDescent="0.35">
      <c r="A128" t="s">
        <v>111</v>
      </c>
      <c r="B128">
        <v>2021</v>
      </c>
      <c r="C128" s="12">
        <v>1010772</v>
      </c>
      <c r="H128" s="12">
        <v>1632474</v>
      </c>
      <c r="I128" s="12">
        <v>849957</v>
      </c>
      <c r="J128" s="12">
        <v>76565</v>
      </c>
      <c r="L128" s="12">
        <v>63835</v>
      </c>
      <c r="N128" s="12">
        <v>0</v>
      </c>
    </row>
    <row r="129" spans="1:14" hidden="1" x14ac:dyDescent="0.35">
      <c r="A129" t="s">
        <v>111</v>
      </c>
      <c r="B129">
        <v>2022</v>
      </c>
      <c r="C129" s="12">
        <v>1038431</v>
      </c>
      <c r="H129" s="12">
        <v>1525601</v>
      </c>
      <c r="I129" s="12">
        <v>849957</v>
      </c>
      <c r="J129" s="12">
        <v>188568</v>
      </c>
      <c r="L129" s="12">
        <v>57105</v>
      </c>
    </row>
    <row r="130" spans="1:14" x14ac:dyDescent="0.35">
      <c r="A130" t="s">
        <v>111</v>
      </c>
      <c r="B130">
        <v>2023</v>
      </c>
      <c r="C130" s="12">
        <v>1565296</v>
      </c>
      <c r="H130" s="12">
        <v>148515</v>
      </c>
      <c r="I130" s="12">
        <v>1800155</v>
      </c>
      <c r="J130" s="12">
        <v>74000</v>
      </c>
      <c r="L130" s="12">
        <v>290700</v>
      </c>
      <c r="N130" s="12">
        <v>254000</v>
      </c>
    </row>
    <row r="131" spans="1:14" hidden="1" x14ac:dyDescent="0.35">
      <c r="A131" t="s">
        <v>112</v>
      </c>
      <c r="B131">
        <v>2021</v>
      </c>
      <c r="C131" s="12">
        <v>12971678</v>
      </c>
      <c r="I131" s="12">
        <v>7475893</v>
      </c>
      <c r="J131" s="12">
        <v>0</v>
      </c>
      <c r="K131" s="12">
        <v>0</v>
      </c>
      <c r="L131" s="12">
        <v>6000</v>
      </c>
      <c r="M131" s="12">
        <v>0</v>
      </c>
      <c r="N131" s="12">
        <v>0</v>
      </c>
    </row>
    <row r="132" spans="1:14" hidden="1" x14ac:dyDescent="0.35">
      <c r="A132" t="s">
        <v>112</v>
      </c>
      <c r="B132">
        <v>2022</v>
      </c>
      <c r="C132" s="12">
        <v>2054850</v>
      </c>
      <c r="G132" s="12">
        <v>1198964</v>
      </c>
      <c r="I132" s="12">
        <v>4158168</v>
      </c>
      <c r="J132" s="12">
        <v>0</v>
      </c>
      <c r="K132" s="12">
        <v>0</v>
      </c>
      <c r="L132" s="12">
        <v>32469</v>
      </c>
      <c r="M132" s="12">
        <v>0</v>
      </c>
      <c r="N132" s="12">
        <v>0</v>
      </c>
    </row>
    <row r="133" spans="1:14" x14ac:dyDescent="0.35">
      <c r="A133" t="s">
        <v>112</v>
      </c>
      <c r="B133">
        <v>2023</v>
      </c>
      <c r="C133" s="12">
        <v>8490866</v>
      </c>
      <c r="G133" s="12">
        <v>1198964</v>
      </c>
    </row>
    <row r="134" spans="1:14" hidden="1" x14ac:dyDescent="0.35">
      <c r="A134" t="s">
        <v>116</v>
      </c>
      <c r="B134">
        <v>2021</v>
      </c>
      <c r="C134" s="12">
        <v>13841615</v>
      </c>
      <c r="H134" s="12">
        <v>57625046</v>
      </c>
      <c r="I134" s="12">
        <v>13601348</v>
      </c>
      <c r="J134" s="12">
        <v>0</v>
      </c>
      <c r="K134" s="12">
        <v>0</v>
      </c>
      <c r="M134" s="12">
        <v>0</v>
      </c>
      <c r="N134" s="12">
        <v>0</v>
      </c>
    </row>
    <row r="135" spans="1:14" hidden="1" x14ac:dyDescent="0.35">
      <c r="A135" t="s">
        <v>116</v>
      </c>
      <c r="B135">
        <v>2022</v>
      </c>
      <c r="C135" s="12">
        <v>13457397</v>
      </c>
      <c r="H135" s="12">
        <v>22419755</v>
      </c>
      <c r="I135" s="12">
        <v>13831926</v>
      </c>
      <c r="J135" s="12">
        <v>0</v>
      </c>
      <c r="K135" s="12">
        <v>0</v>
      </c>
      <c r="L135" s="12">
        <v>5523000</v>
      </c>
    </row>
    <row r="136" spans="1:14" x14ac:dyDescent="0.35">
      <c r="A136" t="s">
        <v>116</v>
      </c>
      <c r="B136">
        <v>2023</v>
      </c>
      <c r="C136" s="12">
        <v>52260848</v>
      </c>
      <c r="H136" s="12">
        <v>80044800</v>
      </c>
      <c r="I136" s="12">
        <v>51755819</v>
      </c>
      <c r="J136" s="12">
        <v>0</v>
      </c>
      <c r="K136" s="12">
        <v>0</v>
      </c>
    </row>
    <row r="137" spans="1:14" hidden="1" x14ac:dyDescent="0.35">
      <c r="A137" t="s">
        <v>118</v>
      </c>
      <c r="B137">
        <v>2021</v>
      </c>
      <c r="C137" s="12">
        <v>13991789</v>
      </c>
      <c r="G137" s="12">
        <v>18499</v>
      </c>
      <c r="H137" s="12">
        <v>269725</v>
      </c>
      <c r="I137" s="12">
        <v>21735290</v>
      </c>
      <c r="J137" s="12">
        <v>0</v>
      </c>
      <c r="K137" s="12">
        <v>0</v>
      </c>
      <c r="L137" s="12">
        <v>28680</v>
      </c>
      <c r="M137" s="12">
        <v>0</v>
      </c>
      <c r="N137" s="12">
        <v>0</v>
      </c>
    </row>
    <row r="138" spans="1:14" hidden="1" x14ac:dyDescent="0.35">
      <c r="A138" t="s">
        <v>118</v>
      </c>
      <c r="B138">
        <v>2022</v>
      </c>
      <c r="C138" s="12">
        <v>26301201</v>
      </c>
      <c r="G138" s="12">
        <v>15374</v>
      </c>
      <c r="H138" s="12">
        <v>298549</v>
      </c>
      <c r="I138" s="12">
        <v>20251086</v>
      </c>
      <c r="J138" s="12">
        <v>0</v>
      </c>
      <c r="K138" s="12">
        <v>0</v>
      </c>
      <c r="L138" s="12">
        <v>29064</v>
      </c>
      <c r="M138" s="12">
        <v>0</v>
      </c>
      <c r="N138" s="12">
        <v>0</v>
      </c>
    </row>
    <row r="139" spans="1:14" x14ac:dyDescent="0.35">
      <c r="A139" t="s">
        <v>118</v>
      </c>
      <c r="B139">
        <v>2023</v>
      </c>
      <c r="C139" s="12">
        <v>20251679</v>
      </c>
      <c r="G139" s="12">
        <v>15374</v>
      </c>
      <c r="H139" s="12">
        <v>302453</v>
      </c>
      <c r="I139" s="12">
        <v>9989488</v>
      </c>
      <c r="J139" s="12">
        <v>0</v>
      </c>
      <c r="K139" s="12">
        <v>0</v>
      </c>
      <c r="M139" s="12">
        <v>0</v>
      </c>
      <c r="N139" s="12">
        <v>0</v>
      </c>
    </row>
    <row r="140" spans="1:14" hidden="1" x14ac:dyDescent="0.35">
      <c r="A140" t="s">
        <v>119</v>
      </c>
      <c r="B140">
        <v>2021</v>
      </c>
      <c r="C140" s="12">
        <v>74747549</v>
      </c>
      <c r="D140" s="12">
        <v>0</v>
      </c>
      <c r="G140" s="12">
        <v>244439</v>
      </c>
      <c r="H140" s="12">
        <v>7737798</v>
      </c>
      <c r="I140" s="12">
        <v>8892637</v>
      </c>
      <c r="L140" s="12">
        <v>1249098</v>
      </c>
    </row>
    <row r="141" spans="1:14" hidden="1" x14ac:dyDescent="0.35">
      <c r="A141" t="s">
        <v>119</v>
      </c>
      <c r="B141">
        <v>2022</v>
      </c>
      <c r="C141" s="12">
        <v>23396189</v>
      </c>
      <c r="D141" s="12">
        <v>0</v>
      </c>
      <c r="G141" s="12">
        <v>330454</v>
      </c>
      <c r="H141" s="12">
        <v>6632368</v>
      </c>
      <c r="I141" s="12">
        <v>67363488</v>
      </c>
      <c r="L141" s="12">
        <v>2316517</v>
      </c>
    </row>
    <row r="142" spans="1:14" x14ac:dyDescent="0.35">
      <c r="A142" t="s">
        <v>119</v>
      </c>
      <c r="B142">
        <v>2023</v>
      </c>
      <c r="C142" s="12">
        <v>17077987</v>
      </c>
      <c r="D142" s="12">
        <v>0</v>
      </c>
      <c r="G142" s="12">
        <v>330454</v>
      </c>
      <c r="H142" s="12">
        <v>1877316</v>
      </c>
      <c r="I142" s="12">
        <v>25563712</v>
      </c>
      <c r="L142" s="12">
        <v>2709236</v>
      </c>
      <c r="M142" s="12">
        <v>177000</v>
      </c>
      <c r="N142" s="12">
        <v>589474</v>
      </c>
    </row>
    <row r="143" spans="1:14" hidden="1" x14ac:dyDescent="0.35">
      <c r="A143" t="s">
        <v>121</v>
      </c>
      <c r="B143">
        <v>2021</v>
      </c>
      <c r="C143" s="12">
        <v>6969769</v>
      </c>
      <c r="H143" s="12">
        <v>2737328</v>
      </c>
      <c r="I143" s="12">
        <v>22847</v>
      </c>
      <c r="J143" s="12">
        <v>0</v>
      </c>
      <c r="K143" s="12">
        <v>944146</v>
      </c>
      <c r="L143" s="12">
        <v>78781</v>
      </c>
      <c r="M143" s="12">
        <v>0</v>
      </c>
      <c r="N143" s="12">
        <v>0</v>
      </c>
    </row>
    <row r="144" spans="1:14" hidden="1" x14ac:dyDescent="0.35">
      <c r="A144" t="s">
        <v>121</v>
      </c>
      <c r="B144">
        <v>2022</v>
      </c>
      <c r="C144" s="12">
        <v>20913909</v>
      </c>
      <c r="H144" s="12">
        <v>1282680</v>
      </c>
      <c r="I144" s="12">
        <v>5761497</v>
      </c>
      <c r="J144" s="12">
        <v>0</v>
      </c>
      <c r="K144" s="12">
        <v>0</v>
      </c>
      <c r="L144" s="12">
        <v>450000</v>
      </c>
      <c r="M144" s="12">
        <v>0</v>
      </c>
      <c r="N144" s="12">
        <v>0</v>
      </c>
    </row>
    <row r="145" spans="1:14" x14ac:dyDescent="0.35">
      <c r="A145" t="s">
        <v>121</v>
      </c>
      <c r="B145">
        <v>2023</v>
      </c>
      <c r="C145" s="12">
        <v>13491826</v>
      </c>
      <c r="H145" s="12">
        <v>557891</v>
      </c>
      <c r="I145" s="12">
        <v>13498323</v>
      </c>
      <c r="J145" s="12">
        <v>0</v>
      </c>
      <c r="K145" s="12">
        <v>0</v>
      </c>
      <c r="M145" s="12">
        <v>0</v>
      </c>
      <c r="N145" s="12">
        <v>0</v>
      </c>
    </row>
    <row r="146" spans="1:14" hidden="1" x14ac:dyDescent="0.35">
      <c r="A146" t="s">
        <v>122</v>
      </c>
      <c r="B146">
        <v>2021</v>
      </c>
      <c r="C146" s="12">
        <v>477856</v>
      </c>
      <c r="H146" s="12">
        <v>145726</v>
      </c>
      <c r="I146" s="12">
        <v>397061</v>
      </c>
      <c r="N146" s="12">
        <v>94108</v>
      </c>
    </row>
    <row r="147" spans="1:14" hidden="1" x14ac:dyDescent="0.35">
      <c r="A147" t="s">
        <v>122</v>
      </c>
      <c r="B147">
        <v>2022</v>
      </c>
      <c r="C147" s="12">
        <v>598425</v>
      </c>
      <c r="H147" s="12">
        <v>146333</v>
      </c>
      <c r="I147" s="12">
        <v>252337</v>
      </c>
      <c r="J147" s="12">
        <v>0</v>
      </c>
      <c r="K147" s="12">
        <v>0</v>
      </c>
      <c r="L147" s="12">
        <v>0</v>
      </c>
      <c r="M147" s="12">
        <v>0</v>
      </c>
      <c r="N147" s="12">
        <v>98637</v>
      </c>
    </row>
    <row r="148" spans="1:14" x14ac:dyDescent="0.35">
      <c r="A148" t="s">
        <v>122</v>
      </c>
      <c r="B148">
        <v>2023</v>
      </c>
      <c r="C148" s="12">
        <v>296808</v>
      </c>
      <c r="H148" s="12">
        <v>132792</v>
      </c>
      <c r="I148" s="12">
        <v>215329</v>
      </c>
      <c r="J148" s="12">
        <v>0</v>
      </c>
      <c r="K148" s="12">
        <v>0</v>
      </c>
      <c r="L148" s="12">
        <v>28622</v>
      </c>
      <c r="M148" s="12">
        <v>0</v>
      </c>
    </row>
    <row r="149" spans="1:14" hidden="1" x14ac:dyDescent="0.35">
      <c r="A149" t="s">
        <v>124</v>
      </c>
      <c r="B149">
        <v>2021</v>
      </c>
      <c r="C149" s="12">
        <v>27037314</v>
      </c>
      <c r="H149" s="12">
        <v>70085011</v>
      </c>
      <c r="I149" s="12">
        <v>35570992</v>
      </c>
    </row>
    <row r="150" spans="1:14" hidden="1" x14ac:dyDescent="0.35">
      <c r="A150" t="s">
        <v>124</v>
      </c>
      <c r="B150">
        <v>2022</v>
      </c>
      <c r="C150" s="12">
        <v>2494725</v>
      </c>
      <c r="H150" s="12">
        <v>71541156</v>
      </c>
      <c r="I150" s="12">
        <v>37020933</v>
      </c>
    </row>
    <row r="151" spans="1:14" x14ac:dyDescent="0.35">
      <c r="A151" t="s">
        <v>124</v>
      </c>
      <c r="B151">
        <v>2023</v>
      </c>
      <c r="C151" s="12">
        <v>32026844</v>
      </c>
      <c r="H151" s="12">
        <v>26291051</v>
      </c>
      <c r="I151" s="12">
        <v>18320863</v>
      </c>
    </row>
    <row r="152" spans="1:14" hidden="1" x14ac:dyDescent="0.35">
      <c r="A152" t="s">
        <v>158</v>
      </c>
      <c r="B152">
        <v>2021</v>
      </c>
      <c r="C152" s="12">
        <v>12115320</v>
      </c>
      <c r="G152" s="12">
        <v>576957</v>
      </c>
      <c r="H152" s="12">
        <v>18954018</v>
      </c>
      <c r="I152" s="12">
        <v>14063928</v>
      </c>
      <c r="L152" s="12">
        <v>100000</v>
      </c>
      <c r="M152" s="12">
        <v>41228</v>
      </c>
    </row>
    <row r="153" spans="1:14" hidden="1" x14ac:dyDescent="0.35">
      <c r="A153" t="s">
        <v>158</v>
      </c>
      <c r="B153">
        <v>2022</v>
      </c>
      <c r="C153" s="12">
        <v>25220549</v>
      </c>
      <c r="G153" s="12">
        <v>22036</v>
      </c>
      <c r="H153" s="12">
        <v>19347822</v>
      </c>
      <c r="I153" s="12">
        <v>21137669</v>
      </c>
      <c r="L153" s="12">
        <v>90778</v>
      </c>
      <c r="M153" s="12">
        <v>108653</v>
      </c>
      <c r="N153" s="12">
        <v>142991</v>
      </c>
    </row>
    <row r="154" spans="1:14" x14ac:dyDescent="0.35">
      <c r="A154" t="s">
        <v>158</v>
      </c>
      <c r="B154">
        <v>2023</v>
      </c>
      <c r="C154" s="12">
        <v>21250906</v>
      </c>
      <c r="G154" s="12">
        <v>22036</v>
      </c>
      <c r="H154" s="12">
        <v>6885681</v>
      </c>
      <c r="I154" s="12">
        <v>19335077</v>
      </c>
      <c r="L154" s="12">
        <v>80962</v>
      </c>
      <c r="M154" s="12">
        <v>217000</v>
      </c>
    </row>
    <row r="155" spans="1:14" hidden="1" x14ac:dyDescent="0.35">
      <c r="A155" t="s">
        <v>127</v>
      </c>
      <c r="B155">
        <v>2021</v>
      </c>
      <c r="C155" s="12">
        <v>1322145</v>
      </c>
      <c r="H155" s="12">
        <v>4948022</v>
      </c>
      <c r="I155" s="12">
        <v>1079644</v>
      </c>
      <c r="J155" s="12">
        <v>0</v>
      </c>
      <c r="K155" s="12">
        <v>0</v>
      </c>
      <c r="L155" s="12">
        <v>40000</v>
      </c>
      <c r="M155" s="12">
        <v>0</v>
      </c>
      <c r="N155" s="12">
        <v>0</v>
      </c>
    </row>
    <row r="156" spans="1:14" hidden="1" x14ac:dyDescent="0.35">
      <c r="A156" t="s">
        <v>127</v>
      </c>
      <c r="B156">
        <v>2022</v>
      </c>
      <c r="C156" s="12">
        <v>1417021</v>
      </c>
      <c r="H156" s="12">
        <v>3337838</v>
      </c>
      <c r="I156" s="12">
        <v>1294219</v>
      </c>
      <c r="L156" s="12">
        <v>40000</v>
      </c>
    </row>
    <row r="157" spans="1:14" x14ac:dyDescent="0.35">
      <c r="A157" t="s">
        <v>127</v>
      </c>
      <c r="B157">
        <v>2023</v>
      </c>
      <c r="C157" s="12">
        <v>1013823</v>
      </c>
      <c r="H157" s="12">
        <v>3116637</v>
      </c>
      <c r="I157" s="12">
        <v>842531</v>
      </c>
      <c r="L157" s="12">
        <v>170693</v>
      </c>
    </row>
    <row r="158" spans="1:14" hidden="1" x14ac:dyDescent="0.35">
      <c r="A158" t="s">
        <v>127</v>
      </c>
      <c r="B158">
        <v>2022</v>
      </c>
      <c r="C158" s="12">
        <v>1554548</v>
      </c>
    </row>
    <row r="159" spans="1:14" hidden="1" x14ac:dyDescent="0.35">
      <c r="A159" t="s">
        <v>129</v>
      </c>
      <c r="B159">
        <v>2021</v>
      </c>
      <c r="C159" s="12">
        <v>1156371</v>
      </c>
      <c r="D159" s="12">
        <v>0</v>
      </c>
      <c r="G159" s="12">
        <v>1796</v>
      </c>
      <c r="H159" s="12">
        <v>285430</v>
      </c>
      <c r="L159" s="12">
        <v>40000</v>
      </c>
      <c r="N159" s="12">
        <v>10414</v>
      </c>
    </row>
    <row r="160" spans="1:14" hidden="1" x14ac:dyDescent="0.35">
      <c r="A160" t="s">
        <v>129</v>
      </c>
      <c r="B160">
        <v>2022</v>
      </c>
      <c r="C160" s="12">
        <v>1428367</v>
      </c>
      <c r="D160" s="12">
        <v>0</v>
      </c>
      <c r="G160" s="12">
        <v>341</v>
      </c>
      <c r="H160" s="12">
        <v>462085</v>
      </c>
      <c r="I160" s="12">
        <v>0</v>
      </c>
      <c r="J160" s="12">
        <v>0</v>
      </c>
      <c r="K160" s="12">
        <v>0</v>
      </c>
      <c r="L160" s="12">
        <v>119300</v>
      </c>
      <c r="M160" s="12">
        <v>0</v>
      </c>
      <c r="N160" s="12">
        <v>4056</v>
      </c>
    </row>
    <row r="161" spans="1:14" x14ac:dyDescent="0.35">
      <c r="A161" t="s">
        <v>129</v>
      </c>
      <c r="B161">
        <v>2023</v>
      </c>
      <c r="C161" s="12">
        <v>1198120</v>
      </c>
      <c r="D161" s="12">
        <v>0</v>
      </c>
      <c r="G161" s="12">
        <v>341</v>
      </c>
      <c r="H161" s="12">
        <v>617917</v>
      </c>
      <c r="J161" s="12">
        <v>0</v>
      </c>
      <c r="K161" s="12">
        <v>0</v>
      </c>
      <c r="L161" s="12">
        <v>200000</v>
      </c>
      <c r="M161" s="12">
        <v>0</v>
      </c>
      <c r="N161" s="12">
        <v>7527</v>
      </c>
    </row>
    <row r="162" spans="1:14" hidden="1" x14ac:dyDescent="0.35">
      <c r="A162" t="s">
        <v>133</v>
      </c>
      <c r="B162">
        <v>2021</v>
      </c>
      <c r="C162" s="12">
        <v>15519503</v>
      </c>
      <c r="G162" s="12">
        <v>1539534</v>
      </c>
      <c r="H162" s="12">
        <v>78188</v>
      </c>
      <c r="I162" s="12">
        <v>11996849</v>
      </c>
      <c r="L162" s="12">
        <v>45000</v>
      </c>
    </row>
    <row r="163" spans="1:14" hidden="1" x14ac:dyDescent="0.35">
      <c r="A163" t="s">
        <v>133</v>
      </c>
      <c r="B163">
        <v>2022</v>
      </c>
      <c r="C163" s="12">
        <v>14327708</v>
      </c>
      <c r="G163" s="12">
        <v>523420</v>
      </c>
      <c r="H163" s="12">
        <v>115046</v>
      </c>
      <c r="I163" s="12">
        <v>14146533</v>
      </c>
      <c r="L163" s="12">
        <v>45000</v>
      </c>
      <c r="N163" s="12">
        <v>9695115</v>
      </c>
    </row>
    <row r="164" spans="1:14" x14ac:dyDescent="0.35">
      <c r="A164" t="s">
        <v>133</v>
      </c>
      <c r="B164">
        <v>2023</v>
      </c>
      <c r="C164" s="12">
        <v>12113774</v>
      </c>
      <c r="G164" s="12">
        <v>523420</v>
      </c>
      <c r="H164" s="12">
        <v>79543</v>
      </c>
      <c r="I164" s="12">
        <v>13033875</v>
      </c>
      <c r="L164" s="12">
        <v>45000</v>
      </c>
    </row>
    <row r="165" spans="1:14" hidden="1" x14ac:dyDescent="0.35">
      <c r="A165" t="s">
        <v>134</v>
      </c>
      <c r="B165">
        <v>2021</v>
      </c>
      <c r="C165" s="12">
        <v>1923386</v>
      </c>
      <c r="G165" s="12">
        <v>435851</v>
      </c>
      <c r="H165" s="12">
        <v>4871227</v>
      </c>
      <c r="I165" s="12">
        <v>3918641</v>
      </c>
    </row>
    <row r="166" spans="1:14" hidden="1" x14ac:dyDescent="0.35">
      <c r="A166" t="s">
        <v>134</v>
      </c>
      <c r="B166">
        <v>2022</v>
      </c>
      <c r="C166" s="12">
        <v>3284658</v>
      </c>
      <c r="H166" s="12">
        <v>4727167</v>
      </c>
      <c r="I166" s="12">
        <v>2560992</v>
      </c>
    </row>
    <row r="167" spans="1:14" x14ac:dyDescent="0.35">
      <c r="A167" t="s">
        <v>134</v>
      </c>
      <c r="B167">
        <v>2023</v>
      </c>
      <c r="C167" s="12">
        <v>3314885</v>
      </c>
      <c r="H167" s="12">
        <v>10150177</v>
      </c>
      <c r="I167" s="12">
        <v>2284351</v>
      </c>
    </row>
    <row r="168" spans="1:14" hidden="1" x14ac:dyDescent="0.35">
      <c r="A168" t="s">
        <v>136</v>
      </c>
      <c r="B168">
        <v>2021</v>
      </c>
      <c r="C168" s="12">
        <v>2250170</v>
      </c>
      <c r="G168" s="12">
        <v>131462</v>
      </c>
      <c r="H168" s="12">
        <v>307153</v>
      </c>
      <c r="I168" s="12">
        <v>1227347</v>
      </c>
      <c r="L168" s="12">
        <v>14025</v>
      </c>
    </row>
    <row r="169" spans="1:14" hidden="1" x14ac:dyDescent="0.35">
      <c r="A169" t="s">
        <v>136</v>
      </c>
      <c r="B169">
        <v>2022</v>
      </c>
      <c r="C169" s="12">
        <v>3293101</v>
      </c>
      <c r="G169" s="12">
        <v>20889</v>
      </c>
      <c r="H169" s="12">
        <v>407421</v>
      </c>
      <c r="I169" s="12">
        <v>1259059</v>
      </c>
      <c r="J169" s="12">
        <v>0</v>
      </c>
      <c r="K169" s="12">
        <v>0</v>
      </c>
    </row>
    <row r="170" spans="1:14" x14ac:dyDescent="0.35">
      <c r="A170" t="s">
        <v>136</v>
      </c>
      <c r="B170">
        <v>2023</v>
      </c>
      <c r="C170" s="12">
        <v>604461</v>
      </c>
      <c r="G170" s="12">
        <v>20889</v>
      </c>
      <c r="H170" s="12">
        <v>359016</v>
      </c>
      <c r="I170" s="12">
        <v>1138838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</row>
    <row r="171" spans="1:14" s="6" customFormat="1" hidden="1" x14ac:dyDescent="0.35">
      <c r="A171" s="6" t="s">
        <v>159</v>
      </c>
      <c r="C171" s="14">
        <v>4389398864</v>
      </c>
      <c r="D171" s="14">
        <v>2230463749</v>
      </c>
      <c r="E171" s="14">
        <v>125047097</v>
      </c>
      <c r="F171" s="14">
        <v>20780571</v>
      </c>
      <c r="G171" s="14">
        <v>26947889</v>
      </c>
      <c r="H171" s="14">
        <v>3368614168</v>
      </c>
      <c r="I171" s="14">
        <v>13004017631</v>
      </c>
      <c r="J171" s="14">
        <v>11479714433</v>
      </c>
      <c r="K171" s="14">
        <v>3205008</v>
      </c>
      <c r="L171" s="14">
        <v>57171475</v>
      </c>
      <c r="M171" s="14">
        <v>421119452</v>
      </c>
      <c r="N171" s="14">
        <v>327541579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79EF-7A13-4522-B9F5-96E4BF851F4E}">
  <dimension ref="A1:C46"/>
  <sheetViews>
    <sheetView tabSelected="1" workbookViewId="0">
      <selection sqref="A1:C46"/>
    </sheetView>
  </sheetViews>
  <sheetFormatPr defaultRowHeight="14.5" x14ac:dyDescent="0.35"/>
  <cols>
    <col min="1" max="1" width="28.54296875" bestFit="1" customWidth="1"/>
    <col min="2" max="2" width="16.453125" customWidth="1"/>
    <col min="3" max="3" width="19.36328125" customWidth="1"/>
  </cols>
  <sheetData>
    <row r="1" spans="1:3" x14ac:dyDescent="0.35">
      <c r="A1" t="s">
        <v>83</v>
      </c>
      <c r="B1" t="s">
        <v>86</v>
      </c>
      <c r="C1" t="s">
        <v>171</v>
      </c>
    </row>
    <row r="2" spans="1:3" x14ac:dyDescent="0.35">
      <c r="A2" t="s">
        <v>87</v>
      </c>
      <c r="B2">
        <v>0</v>
      </c>
      <c r="C2">
        <v>0</v>
      </c>
    </row>
    <row r="3" spans="1:3" x14ac:dyDescent="0.35">
      <c r="A3" t="s">
        <v>18</v>
      </c>
      <c r="B3">
        <v>9098004</v>
      </c>
      <c r="C3">
        <v>10089</v>
      </c>
    </row>
    <row r="4" spans="1:3" x14ac:dyDescent="0.35">
      <c r="A4" t="s">
        <v>19</v>
      </c>
      <c r="B4">
        <v>2037296</v>
      </c>
      <c r="C4">
        <v>2759</v>
      </c>
    </row>
    <row r="5" spans="1:3" x14ac:dyDescent="0.35">
      <c r="A5" t="s">
        <v>20</v>
      </c>
      <c r="B5">
        <v>552</v>
      </c>
      <c r="C5">
        <v>6</v>
      </c>
    </row>
    <row r="6" spans="1:3" x14ac:dyDescent="0.35">
      <c r="A6" t="s">
        <v>21</v>
      </c>
      <c r="B6">
        <v>10515380</v>
      </c>
      <c r="C6">
        <v>3396</v>
      </c>
    </row>
    <row r="7" spans="1:3" x14ac:dyDescent="0.35">
      <c r="A7" t="s">
        <v>22</v>
      </c>
      <c r="B7">
        <v>5580188</v>
      </c>
      <c r="C7">
        <v>1831</v>
      </c>
    </row>
    <row r="8" spans="1:3" x14ac:dyDescent="0.35">
      <c r="A8" t="s">
        <v>88</v>
      </c>
      <c r="B8">
        <v>0</v>
      </c>
      <c r="C8">
        <v>0</v>
      </c>
    </row>
    <row r="9" spans="1:3" x14ac:dyDescent="0.35">
      <c r="A9" t="s">
        <v>23</v>
      </c>
      <c r="B9">
        <v>2977754</v>
      </c>
      <c r="C9">
        <v>1756</v>
      </c>
    </row>
    <row r="10" spans="1:3" x14ac:dyDescent="0.35">
      <c r="A10" t="s">
        <v>24</v>
      </c>
      <c r="B10">
        <v>1841126</v>
      </c>
      <c r="C10">
        <v>2070</v>
      </c>
    </row>
    <row r="11" spans="1:3" x14ac:dyDescent="0.35">
      <c r="A11" t="s">
        <v>25</v>
      </c>
      <c r="B11">
        <v>2159037</v>
      </c>
      <c r="C11">
        <v>2864</v>
      </c>
    </row>
    <row r="12" spans="1:3" x14ac:dyDescent="0.35">
      <c r="A12" t="s">
        <v>26</v>
      </c>
      <c r="B12">
        <v>21049</v>
      </c>
      <c r="C12">
        <v>2</v>
      </c>
    </row>
    <row r="13" spans="1:3" x14ac:dyDescent="0.35">
      <c r="A13" t="s">
        <v>27</v>
      </c>
      <c r="B13">
        <v>517937</v>
      </c>
      <c r="C13">
        <v>1361</v>
      </c>
    </row>
    <row r="14" spans="1:3" x14ac:dyDescent="0.35">
      <c r="A14" t="s">
        <v>28</v>
      </c>
      <c r="B14">
        <v>8388526</v>
      </c>
      <c r="C14">
        <v>1452</v>
      </c>
    </row>
    <row r="15" spans="1:3" x14ac:dyDescent="0.35">
      <c r="A15" t="s">
        <v>29</v>
      </c>
      <c r="B15">
        <v>27657762</v>
      </c>
      <c r="C15">
        <v>22224</v>
      </c>
    </row>
    <row r="16" spans="1:3" x14ac:dyDescent="0.35">
      <c r="A16" t="s">
        <v>75</v>
      </c>
      <c r="B16">
        <v>76921</v>
      </c>
      <c r="C16">
        <v>106</v>
      </c>
    </row>
    <row r="17" spans="1:3" x14ac:dyDescent="0.35">
      <c r="A17" t="s">
        <v>32</v>
      </c>
      <c r="B17">
        <v>78840</v>
      </c>
      <c r="C17">
        <v>4</v>
      </c>
    </row>
    <row r="18" spans="1:3" x14ac:dyDescent="0.35">
      <c r="A18" t="s">
        <v>33</v>
      </c>
      <c r="B18">
        <v>597</v>
      </c>
      <c r="C18">
        <v>7</v>
      </c>
    </row>
    <row r="19" spans="1:3" x14ac:dyDescent="0.35">
      <c r="A19" t="s">
        <v>34</v>
      </c>
      <c r="B19">
        <v>0</v>
      </c>
      <c r="C19">
        <v>296</v>
      </c>
    </row>
    <row r="20" spans="1:3" x14ac:dyDescent="0.35">
      <c r="A20" t="s">
        <v>35</v>
      </c>
      <c r="B20">
        <v>55986</v>
      </c>
      <c r="C20">
        <v>205</v>
      </c>
    </row>
    <row r="21" spans="1:3" x14ac:dyDescent="0.35">
      <c r="A21" t="s">
        <v>36</v>
      </c>
      <c r="B21">
        <v>118293</v>
      </c>
      <c r="C21">
        <v>69</v>
      </c>
    </row>
    <row r="22" spans="1:3" x14ac:dyDescent="0.35">
      <c r="A22" t="s">
        <v>37</v>
      </c>
      <c r="B22">
        <v>5670615</v>
      </c>
      <c r="C22">
        <v>146</v>
      </c>
    </row>
    <row r="23" spans="1:3" x14ac:dyDescent="0.35">
      <c r="A23" t="s">
        <v>38</v>
      </c>
      <c r="B23">
        <v>2701976</v>
      </c>
      <c r="C23">
        <v>1456</v>
      </c>
    </row>
    <row r="24" spans="1:3" x14ac:dyDescent="0.35">
      <c r="A24" t="s">
        <v>76</v>
      </c>
      <c r="B24">
        <v>118080</v>
      </c>
      <c r="C24">
        <v>318</v>
      </c>
    </row>
    <row r="25" spans="1:3" x14ac:dyDescent="0.35">
      <c r="A25" t="s">
        <v>40</v>
      </c>
      <c r="B25">
        <v>5619026</v>
      </c>
      <c r="C25">
        <v>1060</v>
      </c>
    </row>
    <row r="26" spans="1:3" x14ac:dyDescent="0.35">
      <c r="A26" t="s">
        <v>41</v>
      </c>
      <c r="B26">
        <v>814113</v>
      </c>
      <c r="C26">
        <v>188</v>
      </c>
    </row>
    <row r="27" spans="1:3" x14ac:dyDescent="0.35">
      <c r="A27" t="s">
        <v>42</v>
      </c>
      <c r="B27">
        <v>2843012</v>
      </c>
      <c r="C27">
        <v>393</v>
      </c>
    </row>
    <row r="28" spans="1:3" x14ac:dyDescent="0.35">
      <c r="A28" t="s">
        <v>43</v>
      </c>
      <c r="B28">
        <v>6426150</v>
      </c>
      <c r="C28">
        <v>1481</v>
      </c>
    </row>
    <row r="29" spans="1:3" x14ac:dyDescent="0.35">
      <c r="A29" t="s">
        <v>44</v>
      </c>
      <c r="B29">
        <v>3360557</v>
      </c>
      <c r="C29">
        <v>1305</v>
      </c>
    </row>
    <row r="30" spans="1:3" x14ac:dyDescent="0.35">
      <c r="A30" t="s">
        <v>78</v>
      </c>
      <c r="B30">
        <v>0</v>
      </c>
      <c r="C30">
        <v>0</v>
      </c>
    </row>
    <row r="31" spans="1:3" x14ac:dyDescent="0.35">
      <c r="A31" t="s">
        <v>46</v>
      </c>
      <c r="B31">
        <v>12870205</v>
      </c>
      <c r="C31">
        <v>356</v>
      </c>
    </row>
    <row r="32" spans="1:3" x14ac:dyDescent="0.35">
      <c r="A32" t="s">
        <v>47</v>
      </c>
      <c r="B32">
        <v>11794</v>
      </c>
      <c r="C32">
        <v>32</v>
      </c>
    </row>
    <row r="33" spans="1:3" x14ac:dyDescent="0.35">
      <c r="A33" t="s">
        <v>48</v>
      </c>
      <c r="B33">
        <v>4409695</v>
      </c>
      <c r="C33">
        <v>4633</v>
      </c>
    </row>
    <row r="34" spans="1:3" x14ac:dyDescent="0.35">
      <c r="A34" t="s">
        <v>49</v>
      </c>
      <c r="B34">
        <v>24098323</v>
      </c>
      <c r="C34">
        <v>5704</v>
      </c>
    </row>
    <row r="35" spans="1:3" x14ac:dyDescent="0.35">
      <c r="A35" t="s">
        <v>50</v>
      </c>
      <c r="B35">
        <v>549326</v>
      </c>
      <c r="C35">
        <v>35</v>
      </c>
    </row>
    <row r="36" spans="1:3" x14ac:dyDescent="0.35">
      <c r="A36" t="s">
        <v>79</v>
      </c>
      <c r="B36">
        <v>2258</v>
      </c>
      <c r="C36">
        <v>0</v>
      </c>
    </row>
    <row r="37" spans="1:3" x14ac:dyDescent="0.35">
      <c r="A37" t="s">
        <v>52</v>
      </c>
      <c r="B37">
        <v>189628</v>
      </c>
      <c r="C37">
        <v>199</v>
      </c>
    </row>
    <row r="38" spans="1:3" x14ac:dyDescent="0.35">
      <c r="A38" t="s">
        <v>53</v>
      </c>
      <c r="B38">
        <v>2090143</v>
      </c>
      <c r="C38">
        <v>2637</v>
      </c>
    </row>
    <row r="39" spans="1:3" x14ac:dyDescent="0.35">
      <c r="A39" t="s">
        <v>54</v>
      </c>
      <c r="B39">
        <v>5291</v>
      </c>
      <c r="C39">
        <v>113</v>
      </c>
    </row>
    <row r="40" spans="1:3" x14ac:dyDescent="0.35">
      <c r="A40" t="s">
        <v>80</v>
      </c>
      <c r="B40">
        <v>3428237</v>
      </c>
      <c r="C40">
        <v>1813</v>
      </c>
    </row>
    <row r="41" spans="1:3" x14ac:dyDescent="0.35">
      <c r="A41" t="s">
        <v>56</v>
      </c>
      <c r="B41">
        <v>2366541</v>
      </c>
      <c r="C41">
        <v>1281</v>
      </c>
    </row>
    <row r="42" spans="1:3" x14ac:dyDescent="0.35">
      <c r="A42" t="s">
        <v>57</v>
      </c>
      <c r="B42">
        <v>15968780</v>
      </c>
      <c r="C42">
        <v>2793</v>
      </c>
    </row>
    <row r="43" spans="1:3" x14ac:dyDescent="0.35">
      <c r="A43" t="s">
        <v>58</v>
      </c>
      <c r="B43">
        <v>3754824</v>
      </c>
      <c r="C43">
        <v>2002</v>
      </c>
    </row>
    <row r="44" spans="1:3" x14ac:dyDescent="0.35">
      <c r="A44" t="s">
        <v>61</v>
      </c>
      <c r="B44">
        <v>8318534</v>
      </c>
      <c r="C44">
        <v>31</v>
      </c>
    </row>
    <row r="45" spans="1:3" x14ac:dyDescent="0.35">
      <c r="A45" t="s">
        <v>81</v>
      </c>
      <c r="B45">
        <v>5754</v>
      </c>
      <c r="C45">
        <v>1616</v>
      </c>
    </row>
    <row r="46" spans="1:3" x14ac:dyDescent="0.35">
      <c r="A46" t="s">
        <v>62</v>
      </c>
      <c r="B46">
        <v>246154</v>
      </c>
      <c r="C46">
        <v>317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Deaths by region</vt:lpstr>
      <vt:lpstr>No. of deaths in Africa</vt:lpstr>
      <vt:lpstr>P. falciparum top 10 cases</vt:lpstr>
      <vt:lpstr>Total Cases </vt:lpstr>
      <vt:lpstr>Sheet4</vt:lpstr>
      <vt:lpstr>Pop at risk (Africa)</vt:lpstr>
      <vt:lpstr>Pop at risk (region)</vt:lpstr>
      <vt:lpstr>Funding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Okumu</dc:creator>
  <cp:lastModifiedBy>Isaiah Okumu</cp:lastModifiedBy>
  <dcterms:created xsi:type="dcterms:W3CDTF">2025-07-22T17:48:31Z</dcterms:created>
  <dcterms:modified xsi:type="dcterms:W3CDTF">2025-07-29T21:46:06Z</dcterms:modified>
</cp:coreProperties>
</file>