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ocuments\Zindua\Gendata\MALARIA - GENDATA\"/>
    </mc:Choice>
  </mc:AlternateContent>
  <xr:revisionPtr revIDLastSave="0" documentId="13_ncr:1_{ACE2AAA8-0604-46B1-8910-A5643548AE0F}" xr6:coauthVersionLast="47" xr6:coauthVersionMax="47" xr10:uidLastSave="{00000000-0000-0000-0000-000000000000}"/>
  <bookViews>
    <workbookView minimized="1" xWindow="4650" yWindow="4760" windowWidth="14400" windowHeight="7270" tabRatio="684" activeTab="2" xr2:uid="{02D8953D-ED08-4EBA-A475-314E25C393B2}"/>
  </bookViews>
  <sheets>
    <sheet name="Annex_4G" sheetId="2" r:id="rId1"/>
    <sheet name="Africa pop at risk" sheetId="3" r:id="rId2"/>
    <sheet name="Region pop at risk" sheetId="5" r:id="rId3"/>
    <sheet name="Sheet2" sheetId="4" r:id="rId4"/>
  </sheets>
  <definedNames>
    <definedName name="_xlnm._FilterDatabase" localSheetId="0" hidden="1">Annex_4G!$A$5:$N$98</definedName>
    <definedName name="NewRiskRates">#REF!</definedName>
    <definedName name="PARRates">#REF!</definedName>
    <definedName name="PeopleLivActiveFoci">#REF!</definedName>
    <definedName name="RiskRate">#REF!</definedName>
  </definedNames>
  <calcPr calcId="191028"/>
  <pivotCaches>
    <pivotCache cacheId="30" r:id="rId5"/>
    <pivotCache cacheId="3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5" l="1"/>
  <c r="D8" i="5"/>
  <c r="B8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F86137-6CC8-4A39-A9B3-F87D3446C753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  <connection id="2" xr16:uid="{93F572BE-24EE-4E22-80A3-0A838B2F397B}" keepAlive="1" name="Query - Final  presumed" description="Connection to the 'Final  presumed' query in the workbook." type="5" refreshedVersion="8" background="1" saveData="1">
    <dbPr connection="Provider=Microsoft.Mashup.OleDb.1;Data Source=$Workbook$;Location=&quot;Final  presumed&quot;;Extended Properties=&quot;&quot;" command="SELECT * FROM [Final  presumed]"/>
  </connection>
  <connection id="3" xr16:uid="{28F10099-770F-4DE1-81D2-B5DDA36F23CF}" keepAlive="1" name="Query - LookupOrgsNoDups" description="Connection to the 'LookupOrgsNoDups' query in the workbook." type="5" refreshedVersion="8" background="1" saveData="1">
    <dbPr connection="Provider=Microsoft.Mashup.OleDb.1;Data Source=$Workbook$;Location=LookupOrgsNoDups;Extended Properties=&quot;&quot;" command="SELECT * FROM [LookupOrgsNoDups]"/>
  </connection>
  <connection id="4" xr16:uid="{8D80C6F3-84FA-42C6-BB10-D8BC4B75500B}" keepAlive="1" name="Query - Population" description="Connection to the 'Population' query in the workbook." type="5" refreshedVersion="8" background="1" saveData="1">
    <dbPr connection="Provider=Microsoft.Mashup.OleDb.1;Data Source=$Workbook$;Location=Population;Extended Properties=&quot;&quot;" command="SELECT * FROM [Population]"/>
  </connection>
</connections>
</file>

<file path=xl/sharedStrings.xml><?xml version="1.0" encoding="utf-8"?>
<sst xmlns="http://schemas.openxmlformats.org/spreadsheetml/2006/main" count="602" uniqueCount="134">
  <si>
    <t>Population</t>
  </si>
  <si>
    <t>Public sector</t>
  </si>
  <si>
    <t>Private sector</t>
  </si>
  <si>
    <t>Community level</t>
  </si>
  <si>
    <t>UN population</t>
  </si>
  <si>
    <t>At risk
(low + high)</t>
  </si>
  <si>
    <t>At risk
(high)</t>
  </si>
  <si>
    <t>Number of people living in active foci</t>
  </si>
  <si>
    <t>Presumed</t>
  </si>
  <si>
    <t>Confirmed</t>
  </si>
  <si>
    <t>WHO region
Country/area</t>
  </si>
  <si>
    <t>AFRICAN</t>
  </si>
  <si>
    <t>Angola</t>
  </si>
  <si>
    <t>–</t>
  </si>
  <si>
    <t>Benin</t>
  </si>
  <si>
    <t>Botswana</t>
  </si>
  <si>
    <t>NA</t>
  </si>
  <si>
    <t>Burkina Faso</t>
  </si>
  <si>
    <t>Burundi</t>
  </si>
  <si>
    <t>Cameroon</t>
  </si>
  <si>
    <t>Central African Republic</t>
  </si>
  <si>
    <t>Chad</t>
  </si>
  <si>
    <t>Comoros</t>
  </si>
  <si>
    <t>Congo</t>
  </si>
  <si>
    <t>Côte d'Ivoire</t>
  </si>
  <si>
    <t>Democratic Republic of the Congo</t>
  </si>
  <si>
    <t>Equatorial Guinea</t>
  </si>
  <si>
    <t>Eritrea</t>
  </si>
  <si>
    <t>Eswatini</t>
  </si>
  <si>
    <t>Ethiopia</t>
  </si>
  <si>
    <t>Gabon</t>
  </si>
  <si>
    <t>Gambia</t>
  </si>
  <si>
    <t>Ghana</t>
  </si>
  <si>
    <t>Guinea</t>
  </si>
  <si>
    <t>Guinea-Bissau</t>
  </si>
  <si>
    <t>Kenya</t>
  </si>
  <si>
    <t>Liberia</t>
  </si>
  <si>
    <t>Malawi</t>
  </si>
  <si>
    <t>Mali</t>
  </si>
  <si>
    <t>Mauritania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</si>
  <si>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</si>
  <si>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</si>
  <si>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</si>
  <si>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</si>
  <si>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</si>
  <si>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</si>
  <si>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</si>
  <si>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Sierra Leone</t>
  </si>
  <si>
    <t>Uganda</t>
  </si>
  <si>
    <t>United Republic of Tanzania</t>
  </si>
  <si>
    <t>Mainland</t>
  </si>
  <si>
    <t>Zambia</t>
  </si>
  <si>
    <t>Zimbabwe</t>
  </si>
  <si>
    <t>AMERICAS</t>
  </si>
  <si>
    <t>Bolivia (Plurinational State of)</t>
  </si>
  <si>
    <t>Brazil</t>
  </si>
  <si>
    <t>Colombia</t>
  </si>
  <si>
    <t>Ecuador</t>
  </si>
  <si>
    <t>Guyana</t>
  </si>
  <si>
    <t>Honduras</t>
  </si>
  <si>
    <t>Mexico</t>
  </si>
  <si>
    <t>Nicaragua</t>
  </si>
  <si>
    <t>Peru</t>
  </si>
  <si>
    <t>Suriname</t>
  </si>
  <si>
    <t>Venezuela (Bolivarian Republic of)</t>
  </si>
  <si>
    <t>EASTERN MEDITERRANEAN</t>
  </si>
  <si>
    <t>Afghanistan</t>
  </si>
  <si>
    <t>Djibouti</t>
  </si>
  <si>
    <t>Iran (Islamic Republic of)</t>
  </si>
  <si>
    <t>Pakistan</t>
  </si>
  <si>
    <t>Somalia</t>
  </si>
  <si>
    <t>Sudan</t>
  </si>
  <si>
    <t>Yemen</t>
  </si>
  <si>
    <t>SOUTH-EAST ASIA</t>
  </si>
  <si>
    <t>Bangladesh</t>
  </si>
  <si>
    <t>Bhutan</t>
  </si>
  <si>
    <t>Democratic People's Republic of Korea</t>
  </si>
  <si>
    <t>India</t>
  </si>
  <si>
    <t>Nepal</t>
  </si>
  <si>
    <t>Timor-Leste</t>
  </si>
  <si>
    <t>WESTERN PACIFIC</t>
  </si>
  <si>
    <t>Lao People's Democratic Republic</t>
  </si>
  <si>
    <t>Papua New Guinea</t>
  </si>
  <si>
    <t>Philippines</t>
  </si>
  <si>
    <t>Solomon Islands</t>
  </si>
  <si>
    <t>Vanuatu</t>
  </si>
  <si>
    <t>Viet Nam</t>
  </si>
  <si>
    <t>REGIONAL SUMMARY</t>
  </si>
  <si>
    <t>African</t>
  </si>
  <si>
    <t>Americas</t>
  </si>
  <si>
    <t>Eastern Mediterranean</t>
  </si>
  <si>
    <t>South-East Asia</t>
  </si>
  <si>
    <t>Western Pacific</t>
  </si>
  <si>
    <t>Total</t>
  </si>
  <si>
    <t>RDT: rapid diagnostic test; UN: United Nations; WHO: World Health Organization.</t>
  </si>
  <si>
    <t>Note: Figures include imported cases.</t>
  </si>
  <si>
    <t>Data as of 24 October 2024</t>
  </si>
  <si>
    <t>Madagascar</t>
  </si>
  <si>
    <t>Mayotte</t>
  </si>
  <si>
    <t>South Africa</t>
  </si>
  <si>
    <t>Costa Rica</t>
  </si>
  <si>
    <t>Dominican Republic</t>
  </si>
  <si>
    <t>Guatemala</t>
  </si>
  <si>
    <t>Haiti</t>
  </si>
  <si>
    <t>Panama</t>
  </si>
  <si>
    <t>Saudi Arabia</t>
  </si>
  <si>
    <t>Myanmar</t>
  </si>
  <si>
    <t>Republic of Korea</t>
  </si>
  <si>
    <r>
      <t>Cambodia</t>
    </r>
    <r>
      <rPr>
        <vertAlign val="superscript"/>
        <sz val="10"/>
        <rFont val="Aptos Narrow"/>
        <family val="2"/>
        <scheme val="minor"/>
      </rPr>
      <t>2</t>
    </r>
  </si>
  <si>
    <t>6,8</t>
  </si>
  <si>
    <t>5,8</t>
  </si>
  <si>
    <t>4,6</t>
  </si>
  <si>
    <t>Annex 4 – G. Population denominator for case incidence and mortality rate, and reported malaria cases by place of care, 2023</t>
  </si>
  <si>
    <r>
      <t>South Sudan</t>
    </r>
    <r>
      <rPr>
        <vertAlign val="superscript"/>
        <sz val="10"/>
        <rFont val="Aptos Narrow"/>
        <family val="2"/>
        <scheme val="minor"/>
      </rPr>
      <t>1</t>
    </r>
  </si>
  <si>
    <r>
      <t>Togo</t>
    </r>
    <r>
      <rPr>
        <vertAlign val="superscript"/>
        <sz val="10"/>
        <rFont val="Aptos Narrow"/>
        <family val="2"/>
        <scheme val="minor"/>
      </rPr>
      <t>2</t>
    </r>
  </si>
  <si>
    <r>
      <t>Zanzibar</t>
    </r>
    <r>
      <rPr>
        <vertAlign val="superscript"/>
        <sz val="10"/>
        <rFont val="Aptos Narrow"/>
        <family val="2"/>
        <scheme val="minor"/>
      </rPr>
      <t>2</t>
    </r>
  </si>
  <si>
    <r>
      <t>French Guiana</t>
    </r>
    <r>
      <rPr>
        <vertAlign val="superscript"/>
        <sz val="10"/>
        <rFont val="Aptos Narrow"/>
        <family val="2"/>
        <scheme val="minor"/>
      </rPr>
      <t>3</t>
    </r>
  </si>
  <si>
    <r>
      <t>Indonesia</t>
    </r>
    <r>
      <rPr>
        <vertAlign val="superscript"/>
        <sz val="10"/>
        <rFont val="Aptos Narrow"/>
        <family val="2"/>
        <scheme val="minor"/>
      </rPr>
      <t>2</t>
    </r>
  </si>
  <si>
    <r>
      <t>Thailand</t>
    </r>
    <r>
      <rPr>
        <vertAlign val="superscript"/>
        <sz val="10"/>
        <rFont val="Aptos Narrow"/>
        <family val="2"/>
        <scheme val="minor"/>
      </rPr>
      <t>2</t>
    </r>
  </si>
  <si>
    <r>
      <t>Malaysia</t>
    </r>
    <r>
      <rPr>
        <vertAlign val="superscript"/>
        <sz val="10"/>
        <rFont val="Aptos Narrow"/>
        <family val="2"/>
        <scheme val="minor"/>
      </rPr>
      <t>2</t>
    </r>
  </si>
  <si>
    <t>“–” refers to not applicable.</t>
  </si>
  <si>
    <t>“NA” refers to  data not available in countries that are carrying out foci investigation.</t>
  </si>
  <si>
    <r>
      <rPr>
        <vertAlign val="superscript"/>
        <sz val="10"/>
        <rFont val="Aptos Narrow"/>
        <family val="2"/>
        <scheme val="minor"/>
      </rPr>
      <t>1</t>
    </r>
    <r>
      <rPr>
        <sz val="10"/>
        <rFont val="Aptos Narrow"/>
        <family val="2"/>
        <scheme val="minor"/>
      </rPr>
      <t xml:space="preserve"> South Sudan became an independent state on 9 July 2011 and a Member State of WHO on 27 September 2011. South Sudan and Sudan have distinct epidemiological profiles comprising high-transmission and low-transmission areas, respectively. For this reason, data up to June 2011 from the Sudanese high-transmission areas (10 southern states which correspond to contemporary South Sudan) and low-transmission areas (15 northern states which correspond to contemporary Sudan) are reported separately.</t>
    </r>
  </si>
  <si>
    <r>
      <rPr>
        <vertAlign val="superscript"/>
        <sz val="10"/>
        <rFont val="Aptos Narrow"/>
        <family val="2"/>
        <scheme val="minor"/>
      </rPr>
      <t>2</t>
    </r>
    <r>
      <rPr>
        <sz val="10"/>
        <rFont val="Aptos Narrow"/>
        <family val="2"/>
        <scheme val="minor"/>
      </rPr>
      <t xml:space="preserve"> Figures include non-human malaria cases.</t>
    </r>
  </si>
  <si>
    <r>
      <rPr>
        <vertAlign val="superscript"/>
        <sz val="10"/>
        <rFont val="Aptos Narrow"/>
        <family val="2"/>
        <scheme val="minor"/>
      </rPr>
      <t>3</t>
    </r>
    <r>
      <rPr>
        <sz val="10"/>
        <rFont val="Aptos Narrow"/>
        <family val="2"/>
        <scheme val="minor"/>
      </rPr>
      <t xml:space="preserve"> Source: Pan American Health Organization (PAHO)/WHO, Regional Malaria Meeting: Expanding access to malaria diagnosis and treatment, reducing malaria in high-burden municipalities. “Élargir l’accès au diagnostic et au traitement du paludisme, Situation de la malaria en Guyane Française. Agence régionale de santé (ARS-Guyane)”. Bogotá, Colombia, 24–26 September 2024 (https://www.infectiologie.com/UserFiles/File/jni/2024/com/jni2024-sg3-03-epelboin.pdf). Entered by Dennis Navarro Costa, Malaria Regional Program PAHO/WHO. 10 September 2024.</t>
    </r>
  </si>
  <si>
    <r>
      <rPr>
        <vertAlign val="superscript"/>
        <sz val="10"/>
        <rFont val="Aptos Narrow"/>
        <family val="2"/>
        <scheme val="minor"/>
      </rPr>
      <t>4</t>
    </r>
    <r>
      <rPr>
        <sz val="10"/>
        <rFont val="Aptos Narrow"/>
        <family val="2"/>
        <scheme val="minor"/>
      </rPr>
      <t xml:space="preserve"> Presumed cases are calculated as: test positivity rate </t>
    </r>
    <r>
      <rPr>
        <sz val="15"/>
        <rFont val="Aptos Narrow"/>
        <family val="2"/>
      </rPr>
      <t xml:space="preserve">× </t>
    </r>
    <r>
      <rPr>
        <sz val="10"/>
        <rFont val="Aptos Narrow"/>
        <family val="2"/>
        <scheme val="minor"/>
      </rPr>
      <t>(suspected cases – tested).</t>
    </r>
  </si>
  <si>
    <r>
      <rPr>
        <vertAlign val="superscript"/>
        <sz val="10"/>
        <rFont val="Aptos Narrow"/>
        <family val="2"/>
        <scheme val="minor"/>
      </rPr>
      <t>5</t>
    </r>
    <r>
      <rPr>
        <sz val="10"/>
        <rFont val="Aptos Narrow"/>
        <family val="2"/>
        <scheme val="minor"/>
      </rPr>
      <t xml:space="preserve"> Figures reported for the public sector include cases detected in the private sector.</t>
    </r>
  </si>
  <si>
    <r>
      <rPr>
        <vertAlign val="superscript"/>
        <sz val="10"/>
        <rFont val="Aptos Narrow"/>
        <family val="2"/>
        <scheme val="minor"/>
      </rPr>
      <t>6</t>
    </r>
    <r>
      <rPr>
        <sz val="10"/>
        <rFont val="Aptos Narrow"/>
        <family val="2"/>
        <scheme val="minor"/>
      </rPr>
      <t xml:space="preserve"> Figures reported for the public sector include cases detected at the community level and in the private sector.</t>
    </r>
  </si>
  <si>
    <r>
      <rPr>
        <vertAlign val="superscript"/>
        <sz val="10"/>
        <rFont val="Aptos Narrow"/>
        <family val="2"/>
        <scheme val="minor"/>
      </rPr>
      <t>7</t>
    </r>
    <r>
      <rPr>
        <sz val="10"/>
        <rFont val="Aptos Narrow"/>
        <family val="2"/>
        <scheme val="minor"/>
      </rPr>
      <t xml:space="preserve"> Figures reported for the public sector include cases detected at the community level.</t>
    </r>
  </si>
  <si>
    <r>
      <rPr>
        <vertAlign val="superscript"/>
        <sz val="10"/>
        <rFont val="Aptos Narrow"/>
        <family val="2"/>
        <scheme val="minor"/>
      </rPr>
      <t>8</t>
    </r>
    <r>
      <rPr>
        <sz val="10"/>
        <rFont val="Aptos Narrow"/>
        <family val="2"/>
        <scheme val="minor"/>
      </rPr>
      <t xml:space="preserve"> Confirmed cases are corrected for double counting of microscopy and RDTs.</t>
    </r>
  </si>
  <si>
    <t>Country</t>
  </si>
  <si>
    <t>Row Labels</t>
  </si>
  <si>
    <t>Grand Total</t>
  </si>
  <si>
    <t>Sum of At risk
(high)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</si>
</sst>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scheme val="minor"/>
    </font>
    <font>
      <b/>
      <sz val="16"/>
      <name val="Aptos Narrow"/>
      <family val="2"/>
      <scheme val="minor"/>
    </font>
    <font>
      <sz val="16"/>
      <name val="Aptos Narrow"/>
      <family val="2"/>
      <scheme val="minor"/>
    </font>
    <font>
      <b/>
      <sz val="10"/>
      <name val="Aptos Narrow"/>
      <family val="2"/>
      <scheme val="minor"/>
    </font>
    <font>
      <sz val="10"/>
      <name val="Aptos Narrow"/>
      <family val="2"/>
      <scheme val="minor"/>
    </font>
    <font>
      <b/>
      <sz val="11"/>
      <name val="Aptos Narrow"/>
      <family val="2"/>
      <scheme val="minor"/>
    </font>
    <font>
      <sz val="8"/>
      <name val="Aptos Narrow"/>
      <family val="2"/>
      <scheme val="minor"/>
    </font>
    <font>
      <b/>
      <sz val="8"/>
      <name val="Aptos Narrow"/>
      <family val="2"/>
      <scheme val="minor"/>
    </font>
    <font>
      <vertAlign val="superscript"/>
      <sz val="10"/>
      <name val="Aptos Narrow"/>
      <family val="2"/>
      <scheme val="minor"/>
    </font>
    <font>
      <vertAlign val="superscript"/>
      <sz val="8"/>
      <name val="Aptos Narrow"/>
      <family val="2"/>
      <scheme val="minor"/>
    </font>
    <font>
      <sz val="11"/>
      <name val="Aptos Narrow"/>
      <family val="2"/>
      <scheme val="minor"/>
    </font>
    <font>
      <b/>
      <vertAlign val="superscript"/>
      <sz val="10"/>
      <name val="Aptos Narrow"/>
      <family val="2"/>
      <scheme val="minor"/>
    </font>
    <font>
      <b/>
      <vertAlign val="superscript"/>
      <sz val="8"/>
      <name val="Aptos Narrow"/>
      <family val="2"/>
      <scheme val="minor"/>
    </font>
    <font>
      <sz val="15"/>
      <name val="Aptos Narrow"/>
      <family val="2"/>
    </font>
    <font>
      <b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3" fontId="4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left" vertical="top" wrapText="1"/>
    </xf>
    <xf numFmtId="0" fontId="3" fillId="2" borderId="0" xfId="0" applyFont="1" applyFill="1" applyAlignment="1">
      <alignment horizontal="left" wrapText="1"/>
    </xf>
    <xf numFmtId="3" fontId="4" fillId="0" borderId="1" xfId="0" applyNumberFormat="1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3" fillId="0" borderId="0" xfId="0" applyFont="1" applyAlignment="1">
      <alignment horizontal="left"/>
    </xf>
    <xf numFmtId="0" fontId="3" fillId="5" borderId="0" xfId="0" applyFont="1" applyFill="1"/>
    <xf numFmtId="3" fontId="4" fillId="0" borderId="0" xfId="0" applyNumberFormat="1" applyFont="1"/>
    <xf numFmtId="0" fontId="4" fillId="0" borderId="0" xfId="0" applyFont="1" applyAlignment="1">
      <alignment vertical="top"/>
    </xf>
    <xf numFmtId="0" fontId="7" fillId="2" borderId="0" xfId="0" applyFont="1" applyFill="1" applyAlignment="1">
      <alignment horizontal="left" vertical="top" wrapText="1"/>
    </xf>
    <xf numFmtId="3" fontId="4" fillId="0" borderId="1" xfId="0" applyNumberFormat="1" applyFont="1" applyBorder="1" applyAlignment="1">
      <alignment horizontal="left" indent="1"/>
    </xf>
    <xf numFmtId="3" fontId="4" fillId="6" borderId="0" xfId="0" applyNumberFormat="1" applyFont="1" applyFill="1"/>
    <xf numFmtId="3" fontId="3" fillId="6" borderId="0" xfId="0" applyNumberFormat="1" applyFont="1" applyFill="1"/>
    <xf numFmtId="0" fontId="5" fillId="0" borderId="0" xfId="0" applyFont="1"/>
    <xf numFmtId="3" fontId="4" fillId="8" borderId="1" xfId="0" applyNumberFormat="1" applyFont="1" applyFill="1" applyBorder="1" applyAlignment="1">
      <alignment horizontal="left"/>
    </xf>
    <xf numFmtId="3" fontId="4" fillId="8" borderId="1" xfId="0" applyNumberFormat="1" applyFont="1" applyFill="1" applyBorder="1" applyAlignment="1">
      <alignment horizontal="right"/>
    </xf>
    <xf numFmtId="0" fontId="3" fillId="5" borderId="0" xfId="0" applyFont="1" applyFill="1" applyAlignment="1">
      <alignment horizontal="left" vertical="center" wrapText="1"/>
    </xf>
    <xf numFmtId="3" fontId="6" fillId="8" borderId="1" xfId="0" applyNumberFormat="1" applyFont="1" applyFill="1" applyBorder="1" applyAlignment="1">
      <alignment horizontal="left" vertical="top"/>
    </xf>
    <xf numFmtId="3" fontId="6" fillId="0" borderId="1" xfId="0" applyNumberFormat="1" applyFont="1" applyBorder="1" applyAlignment="1">
      <alignment horizontal="left" vertical="top"/>
    </xf>
    <xf numFmtId="3" fontId="6" fillId="0" borderId="0" xfId="0" applyNumberFormat="1" applyFont="1" applyAlignment="1">
      <alignment horizontal="left" vertical="top"/>
    </xf>
    <xf numFmtId="3" fontId="4" fillId="6" borderId="0" xfId="0" applyNumberFormat="1" applyFont="1" applyFill="1" applyAlignment="1">
      <alignment horizontal="left"/>
    </xf>
    <xf numFmtId="3" fontId="3" fillId="6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10" fillId="0" borderId="0" xfId="0" applyFont="1"/>
    <xf numFmtId="0" fontId="11" fillId="0" borderId="2" xfId="0" applyFont="1" applyBorder="1" applyAlignment="1">
      <alignment horizontal="left" vertical="top" wrapText="1"/>
    </xf>
    <xf numFmtId="0" fontId="12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1" fillId="2" borderId="0" xfId="0" applyFont="1" applyFill="1" applyAlignment="1">
      <alignment horizontal="left" wrapText="1"/>
    </xf>
    <xf numFmtId="0" fontId="11" fillId="2" borderId="0" xfId="0" applyFont="1" applyFill="1" applyAlignment="1">
      <alignment horizontal="left" vertical="top" wrapText="1"/>
    </xf>
    <xf numFmtId="3" fontId="8" fillId="8" borderId="1" xfId="0" applyNumberFormat="1" applyFont="1" applyFill="1" applyBorder="1" applyAlignment="1">
      <alignment horizontal="left" vertical="top"/>
    </xf>
    <xf numFmtId="3" fontId="8" fillId="0" borderId="1" xfId="0" applyNumberFormat="1" applyFont="1" applyBorder="1" applyAlignment="1">
      <alignment horizontal="left" vertical="top"/>
    </xf>
    <xf numFmtId="3" fontId="4" fillId="7" borderId="1" xfId="0" applyNumberFormat="1" applyFont="1" applyFill="1" applyBorder="1" applyAlignment="1">
      <alignment horizontal="right"/>
    </xf>
    <xf numFmtId="3" fontId="8" fillId="0" borderId="0" xfId="0" applyNumberFormat="1" applyFont="1" applyAlignment="1">
      <alignment horizontal="left"/>
    </xf>
    <xf numFmtId="3" fontId="8" fillId="0" borderId="0" xfId="0" applyNumberFormat="1" applyFont="1" applyAlignment="1">
      <alignment horizontal="left" vertical="top"/>
    </xf>
    <xf numFmtId="0" fontId="11" fillId="5" borderId="0" xfId="0" applyFont="1" applyFill="1" applyAlignment="1">
      <alignment horizontal="left" vertical="top"/>
    </xf>
    <xf numFmtId="0" fontId="12" fillId="5" borderId="0" xfId="0" applyFont="1" applyFill="1" applyAlignment="1">
      <alignment horizontal="left" vertical="top"/>
    </xf>
    <xf numFmtId="0" fontId="4" fillId="5" borderId="0" xfId="0" applyFont="1" applyFill="1"/>
    <xf numFmtId="3" fontId="8" fillId="6" borderId="0" xfId="0" applyNumberFormat="1" applyFont="1" applyFill="1" applyAlignment="1">
      <alignment horizontal="left"/>
    </xf>
    <xf numFmtId="0" fontId="11" fillId="6" borderId="0" xfId="0" applyFont="1" applyFill="1" applyAlignment="1">
      <alignment horizontal="left" wrapText="1"/>
    </xf>
    <xf numFmtId="0" fontId="11" fillId="6" borderId="0" xfId="0" applyFont="1" applyFill="1" applyAlignment="1">
      <alignment horizontal="left" vertical="top" wrapText="1"/>
    </xf>
    <xf numFmtId="0" fontId="12" fillId="6" borderId="0" xfId="0" applyFont="1" applyFill="1" applyAlignment="1">
      <alignment horizontal="left" vertical="top" wrapText="1"/>
    </xf>
    <xf numFmtId="3" fontId="11" fillId="6" borderId="0" xfId="0" applyNumberFormat="1" applyFont="1" applyFill="1" applyAlignment="1">
      <alignment horizontal="left"/>
    </xf>
    <xf numFmtId="0" fontId="4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6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10" fillId="0" borderId="0" xfId="0" applyFont="1" applyAlignment="1">
      <alignment horizontal="left"/>
    </xf>
    <xf numFmtId="3" fontId="4" fillId="9" borderId="1" xfId="0" applyNumberFormat="1" applyFont="1" applyFill="1" applyBorder="1" applyAlignment="1">
      <alignment horizontal="left"/>
    </xf>
    <xf numFmtId="3" fontId="4" fillId="9" borderId="1" xfId="0" applyNumberFormat="1" applyFont="1" applyFill="1" applyBorder="1" applyAlignment="1">
      <alignment horizontal="left" indent="1"/>
    </xf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4" fillId="0" borderId="0" xfId="0" applyFont="1"/>
    <xf numFmtId="3" fontId="0" fillId="0" borderId="0" xfId="0" applyNumberFormat="1"/>
    <xf numFmtId="4" fontId="14" fillId="0" borderId="0" xfId="0" applyNumberFormat="1" applyFont="1"/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0" fillId="0" borderId="1" xfId="0" applyFont="1" applyBorder="1"/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10" fillId="0" borderId="0" xfId="0" applyFont="1" applyAlignment="1">
      <alignment wrapText="1"/>
    </xf>
    <xf numFmtId="0" fontId="3" fillId="5" borderId="0" xfId="0" applyFont="1" applyFill="1" applyAlignment="1">
      <alignment horizontal="center" wrapText="1"/>
    </xf>
    <xf numFmtId="0" fontId="3" fillId="5" borderId="0" xfId="0" applyFont="1" applyFill="1" applyAlignment="1">
      <alignment horizontal="center"/>
    </xf>
  </cellXfs>
  <cellStyles count="1">
    <cellStyle name="Normal" xfId="0" builtinId="0"/>
  </cellStyles>
  <dxfs count="17"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[Pop at Risk.xlsx]Sheet2!PivotTable6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</a:t>
            </a:r>
            <a:r>
              <a:rPr lang="en-US" baseline="0"/>
              <a:t> at high risk of malaria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Sheet2!$B$95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F56-45BE-977D-1B012438B6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F56-45BE-977D-1B012438B6E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F56-45BE-977D-1B012438B6E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F56-45BE-977D-1B012438B6E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F56-45BE-977D-1B012438B6E8}"/>
              </c:ext>
            </c:extLst>
          </c:dPt>
          <c:cat>
            <c:strRef>
              <c:f>Sheet2!$A$96:$A$101</c:f>
              <c:strCache>
                <c:ptCount val="5"/>
                <c:pt idx="0">
                  <c:v>African</c:v>
                </c:pt>
                <c:pt idx="1">
                  <c:v>Americas</c:v>
                </c:pt>
                <c:pt idx="2">
                  <c:v>Eastern Mediterranean</c:v>
                </c:pt>
                <c:pt idx="3">
                  <c:v>South-East Asia</c:v>
                </c:pt>
                <c:pt idx="4">
                  <c:v>Western Pacific</c:v>
                </c:pt>
              </c:strCache>
            </c:strRef>
          </c:cat>
          <c:val>
            <c:numRef>
              <c:f>Sheet2!$B$96:$B$101</c:f>
              <c:numCache>
                <c:formatCode>#,##0</c:formatCode>
                <c:ptCount val="5"/>
                <c:pt idx="0">
                  <c:v>857001223.60752749</c:v>
                </c:pt>
                <c:pt idx="1">
                  <c:v>157321600.32275927</c:v>
                </c:pt>
                <c:pt idx="2">
                  <c:v>142287278.1409747</c:v>
                </c:pt>
                <c:pt idx="3">
                  <c:v>208678036.92927465</c:v>
                </c:pt>
                <c:pt idx="4">
                  <c:v>38915640.208961129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CA-49C1-83EF-42C454D11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[Pop at Risk.xlsx]Sheet2!PivotTable5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populations at</a:t>
            </a:r>
            <a:r>
              <a:rPr lang="en-US" baseline="0"/>
              <a:t> high risk of malaria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Sheet2!$A$4:$A$14</c:f>
              <c:strCache>
                <c:ptCount val="10"/>
                <c:pt idx="0">
                  <c:v>India</c:v>
                </c:pt>
                <c:pt idx="1">
                  <c:v>Nigeria</c:v>
                </c:pt>
                <c:pt idx="2">
                  <c:v>Mexico</c:v>
                </c:pt>
                <c:pt idx="3">
                  <c:v>Democratic Republic of the Congo</c:v>
                </c:pt>
                <c:pt idx="4">
                  <c:v>Pakistan</c:v>
                </c:pt>
                <c:pt idx="5">
                  <c:v>Uganda</c:v>
                </c:pt>
                <c:pt idx="6">
                  <c:v>Sudan</c:v>
                </c:pt>
                <c:pt idx="7">
                  <c:v>Kenya</c:v>
                </c:pt>
                <c:pt idx="8">
                  <c:v>Angola</c:v>
                </c:pt>
                <c:pt idx="9">
                  <c:v>Ethiopia</c:v>
                </c:pt>
              </c:strCache>
            </c:strRef>
          </c:cat>
          <c:val>
            <c:numRef>
              <c:f>Sheet2!$B$4:$B$14</c:f>
              <c:numCache>
                <c:formatCode>#,##0</c:formatCode>
                <c:ptCount val="10"/>
                <c:pt idx="0">
                  <c:v>174452222.69076002</c:v>
                </c:pt>
                <c:pt idx="1">
                  <c:v>174052435.73210001</c:v>
                </c:pt>
                <c:pt idx="2">
                  <c:v>129739759</c:v>
                </c:pt>
                <c:pt idx="3">
                  <c:v>102616039.06999999</c:v>
                </c:pt>
                <c:pt idx="4">
                  <c:v>71570874.819150001</c:v>
                </c:pt>
                <c:pt idx="5">
                  <c:v>48656601</c:v>
                </c:pt>
                <c:pt idx="6">
                  <c:v>43487184.215343051</c:v>
                </c:pt>
                <c:pt idx="7">
                  <c:v>38845212.453899994</c:v>
                </c:pt>
                <c:pt idx="8">
                  <c:v>36749906</c:v>
                </c:pt>
                <c:pt idx="9">
                  <c:v>35004139.97366748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7C-4462-99B1-AFEDAA4EB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7083807"/>
        <c:axId val="1007086687"/>
      </c:lineChart>
      <c:catAx>
        <c:axId val="1007083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086687"/>
        <c:crosses val="autoZero"/>
        <c:auto val="1"/>
        <c:lblAlgn val="ctr"/>
        <c:lblOffset val="100"/>
        <c:noMultiLvlLbl val="0"/>
      </c:catAx>
      <c:valAx>
        <c:axId val="100708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083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93</xdr:row>
      <xdr:rowOff>117475</xdr:rowOff>
    </xdr:from>
    <xdr:to>
      <xdr:col>10</xdr:col>
      <xdr:colOff>57150</xdr:colOff>
      <xdr:row>108</xdr:row>
      <xdr:rowOff>98425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E0E609-2980-D796-2364-9B3413970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2</xdr:row>
      <xdr:rowOff>22225</xdr:rowOff>
    </xdr:from>
    <xdr:to>
      <xdr:col>11</xdr:col>
      <xdr:colOff>342900</xdr:colOff>
      <xdr:row>17</xdr:row>
      <xdr:rowOff>3175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753A9F-A4E4-596D-E053-606D5F919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58.946008680556" createdVersion="8" refreshedVersion="8" minRefreshableVersion="3" recordCount="88" xr:uid="{B5D01456-F2A1-46CC-94BF-DE7AC26999C6}">
  <cacheSource type="worksheet">
    <worksheetSource name="Table3"/>
  </cacheSource>
  <cacheFields count="4">
    <cacheField name="Country" numFmtId="4">
      <sharedItems count="88">
        <s v="Angola"/>
        <s v="Benin"/>
        <s v="Botswana"/>
        <s v="Burkina Faso"/>
        <s v="Burundi"/>
        <s v="Cameroon"/>
        <s v="Central African Republic"/>
        <s v="Chad"/>
        <s v="Comoros"/>
        <s v="Congo"/>
        <s v="Côte d'Ivoire"/>
        <s v="Democratic Republic of the Congo"/>
        <s v="Equatorial Guinea"/>
        <s v="Eritrea"/>
        <s v="Eswatini"/>
        <s v="Ethiopia"/>
        <s v="Gabon"/>
        <s v="Gambia"/>
        <s v="Ghana"/>
        <s v="Guinea"/>
        <s v="Guinea-Bissau"/>
        <s v="Kenya"/>
        <s v="Liberia"/>
        <s v="Madagascar"/>
        <s v="Malawi"/>
        <s v="Mali"/>
        <s v="Mauritania"/>
        <s v="Mayotte"/>
        <s v="Mozambique"/>
        <s v="Namibia"/>
        <s v="Niger"/>
        <s v="Nigeria"/>
        <s v="Rwanda"/>
        <s v="Sao Tome and Principe"/>
        <s v="Senegal"/>
        <s v="Sierra Leone"/>
        <s v="South Africa"/>
        <s v="South Sudan1"/>
        <s v="Togo2"/>
        <s v="Uganda"/>
        <s v="United Republic of Tanzania"/>
        <s v="Mainland"/>
        <s v="Zanzibar2"/>
        <s v="Zambia"/>
        <s v="Zimbabwe"/>
        <s v="Bolivia (Plurinational State of)"/>
        <s v="Brazil"/>
        <s v="Colombia"/>
        <s v="Costa Rica"/>
        <s v="Dominican Republic"/>
        <s v="Ecuador"/>
        <s v="French Guiana3"/>
        <s v="Guatemala"/>
        <s v="Guyana"/>
        <s v="Haiti"/>
        <s v="Honduras"/>
        <s v="Mexico"/>
        <s v="Nicaragua"/>
        <s v="Panama"/>
        <s v="Peru"/>
        <s v="Suriname"/>
        <s v="Venezuela (Bolivarian Republic of)"/>
        <s v="Afghanistan"/>
        <s v="Djibouti"/>
        <s v="Iran (Islamic Republic of)"/>
        <s v="Pakistan"/>
        <s v="Saudi Arabia"/>
        <s v="Somalia"/>
        <s v="Sudan"/>
        <s v="Yemen"/>
        <s v="Bangladesh"/>
        <s v="Bhutan"/>
        <s v="Democratic People's Republic of Korea"/>
        <s v="India"/>
        <s v="Indonesia2"/>
        <s v="Myanmar"/>
        <s v="Nepal"/>
        <s v="Thailand2"/>
        <s v="Timor-Leste"/>
        <s v="Cambodia2"/>
        <s v="Lao People's Democratic Republic"/>
        <s v="Malaysia2"/>
        <s v="Papua New Guinea"/>
        <s v="Philippines"/>
        <s v="Republic of Korea"/>
        <s v="Solomon Islands"/>
        <s v="Vanuatu"/>
        <s v="Viet Nam"/>
      </sharedItems>
    </cacheField>
    <cacheField name="UN population" numFmtId="4">
      <sharedItems containsSemiMixedTypes="0" containsString="0" containsNumber="1" containsInteger="1" minValue="230871" maxValue="1438069596"/>
    </cacheField>
    <cacheField name="At risk_x000a_(low + high)" numFmtId="4">
      <sharedItems containsSemiMixedTypes="0" containsString="0" containsNumber="1" containsInteger="1" minValue="69523" maxValue="1343732230"/>
    </cacheField>
    <cacheField name="At risk_x000a_(high)" numFmtId="4">
      <sharedItems containsSemiMixedTypes="0" containsString="0" containsNumber="1" minValue="0" maxValue="174452222.69076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58.949973148148" createdVersion="8" refreshedVersion="8" minRefreshableVersion="3" recordCount="6" xr:uid="{79E69538-53C3-4D5D-B1A8-5487FD03F1DF}">
  <cacheSource type="worksheet">
    <worksheetSource name="Table4"/>
  </cacheSource>
  <cacheFields count="4">
    <cacheField name="Country" numFmtId="0">
      <sharedItems count="6">
        <s v="African"/>
        <s v="Americas"/>
        <s v="Eastern Mediterranean"/>
        <s v="South-East Asia"/>
        <s v="Western Pacific"/>
        <s v="Total"/>
      </sharedItems>
    </cacheField>
    <cacheField name="UN population" numFmtId="0">
      <sharedItems containsSemiMixedTypes="0" containsString="0" containsNumber="1" containsInteger="1" minValue="338717347" maxValue="4678400702"/>
    </cacheField>
    <cacheField name="At risk_x000a_(low + high)" numFmtId="0">
      <sharedItems containsSemiMixedTypes="0" containsString="0" containsNumber="1" containsInteger="1" minValue="152212843" maxValue="3508479841"/>
    </cacheField>
    <cacheField name="At risk_x000a_(high)" numFmtId="0">
      <sharedItems containsSemiMixedTypes="0" containsString="0" containsNumber="1" minValue="38915640.208961129" maxValue="1404203779.2094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x v="0"/>
    <n v="36749906"/>
    <n v="36749906"/>
    <n v="36749906"/>
  </r>
  <r>
    <x v="1"/>
    <n v="14111034"/>
    <n v="14111034"/>
    <n v="14111034"/>
  </r>
  <r>
    <x v="2"/>
    <n v="2480244"/>
    <n v="1644352"/>
    <n v="104467.87728"/>
  </r>
  <r>
    <x v="3"/>
    <n v="23025776"/>
    <n v="23025776"/>
    <n v="23025776"/>
  </r>
  <r>
    <x v="4"/>
    <n v="13689449"/>
    <n v="13689449"/>
    <n v="13689449"/>
  </r>
  <r>
    <x v="5"/>
    <n v="28372687"/>
    <n v="28372687"/>
    <n v="20144607.77"/>
  </r>
  <r>
    <x v="6"/>
    <n v="5152420"/>
    <n v="5152420"/>
    <n v="5152420"/>
  </r>
  <r>
    <x v="7"/>
    <n v="19319064"/>
    <n v="19107520"/>
    <n v="13012355.5572"/>
  </r>
  <r>
    <x v="8"/>
    <n v="850387"/>
    <n v="850387"/>
    <n v="404614.13459999999"/>
  </r>
  <r>
    <x v="9"/>
    <n v="6182885"/>
    <n v="6182885"/>
    <n v="6182885"/>
  </r>
  <r>
    <x v="10"/>
    <n v="31165654"/>
    <n v="31165654"/>
    <n v="31165654"/>
  </r>
  <r>
    <x v="11"/>
    <n v="105789731"/>
    <n v="105789731"/>
    <n v="102616039.06999999"/>
  </r>
  <r>
    <x v="12"/>
    <n v="1847549"/>
    <n v="1847549"/>
    <n v="1847549"/>
  </r>
  <r>
    <x v="13"/>
    <n v="3470389"/>
    <n v="3470389"/>
    <n v="2463976.19"/>
  </r>
  <r>
    <x v="14"/>
    <n v="1230506"/>
    <n v="344541"/>
    <n v="0"/>
  </r>
  <r>
    <x v="15"/>
    <n v="128691692"/>
    <n v="87510350"/>
    <n v="35004139.97366748"/>
  </r>
  <r>
    <x v="16"/>
    <n v="2484788"/>
    <n v="2484788"/>
    <n v="2484788"/>
  </r>
  <r>
    <x v="17"/>
    <n v="2697845"/>
    <n v="2697845"/>
    <n v="2697845"/>
  </r>
  <r>
    <x v="18"/>
    <n v="33787914"/>
    <n v="33787914"/>
    <n v="33787914"/>
  </r>
  <r>
    <x v="19"/>
    <n v="14405468"/>
    <n v="14405468"/>
    <n v="14405468"/>
  </r>
  <r>
    <x v="20"/>
    <n v="2153339"/>
    <n v="2153339"/>
    <n v="2153339"/>
  </r>
  <r>
    <x v="21"/>
    <n v="55339002"/>
    <n v="55339002"/>
    <n v="38845212.453899994"/>
  </r>
  <r>
    <x v="22"/>
    <n v="5493031"/>
    <n v="5493031"/>
    <n v="5493031"/>
  </r>
  <r>
    <x v="23"/>
    <n v="31195932"/>
    <n v="31195932"/>
    <n v="27380045.597759999"/>
  </r>
  <r>
    <x v="24"/>
    <n v="21104482"/>
    <n v="21104482"/>
    <n v="21104482"/>
  </r>
  <r>
    <x v="25"/>
    <n v="23769127"/>
    <n v="23769127"/>
    <n v="21666034.643040001"/>
  </r>
  <r>
    <x v="26"/>
    <n v="5022441"/>
    <n v="5022441"/>
    <n v="3237867.26388"/>
  </r>
  <r>
    <x v="27"/>
    <n v="316015"/>
    <n v="69523"/>
    <n v="0"/>
  </r>
  <r>
    <x v="28"/>
    <n v="33635160"/>
    <n v="33635160"/>
    <n v="33635160"/>
  </r>
  <r>
    <x v="29"/>
    <n v="2963095"/>
    <n v="2351956"/>
    <n v="1367794.2829500001"/>
  </r>
  <r>
    <x v="30"/>
    <n v="26159867"/>
    <n v="26159867"/>
    <n v="26159867"/>
  </r>
  <r>
    <x v="31"/>
    <n v="227882945"/>
    <n v="227882945"/>
    <n v="174052435.73210001"/>
  </r>
  <r>
    <x v="32"/>
    <n v="13954471"/>
    <n v="13954471"/>
    <n v="13954471"/>
  </r>
  <r>
    <x v="33"/>
    <n v="230871"/>
    <n v="230871"/>
    <n v="230871"/>
  </r>
  <r>
    <x v="34"/>
    <n v="18077573"/>
    <n v="18077573"/>
    <n v="17973265.403790001"/>
  </r>
  <r>
    <x v="35"/>
    <n v="8460512"/>
    <n v="8460512"/>
    <n v="8460512"/>
  </r>
  <r>
    <x v="36"/>
    <n v="63212383"/>
    <n v="6321238"/>
    <n v="2528495.3199999998"/>
  </r>
  <r>
    <x v="37"/>
    <n v="11483374"/>
    <n v="11483374"/>
    <n v="11483374"/>
  </r>
  <r>
    <x v="38"/>
    <n v="9304337"/>
    <n v="9304337"/>
    <n v="9304337"/>
  </r>
  <r>
    <x v="39"/>
    <n v="48656601"/>
    <n v="48656601"/>
    <n v="48656601"/>
  </r>
  <r>
    <x v="40"/>
    <n v="66617606"/>
    <n v="66617606"/>
    <n v="4863085"/>
  </r>
  <r>
    <x v="41"/>
    <n v="62845229"/>
    <n v="62845229"/>
    <n v="4587702"/>
  </r>
  <r>
    <x v="42"/>
    <n v="3772377"/>
    <n v="3772377"/>
    <n v="275383"/>
  </r>
  <r>
    <x v="43"/>
    <n v="20723965"/>
    <n v="20723965"/>
    <n v="20723965"/>
  </r>
  <r>
    <x v="44"/>
    <n v="16340821"/>
    <n v="12867204"/>
    <n v="4676089.3373600002"/>
  </r>
  <r>
    <x v="45"/>
    <n v="12244159"/>
    <n v="5554807"/>
    <n v="305859.09181999997"/>
  </r>
  <r>
    <x v="46"/>
    <n v="211140729"/>
    <n v="42861567"/>
    <n v="4856236.767"/>
  </r>
  <r>
    <x v="47"/>
    <n v="52321152"/>
    <n v="11583379"/>
    <n v="5257229.3529599998"/>
  </r>
  <r>
    <x v="48"/>
    <n v="5105525"/>
    <n v="1786933"/>
    <n v="51055.25"/>
  </r>
  <r>
    <x v="49"/>
    <n v="11331265"/>
    <n v="6241487"/>
    <n v="160337.39974999998"/>
  </r>
  <r>
    <x v="50"/>
    <n v="17980083"/>
    <n v="10189313"/>
    <n v="807315.32806432201"/>
  </r>
  <r>
    <x v="51"/>
    <n v="303402"/>
    <n v="167866"/>
    <n v="28004.004599999997"/>
  </r>
  <r>
    <x v="52"/>
    <n v="18124837"/>
    <n v="13682802"/>
    <n v="2472771.5119099999"/>
  </r>
  <r>
    <x v="53"/>
    <n v="826353"/>
    <n v="826353"/>
    <n v="90188.166419999994"/>
  </r>
  <r>
    <x v="54"/>
    <n v="11637398"/>
    <n v="10397084"/>
    <n v="2820788.9012199999"/>
  </r>
  <r>
    <x v="55"/>
    <n v="10644851"/>
    <n v="9642106"/>
    <n v="2713159.6228800002"/>
  </r>
  <r>
    <x v="56"/>
    <n v="129739759"/>
    <n v="2750482"/>
    <n v="129739759"/>
  </r>
  <r>
    <x v="57"/>
    <n v="6823613"/>
    <n v="6004779"/>
    <n v="237365.58086921697"/>
  </r>
  <r>
    <x v="58"/>
    <n v="4458759"/>
    <n v="2987368"/>
    <n v="191343.65189569502"/>
  </r>
  <r>
    <x v="59"/>
    <n v="33845617"/>
    <n v="13293204"/>
    <n v="1694311.58702"/>
  </r>
  <r>
    <x v="60"/>
    <n v="628886"/>
    <n v="92886"/>
    <n v="26702.49956"/>
  </r>
  <r>
    <x v="61"/>
    <n v="28300854"/>
    <n v="14150427"/>
    <n v="5869172.6067900006"/>
  </r>
  <r>
    <x v="62"/>
    <n v="41454761"/>
    <n v="32006328"/>
    <n v="11287401.940870684"/>
  </r>
  <r>
    <x v="63"/>
    <n v="1152943"/>
    <n v="864614"/>
    <n v="404775.23074588599"/>
  </r>
  <r>
    <x v="64"/>
    <n v="90608707"/>
    <n v="925114"/>
    <n v="0"/>
  </r>
  <r>
    <x v="65"/>
    <n v="247504495"/>
    <n v="243324144"/>
    <n v="71570874.819150001"/>
  </r>
  <r>
    <x v="66"/>
    <n v="33264292"/>
    <n v="3566989"/>
    <n v="0"/>
  </r>
  <r>
    <x v="67"/>
    <n v="18358615"/>
    <n v="18358615"/>
    <n v="9343984.2765500005"/>
  </r>
  <r>
    <x v="68"/>
    <n v="50042790"/>
    <n v="50042790"/>
    <n v="43487184.215343051"/>
  </r>
  <r>
    <x v="69"/>
    <n v="39390799"/>
    <n v="25353517"/>
    <n v="6193057.6583150793"/>
  </r>
  <r>
    <x v="70"/>
    <n v="171466990"/>
    <n v="18479042"/>
    <n v="2165689.64034941"/>
  </r>
  <r>
    <x v="71"/>
    <n v="786385"/>
    <n v="581924"/>
    <n v="102230.05"/>
  </r>
  <r>
    <x v="72"/>
    <n v="26418204"/>
    <n v="10327765"/>
    <n v="1484014.976258616"/>
  </r>
  <r>
    <x v="73"/>
    <n v="1438069596"/>
    <n v="1343732230"/>
    <n v="174452222.69076002"/>
  </r>
  <r>
    <x v="74"/>
    <n v="281190066"/>
    <n v="281190066"/>
    <n v="17979292.820039999"/>
  </r>
  <r>
    <x v="75"/>
    <n v="54133797"/>
    <n v="47164005"/>
    <n v="8886272.0588092022"/>
  </r>
  <r>
    <x v="76"/>
    <n v="29694614"/>
    <n v="8623746"/>
    <n v="1551998.829627234"/>
  </r>
  <r>
    <x v="77"/>
    <n v="71702435"/>
    <n v="13606254"/>
    <n v="1587491.9109"/>
  </r>
  <r>
    <x v="78"/>
    <n v="1384286"/>
    <n v="1301934"/>
    <n v="468823.952530184"/>
  </r>
  <r>
    <x v="79"/>
    <n v="17423880"/>
    <n v="12395095"/>
    <n v="8385397.0611738004"/>
  </r>
  <r>
    <x v="80"/>
    <n v="7664992"/>
    <n v="3988371"/>
    <n v="3988373.7914293758"/>
  </r>
  <r>
    <x v="81"/>
    <n v="35126298"/>
    <n v="1405051"/>
    <n v="1053788.94"/>
  </r>
  <r>
    <x v="82"/>
    <n v="10389635"/>
    <n v="10389635"/>
    <n v="9766256.9000000004"/>
  </r>
  <r>
    <x v="83"/>
    <n v="114891199"/>
    <n v="66681282"/>
    <n v="7829864.0495409481"/>
  </r>
  <r>
    <x v="84"/>
    <n v="51748739"/>
    <n v="3622411"/>
    <n v="0"/>
  </r>
  <r>
    <x v="85"/>
    <n v="800005"/>
    <n v="792005"/>
    <n v="792004.95"/>
  </r>
  <r>
    <x v="86"/>
    <n v="320408"/>
    <n v="320408"/>
    <n v="278514.33359200001"/>
  </r>
  <r>
    <x v="87"/>
    <n v="100352191"/>
    <n v="73958461"/>
    <n v="6821440.183224999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1187602338"/>
    <n v="1083265202"/>
    <n v="857001223.60752749"/>
  </r>
  <r>
    <x v="1"/>
    <n v="555457242"/>
    <n v="152212843"/>
    <n v="157321600.32275927"/>
  </r>
  <r>
    <x v="2"/>
    <n v="521777402"/>
    <n v="374442111"/>
    <n v="142287278.1409747"/>
  </r>
  <r>
    <x v="3"/>
    <n v="2074846373"/>
    <n v="1725006966"/>
    <n v="208678036.92927465"/>
  </r>
  <r>
    <x v="4"/>
    <n v="338717347"/>
    <n v="173552719"/>
    <n v="38915640.208961129"/>
  </r>
  <r>
    <x v="5"/>
    <n v="4678400702"/>
    <n v="3508479841"/>
    <n v="1404203779.2094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CD11CE-AD98-4A77-BE2A-9865F83E8C87}" name="PivotTable5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Country">
  <location ref="A3:B14" firstHeaderRow="1" firstDataRow="1" firstDataCol="1"/>
  <pivotFields count="4">
    <pivotField axis="axisRow" showAll="0" measureFilter="1" sortType="descending">
      <items count="89">
        <item x="62"/>
        <item x="0"/>
        <item x="70"/>
        <item x="1"/>
        <item x="71"/>
        <item x="45"/>
        <item x="2"/>
        <item x="46"/>
        <item x="3"/>
        <item x="4"/>
        <item x="79"/>
        <item x="5"/>
        <item x="6"/>
        <item x="7"/>
        <item x="47"/>
        <item x="8"/>
        <item x="9"/>
        <item x="48"/>
        <item x="10"/>
        <item x="72"/>
        <item x="11"/>
        <item x="63"/>
        <item x="49"/>
        <item x="50"/>
        <item x="12"/>
        <item x="13"/>
        <item x="14"/>
        <item x="15"/>
        <item x="51"/>
        <item x="16"/>
        <item x="17"/>
        <item x="18"/>
        <item x="52"/>
        <item x="19"/>
        <item x="20"/>
        <item x="53"/>
        <item x="54"/>
        <item x="55"/>
        <item x="73"/>
        <item x="74"/>
        <item x="64"/>
        <item x="21"/>
        <item x="80"/>
        <item x="22"/>
        <item x="23"/>
        <item x="41"/>
        <item x="24"/>
        <item x="81"/>
        <item x="25"/>
        <item x="26"/>
        <item x="27"/>
        <item x="56"/>
        <item x="28"/>
        <item x="75"/>
        <item x="29"/>
        <item x="76"/>
        <item x="57"/>
        <item x="30"/>
        <item x="31"/>
        <item x="65"/>
        <item x="58"/>
        <item x="82"/>
        <item x="59"/>
        <item x="83"/>
        <item x="84"/>
        <item x="32"/>
        <item x="33"/>
        <item x="66"/>
        <item x="34"/>
        <item x="35"/>
        <item x="85"/>
        <item x="67"/>
        <item x="36"/>
        <item x="37"/>
        <item x="68"/>
        <item x="60"/>
        <item x="77"/>
        <item x="78"/>
        <item x="38"/>
        <item x="39"/>
        <item x="40"/>
        <item x="86"/>
        <item x="61"/>
        <item x="87"/>
        <item x="69"/>
        <item x="43"/>
        <item x="42"/>
        <item x="4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4" showAll="0"/>
    <pivotField numFmtId="4" showAll="0"/>
    <pivotField dataField="1" numFmtId="4" showAll="0"/>
  </pivotFields>
  <rowFields count="1">
    <field x="0"/>
  </rowFields>
  <rowItems count="11">
    <i>
      <x v="38"/>
    </i>
    <i>
      <x v="58"/>
    </i>
    <i>
      <x v="51"/>
    </i>
    <i>
      <x v="20"/>
    </i>
    <i>
      <x v="59"/>
    </i>
    <i>
      <x v="79"/>
    </i>
    <i>
      <x v="74"/>
    </i>
    <i>
      <x v="41"/>
    </i>
    <i>
      <x v="1"/>
    </i>
    <i>
      <x v="27"/>
    </i>
    <i t="grand">
      <x/>
    </i>
  </rowItems>
  <colItems count="1">
    <i/>
  </colItems>
  <dataFields count="1">
    <dataField name="Sum of At risk_x000a_(high)" fld="3" baseField="0" baseItem="0" numFmtId="3"/>
  </dataFields>
  <formats count="1">
    <format dxfId="6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3AA36D-465A-4EEC-9B4F-DC0784F76FFF}" name="PivotTable6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95:B101" firstHeaderRow="1" firstDataRow="1" firstDataCol="1"/>
  <pivotFields count="4">
    <pivotField axis="axisRow" showAll="0">
      <items count="7">
        <item x="0"/>
        <item x="1"/>
        <item x="2"/>
        <item x="3"/>
        <item h="1" x="5"/>
        <item x="4"/>
        <item t="default"/>
      </items>
    </pivotField>
    <pivotField showAll="0"/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5"/>
    </i>
    <i t="grand">
      <x/>
    </i>
  </rowItems>
  <colItems count="1">
    <i/>
  </colItems>
  <dataFields count="1">
    <dataField name="Sum of At risk_x000a_(high)" fld="3" baseField="0" baseItem="0" numFmtId="3"/>
  </dataFields>
  <formats count="1">
    <format dxfId="7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4FCBCA-6D38-4D3B-8865-222EB93E0D26}" name="Table3" displayName="Table3" ref="A3:D91" totalsRowShown="0" headerRowDxfId="16" dataDxfId="15">
  <autoFilter ref="A3:D91" xr:uid="{494FCBCA-6D38-4D3B-8865-222EB93E0D26}"/>
  <tableColumns count="4">
    <tableColumn id="1" xr3:uid="{FDB8E48E-5EA9-4423-8730-06B7B70E5B64}" name="Country" dataDxfId="14"/>
    <tableColumn id="2" xr3:uid="{8283D076-6FAC-486A-BB64-59AC09E9CDE5}" name="UN population" dataDxfId="13"/>
    <tableColumn id="3" xr3:uid="{71266348-A6D2-4F28-B7F0-7A3218EB025D}" name="At risk_x000a_(low + high)" dataDxfId="12"/>
    <tableColumn id="4" xr3:uid="{324788D2-600A-42BE-813E-F95903A7C406}" name="At risk_x000a_(high)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55A25DA-1C91-4DEC-A81C-E372E65A3383}" name="Table4" displayName="Table4" ref="A2:D8" totalsRowShown="0">
  <autoFilter ref="A2:D8" xr:uid="{555A25DA-1C91-4DEC-A81C-E372E65A3383}"/>
  <tableColumns count="4">
    <tableColumn id="1" xr3:uid="{BE109ACA-42AB-43BD-8B3D-5E22EF0CE0DE}" name="Country"/>
    <tableColumn id="2" xr3:uid="{F85B8549-6316-4E11-9618-2B14D70BB845}" name="UN population" dataDxfId="10"/>
    <tableColumn id="3" xr3:uid="{44D742CA-A8C2-4487-841B-DE63257E2D30}" name="At risk_x000a_(low + high)" dataDxfId="9"/>
    <tableColumn id="4" xr3:uid="{C0ECE638-BFAF-4512-B757-3C958C2995F6}" name="At risk_x000a_(high)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AD5E5-BDDF-49FB-BBB7-88787F83938D}">
  <dimension ref="A1:N139"/>
  <sheetViews>
    <sheetView zoomScaleNormal="100" workbookViewId="0">
      <pane ySplit="5" topLeftCell="A18" activePane="bottomLeft" state="frozen"/>
      <selection pane="bottomLeft" activeCell="A102" sqref="A102:D107"/>
    </sheetView>
  </sheetViews>
  <sheetFormatPr defaultColWidth="8.90625" defaultRowHeight="15" x14ac:dyDescent="0.35"/>
  <cols>
    <col min="1" max="1" width="56.90625" style="34" customWidth="1"/>
    <col min="2" max="2" width="12.7265625" style="34" bestFit="1" customWidth="1"/>
    <col min="3" max="4" width="12.08984375" style="34" customWidth="1"/>
    <col min="5" max="5" width="15.36328125" style="34" customWidth="1"/>
    <col min="6" max="6" width="9.90625" style="34" customWidth="1"/>
    <col min="7" max="7" width="3.36328125" style="31" customWidth="1"/>
    <col min="8" max="8" width="11.36328125" style="34" customWidth="1"/>
    <col min="9" max="9" width="3" style="32" customWidth="1"/>
    <col min="10" max="11" width="9.90625" style="34" customWidth="1"/>
    <col min="12" max="12" width="2" style="56" customWidth="1"/>
    <col min="13" max="14" width="9.90625" style="34" customWidth="1"/>
    <col min="15" max="16384" width="8.90625" style="34"/>
  </cols>
  <sheetData>
    <row r="1" spans="1:14" ht="21" x14ac:dyDescent="0.5">
      <c r="A1" s="1" t="s">
        <v>112</v>
      </c>
      <c r="B1" s="2"/>
      <c r="C1" s="2"/>
      <c r="D1" s="2"/>
      <c r="E1" s="2"/>
      <c r="F1" s="2"/>
      <c r="H1" s="2"/>
      <c r="J1" s="3"/>
      <c r="K1" s="2"/>
      <c r="L1" s="33"/>
      <c r="M1" s="2"/>
      <c r="N1" s="2"/>
    </row>
    <row r="2" spans="1:14" x14ac:dyDescent="0.35">
      <c r="A2" s="4"/>
      <c r="B2" s="5"/>
      <c r="C2" s="5"/>
      <c r="D2" s="5"/>
      <c r="E2" s="5"/>
      <c r="F2" s="5"/>
      <c r="H2" s="5"/>
      <c r="J2" s="6"/>
      <c r="K2" s="5"/>
      <c r="L2" s="33"/>
      <c r="M2" s="5"/>
      <c r="N2" s="5"/>
    </row>
    <row r="3" spans="1:14" ht="14.5" x14ac:dyDescent="0.35">
      <c r="A3" s="8"/>
      <c r="B3" s="67" t="s">
        <v>0</v>
      </c>
      <c r="C3" s="67"/>
      <c r="D3" s="67"/>
      <c r="E3" s="67"/>
      <c r="F3" s="68" t="s">
        <v>1</v>
      </c>
      <c r="G3" s="68"/>
      <c r="H3" s="68"/>
      <c r="I3" s="69"/>
      <c r="J3" s="70" t="s">
        <v>2</v>
      </c>
      <c r="K3" s="70"/>
      <c r="L3" s="69"/>
      <c r="M3" s="71" t="s">
        <v>3</v>
      </c>
      <c r="N3" s="71"/>
    </row>
    <row r="4" spans="1:14" ht="14.5" x14ac:dyDescent="0.35">
      <c r="A4" s="8"/>
      <c r="B4" s="72" t="s">
        <v>4</v>
      </c>
      <c r="C4" s="72" t="s">
        <v>5</v>
      </c>
      <c r="D4" s="72" t="s">
        <v>6</v>
      </c>
      <c r="E4" s="72" t="s">
        <v>7</v>
      </c>
      <c r="F4" s="72" t="s">
        <v>8</v>
      </c>
      <c r="G4" s="35"/>
      <c r="H4" s="72" t="s">
        <v>9</v>
      </c>
      <c r="I4" s="35"/>
      <c r="J4" s="72" t="s">
        <v>8</v>
      </c>
      <c r="K4" s="72" t="s">
        <v>9</v>
      </c>
      <c r="L4" s="36"/>
      <c r="M4" s="72" t="s">
        <v>8</v>
      </c>
      <c r="N4" s="72" t="s">
        <v>9</v>
      </c>
    </row>
    <row r="5" spans="1:14" ht="26" x14ac:dyDescent="0.35">
      <c r="A5" s="9" t="s">
        <v>10</v>
      </c>
      <c r="B5" s="73"/>
      <c r="C5" s="73"/>
      <c r="D5" s="73"/>
      <c r="E5" s="73"/>
      <c r="F5" s="73"/>
      <c r="G5" s="37"/>
      <c r="H5" s="73"/>
      <c r="I5" s="37"/>
      <c r="J5" s="73"/>
      <c r="K5" s="73"/>
      <c r="L5" s="38"/>
      <c r="M5" s="73"/>
      <c r="N5" s="73"/>
    </row>
    <row r="6" spans="1:14" x14ac:dyDescent="0.35">
      <c r="A6" s="10" t="s">
        <v>11</v>
      </c>
      <c r="B6" s="10"/>
      <c r="C6" s="10"/>
      <c r="D6" s="10"/>
      <c r="E6" s="10"/>
      <c r="F6" s="10"/>
      <c r="G6" s="39"/>
      <c r="H6" s="10"/>
      <c r="I6" s="40"/>
      <c r="J6" s="10"/>
      <c r="K6" s="10"/>
      <c r="L6" s="17"/>
      <c r="M6" s="10"/>
      <c r="N6" s="10"/>
    </row>
    <row r="7" spans="1:14" ht="14.5" x14ac:dyDescent="0.35">
      <c r="A7" s="22" t="s">
        <v>12</v>
      </c>
      <c r="B7" s="23">
        <v>36749906</v>
      </c>
      <c r="C7" s="23">
        <v>36749906</v>
      </c>
      <c r="D7" s="23">
        <v>36749906</v>
      </c>
      <c r="E7" s="23" t="s">
        <v>13</v>
      </c>
      <c r="F7" s="23">
        <v>1398874</v>
      </c>
      <c r="G7" s="41"/>
      <c r="H7" s="23">
        <v>8995776</v>
      </c>
      <c r="I7" s="41"/>
      <c r="J7" s="23" t="s">
        <v>13</v>
      </c>
      <c r="K7" s="23" t="s">
        <v>13</v>
      </c>
      <c r="L7" s="25"/>
      <c r="M7" s="23" t="s">
        <v>13</v>
      </c>
      <c r="N7" s="23">
        <v>102230</v>
      </c>
    </row>
    <row r="8" spans="1:14" ht="14.5" x14ac:dyDescent="0.35">
      <c r="A8" s="11" t="s">
        <v>14</v>
      </c>
      <c r="B8" s="12">
        <v>14111034</v>
      </c>
      <c r="C8" s="12">
        <v>14111034</v>
      </c>
      <c r="D8" s="12">
        <v>14111034</v>
      </c>
      <c r="E8" s="12" t="s">
        <v>13</v>
      </c>
      <c r="F8" s="12">
        <v>16027</v>
      </c>
      <c r="G8" s="42"/>
      <c r="H8" s="12">
        <v>1653919</v>
      </c>
      <c r="I8" s="42"/>
      <c r="J8" s="12">
        <v>15971</v>
      </c>
      <c r="K8" s="12">
        <v>383377</v>
      </c>
      <c r="L8" s="26"/>
      <c r="M8" s="12" t="s">
        <v>13</v>
      </c>
      <c r="N8" s="12" t="s">
        <v>13</v>
      </c>
    </row>
    <row r="9" spans="1:14" ht="14.5" x14ac:dyDescent="0.35">
      <c r="A9" s="22" t="s">
        <v>15</v>
      </c>
      <c r="B9" s="23">
        <v>2480244</v>
      </c>
      <c r="C9" s="23">
        <v>1644352</v>
      </c>
      <c r="D9" s="23">
        <v>104467.87728</v>
      </c>
      <c r="E9" s="23" t="s">
        <v>16</v>
      </c>
      <c r="F9" s="23" t="s">
        <v>13</v>
      </c>
      <c r="G9" s="41"/>
      <c r="H9" s="23">
        <v>651</v>
      </c>
      <c r="I9" s="41">
        <v>5</v>
      </c>
      <c r="J9" s="23" t="s">
        <v>13</v>
      </c>
      <c r="K9" s="23" t="s">
        <v>13</v>
      </c>
      <c r="L9" s="25"/>
      <c r="M9" s="23" t="s">
        <v>13</v>
      </c>
      <c r="N9" s="23" t="s">
        <v>13</v>
      </c>
    </row>
    <row r="10" spans="1:14" ht="14.5" x14ac:dyDescent="0.35">
      <c r="A10" s="11" t="s">
        <v>17</v>
      </c>
      <c r="B10" s="12">
        <v>23025776</v>
      </c>
      <c r="C10" s="12">
        <v>23025776</v>
      </c>
      <c r="D10" s="12">
        <v>23025776</v>
      </c>
      <c r="E10" s="12" t="s">
        <v>13</v>
      </c>
      <c r="F10" s="12">
        <v>245444</v>
      </c>
      <c r="G10" s="42"/>
      <c r="H10" s="12">
        <v>9299763</v>
      </c>
      <c r="I10" s="42"/>
      <c r="J10" s="12">
        <v>294874</v>
      </c>
      <c r="K10" s="12">
        <v>937052</v>
      </c>
      <c r="L10" s="26"/>
      <c r="M10" s="12" t="s">
        <v>13</v>
      </c>
      <c r="N10" s="12">
        <v>278565</v>
      </c>
    </row>
    <row r="11" spans="1:14" ht="14.5" x14ac:dyDescent="0.35">
      <c r="A11" s="22" t="s">
        <v>18</v>
      </c>
      <c r="B11" s="23">
        <v>13689449</v>
      </c>
      <c r="C11" s="23">
        <v>13689449</v>
      </c>
      <c r="D11" s="23">
        <v>13689449</v>
      </c>
      <c r="E11" s="23" t="s">
        <v>13</v>
      </c>
      <c r="F11" s="23">
        <v>10059</v>
      </c>
      <c r="G11" s="41"/>
      <c r="H11" s="23">
        <v>3885604</v>
      </c>
      <c r="I11" s="41"/>
      <c r="J11" s="23">
        <v>3941</v>
      </c>
      <c r="K11" s="23">
        <v>465145</v>
      </c>
      <c r="L11" s="25"/>
      <c r="M11" s="23" t="s">
        <v>13</v>
      </c>
      <c r="N11" s="23">
        <v>1255014</v>
      </c>
    </row>
    <row r="12" spans="1:14" ht="14.5" x14ac:dyDescent="0.35">
      <c r="A12" s="11" t="s">
        <v>19</v>
      </c>
      <c r="B12" s="12">
        <v>28372687</v>
      </c>
      <c r="C12" s="12">
        <v>28372687</v>
      </c>
      <c r="D12" s="12">
        <v>20144607.77</v>
      </c>
      <c r="E12" s="12" t="s">
        <v>13</v>
      </c>
      <c r="F12" s="12">
        <v>22384</v>
      </c>
      <c r="G12" s="42"/>
      <c r="H12" s="12">
        <v>1264235</v>
      </c>
      <c r="I12" s="42"/>
      <c r="J12" s="12">
        <v>15683</v>
      </c>
      <c r="K12" s="12">
        <v>1109511</v>
      </c>
      <c r="L12" s="26"/>
      <c r="M12" s="12" t="s">
        <v>13</v>
      </c>
      <c r="N12" s="12">
        <v>604008</v>
      </c>
    </row>
    <row r="13" spans="1:14" ht="14.5" x14ac:dyDescent="0.35">
      <c r="A13" s="22" t="s">
        <v>20</v>
      </c>
      <c r="B13" s="23">
        <v>5152420</v>
      </c>
      <c r="C13" s="23">
        <v>5152420</v>
      </c>
      <c r="D13" s="23">
        <v>5152420</v>
      </c>
      <c r="E13" s="23" t="s">
        <v>13</v>
      </c>
      <c r="F13" s="23">
        <v>114580</v>
      </c>
      <c r="G13" s="41"/>
      <c r="H13" s="23">
        <v>1596796</v>
      </c>
      <c r="I13" s="41"/>
      <c r="J13" s="23">
        <v>23908</v>
      </c>
      <c r="K13" s="23">
        <v>244330</v>
      </c>
      <c r="L13" s="25"/>
      <c r="M13" s="23" t="s">
        <v>13</v>
      </c>
      <c r="N13" s="23" t="s">
        <v>13</v>
      </c>
    </row>
    <row r="14" spans="1:14" ht="14.5" x14ac:dyDescent="0.35">
      <c r="A14" s="11" t="s">
        <v>21</v>
      </c>
      <c r="B14" s="12">
        <v>19319064</v>
      </c>
      <c r="C14" s="12">
        <v>19107520</v>
      </c>
      <c r="D14" s="12">
        <v>13012355.5572</v>
      </c>
      <c r="E14" s="12" t="s">
        <v>13</v>
      </c>
      <c r="F14" s="12">
        <v>129330</v>
      </c>
      <c r="G14" s="42"/>
      <c r="H14" s="12">
        <v>1697679</v>
      </c>
      <c r="I14" s="42"/>
      <c r="J14" s="12">
        <v>5733</v>
      </c>
      <c r="K14" s="12">
        <v>30242</v>
      </c>
      <c r="L14" s="26"/>
      <c r="M14" s="12" t="s">
        <v>13</v>
      </c>
      <c r="N14" s="12">
        <v>431116</v>
      </c>
    </row>
    <row r="15" spans="1:14" ht="14.5" x14ac:dyDescent="0.35">
      <c r="A15" s="22" t="s">
        <v>22</v>
      </c>
      <c r="B15" s="23">
        <v>850387</v>
      </c>
      <c r="C15" s="23">
        <v>850387</v>
      </c>
      <c r="D15" s="23">
        <v>404614.13459999999</v>
      </c>
      <c r="E15" s="23">
        <v>430672</v>
      </c>
      <c r="F15" s="23" t="s">
        <v>13</v>
      </c>
      <c r="G15" s="41"/>
      <c r="H15" s="23">
        <v>16863</v>
      </c>
      <c r="I15" s="41"/>
      <c r="J15" s="23" t="s">
        <v>13</v>
      </c>
      <c r="K15" s="23">
        <v>2846</v>
      </c>
      <c r="L15" s="25"/>
      <c r="M15" s="23" t="s">
        <v>13</v>
      </c>
      <c r="N15" s="23">
        <v>1370</v>
      </c>
    </row>
    <row r="16" spans="1:14" ht="14.5" x14ac:dyDescent="0.35">
      <c r="A16" s="11" t="s">
        <v>23</v>
      </c>
      <c r="B16" s="12">
        <v>6182885</v>
      </c>
      <c r="C16" s="12">
        <v>6182885</v>
      </c>
      <c r="D16" s="12">
        <v>6182885</v>
      </c>
      <c r="E16" s="12" t="s">
        <v>13</v>
      </c>
      <c r="F16" s="12">
        <v>219714</v>
      </c>
      <c r="G16" s="42">
        <v>5</v>
      </c>
      <c r="H16" s="12">
        <v>474766</v>
      </c>
      <c r="I16" s="42">
        <v>5</v>
      </c>
      <c r="J16" s="12" t="s">
        <v>13</v>
      </c>
      <c r="K16" s="12" t="s">
        <v>13</v>
      </c>
      <c r="L16" s="26"/>
      <c r="M16" s="12" t="s">
        <v>13</v>
      </c>
      <c r="N16" s="12">
        <v>43171</v>
      </c>
    </row>
    <row r="17" spans="1:14" ht="14.5" x14ac:dyDescent="0.35">
      <c r="A17" s="22" t="s">
        <v>24</v>
      </c>
      <c r="B17" s="23">
        <v>31165654</v>
      </c>
      <c r="C17" s="23">
        <v>31165654</v>
      </c>
      <c r="D17" s="23">
        <v>31165654</v>
      </c>
      <c r="E17" s="23" t="s">
        <v>13</v>
      </c>
      <c r="F17" s="23">
        <v>686323</v>
      </c>
      <c r="G17" s="41"/>
      <c r="H17" s="23">
        <v>6778203</v>
      </c>
      <c r="I17" s="41"/>
      <c r="J17" s="23">
        <v>54700</v>
      </c>
      <c r="K17" s="23">
        <v>452420</v>
      </c>
      <c r="L17" s="25"/>
      <c r="M17" s="23" t="s">
        <v>13</v>
      </c>
      <c r="N17" s="23">
        <v>1157903</v>
      </c>
    </row>
    <row r="18" spans="1:14" ht="14.5" x14ac:dyDescent="0.35">
      <c r="A18" s="11" t="s">
        <v>25</v>
      </c>
      <c r="B18" s="12">
        <v>105789731</v>
      </c>
      <c r="C18" s="12">
        <v>105789731</v>
      </c>
      <c r="D18" s="12">
        <v>102616039.06999999</v>
      </c>
      <c r="E18" s="12" t="s">
        <v>13</v>
      </c>
      <c r="F18" s="12">
        <v>1972415</v>
      </c>
      <c r="G18" s="42"/>
      <c r="H18" s="12">
        <v>25164969</v>
      </c>
      <c r="I18" s="42"/>
      <c r="J18" s="12" t="s">
        <v>13</v>
      </c>
      <c r="K18" s="12" t="s">
        <v>13</v>
      </c>
      <c r="L18" s="26"/>
      <c r="M18" s="12" t="s">
        <v>13</v>
      </c>
      <c r="N18" s="12">
        <v>2492793</v>
      </c>
    </row>
    <row r="19" spans="1:14" ht="14.5" x14ac:dyDescent="0.35">
      <c r="A19" s="22" t="s">
        <v>26</v>
      </c>
      <c r="B19" s="23">
        <v>1847549</v>
      </c>
      <c r="C19" s="23">
        <v>1847549</v>
      </c>
      <c r="D19" s="23">
        <v>1847549</v>
      </c>
      <c r="E19" s="23" t="s">
        <v>16</v>
      </c>
      <c r="F19" s="23" t="s">
        <v>13</v>
      </c>
      <c r="G19" s="41"/>
      <c r="H19" s="23">
        <v>76921</v>
      </c>
      <c r="I19" s="41"/>
      <c r="J19" s="23" t="s">
        <v>13</v>
      </c>
      <c r="K19" s="23" t="s">
        <v>13</v>
      </c>
      <c r="L19" s="25"/>
      <c r="M19" s="23" t="s">
        <v>13</v>
      </c>
      <c r="N19" s="23" t="s">
        <v>13</v>
      </c>
    </row>
    <row r="20" spans="1:14" ht="14.5" x14ac:dyDescent="0.35">
      <c r="A20" s="11" t="s">
        <v>27</v>
      </c>
      <c r="B20" s="12">
        <v>3470389</v>
      </c>
      <c r="C20" s="12">
        <v>3470389</v>
      </c>
      <c r="D20" s="12">
        <v>2463976.19</v>
      </c>
      <c r="E20" s="12" t="s">
        <v>13</v>
      </c>
      <c r="F20" s="12">
        <v>1102</v>
      </c>
      <c r="G20" s="42"/>
      <c r="H20" s="12">
        <v>69360</v>
      </c>
      <c r="I20" s="42"/>
      <c r="J20" s="12" t="s">
        <v>13</v>
      </c>
      <c r="K20" s="12" t="s">
        <v>13</v>
      </c>
      <c r="L20" s="26"/>
      <c r="M20" s="12" t="s">
        <v>13</v>
      </c>
      <c r="N20" s="12">
        <v>32042</v>
      </c>
    </row>
    <row r="21" spans="1:14" ht="14.5" x14ac:dyDescent="0.35">
      <c r="A21" s="22" t="s">
        <v>28</v>
      </c>
      <c r="B21" s="23">
        <v>1230506</v>
      </c>
      <c r="C21" s="23">
        <v>344541</v>
      </c>
      <c r="D21" s="23">
        <v>0</v>
      </c>
      <c r="E21" s="23" t="s">
        <v>16</v>
      </c>
      <c r="F21" s="23" t="s">
        <v>13</v>
      </c>
      <c r="G21" s="41"/>
      <c r="H21" s="23">
        <v>607</v>
      </c>
      <c r="I21" s="41"/>
      <c r="J21" s="23" t="s">
        <v>13</v>
      </c>
      <c r="K21" s="23">
        <v>238</v>
      </c>
      <c r="L21" s="25"/>
      <c r="M21" s="23" t="s">
        <v>13</v>
      </c>
      <c r="N21" s="23" t="s">
        <v>13</v>
      </c>
    </row>
    <row r="22" spans="1:14" ht="14.5" x14ac:dyDescent="0.35">
      <c r="A22" s="11" t="s">
        <v>29</v>
      </c>
      <c r="B22" s="12">
        <v>128691692</v>
      </c>
      <c r="C22" s="12">
        <v>87510350</v>
      </c>
      <c r="D22" s="12">
        <v>35004139.97366748</v>
      </c>
      <c r="E22" s="43" t="s">
        <v>16</v>
      </c>
      <c r="F22" s="12">
        <v>87082</v>
      </c>
      <c r="G22" s="42"/>
      <c r="H22" s="12">
        <v>2414584</v>
      </c>
      <c r="I22" s="42"/>
      <c r="J22" s="12">
        <v>1718</v>
      </c>
      <c r="K22" s="12">
        <v>107192</v>
      </c>
      <c r="L22" s="26"/>
      <c r="M22" s="12" t="s">
        <v>13</v>
      </c>
      <c r="N22" s="12">
        <v>677592</v>
      </c>
    </row>
    <row r="23" spans="1:14" ht="14.5" x14ac:dyDescent="0.35">
      <c r="A23" s="22" t="s">
        <v>30</v>
      </c>
      <c r="B23" s="23">
        <v>2484788</v>
      </c>
      <c r="C23" s="23">
        <v>2484788</v>
      </c>
      <c r="D23" s="23">
        <v>2484788</v>
      </c>
      <c r="E23" s="23" t="s">
        <v>13</v>
      </c>
      <c r="F23" s="23">
        <v>78608</v>
      </c>
      <c r="G23" s="41"/>
      <c r="H23" s="23">
        <v>59248</v>
      </c>
      <c r="I23" s="41"/>
      <c r="J23" s="23" t="s">
        <v>13</v>
      </c>
      <c r="K23" s="23" t="s">
        <v>13</v>
      </c>
      <c r="L23" s="25"/>
      <c r="M23" s="23" t="s">
        <v>13</v>
      </c>
      <c r="N23" s="23" t="s">
        <v>13</v>
      </c>
    </row>
    <row r="24" spans="1:14" ht="14.5" x14ac:dyDescent="0.35">
      <c r="A24" s="11" t="s">
        <v>31</v>
      </c>
      <c r="B24" s="12">
        <v>2697845</v>
      </c>
      <c r="C24" s="12">
        <v>2697845</v>
      </c>
      <c r="D24" s="12">
        <v>2697845</v>
      </c>
      <c r="E24" s="12" t="s">
        <v>13</v>
      </c>
      <c r="F24" s="12" t="s">
        <v>13</v>
      </c>
      <c r="G24" s="42"/>
      <c r="H24" s="12">
        <v>114869</v>
      </c>
      <c r="I24" s="42"/>
      <c r="J24" s="12" t="s">
        <v>13</v>
      </c>
      <c r="K24" s="12">
        <v>2141</v>
      </c>
      <c r="L24" s="26"/>
      <c r="M24" s="12" t="s">
        <v>13</v>
      </c>
      <c r="N24" s="12">
        <v>1449</v>
      </c>
    </row>
    <row r="25" spans="1:14" ht="14.5" x14ac:dyDescent="0.35">
      <c r="A25" s="22" t="s">
        <v>32</v>
      </c>
      <c r="B25" s="23">
        <v>33787914</v>
      </c>
      <c r="C25" s="23">
        <v>33787914</v>
      </c>
      <c r="D25" s="23">
        <v>33787914</v>
      </c>
      <c r="E25" s="23" t="s">
        <v>13</v>
      </c>
      <c r="F25" s="23">
        <v>122018</v>
      </c>
      <c r="G25" s="41"/>
      <c r="H25" s="23">
        <v>2929729</v>
      </c>
      <c r="I25" s="41"/>
      <c r="J25" s="23">
        <v>38391</v>
      </c>
      <c r="K25" s="23">
        <v>818141</v>
      </c>
      <c r="L25" s="25"/>
      <c r="M25" s="23">
        <v>45891</v>
      </c>
      <c r="N25" s="23">
        <v>1946018</v>
      </c>
    </row>
    <row r="26" spans="1:14" ht="14.5" x14ac:dyDescent="0.35">
      <c r="A26" s="11" t="s">
        <v>33</v>
      </c>
      <c r="B26" s="12">
        <v>14405468</v>
      </c>
      <c r="C26" s="12">
        <v>14405468</v>
      </c>
      <c r="D26" s="12">
        <v>14405468</v>
      </c>
      <c r="E26" s="12" t="s">
        <v>13</v>
      </c>
      <c r="F26" s="12">
        <v>32173</v>
      </c>
      <c r="G26" s="42" t="s">
        <v>111</v>
      </c>
      <c r="H26" s="12">
        <v>2231561</v>
      </c>
      <c r="I26" s="42"/>
      <c r="J26" s="12" t="s">
        <v>13</v>
      </c>
      <c r="K26" s="12">
        <v>116755</v>
      </c>
      <c r="L26" s="26"/>
      <c r="M26" s="12" t="s">
        <v>13</v>
      </c>
      <c r="N26" s="12">
        <v>353660</v>
      </c>
    </row>
    <row r="27" spans="1:14" ht="14.5" x14ac:dyDescent="0.35">
      <c r="A27" s="22" t="s">
        <v>34</v>
      </c>
      <c r="B27" s="23">
        <v>2153339</v>
      </c>
      <c r="C27" s="23">
        <v>2153339</v>
      </c>
      <c r="D27" s="23">
        <v>2153339</v>
      </c>
      <c r="E27" s="23" t="s">
        <v>13</v>
      </c>
      <c r="F27" s="23">
        <v>2761</v>
      </c>
      <c r="G27" s="41" t="s">
        <v>111</v>
      </c>
      <c r="H27" s="23">
        <v>105491</v>
      </c>
      <c r="I27" s="41"/>
      <c r="J27" s="23" t="s">
        <v>13</v>
      </c>
      <c r="K27" s="23">
        <v>7107</v>
      </c>
      <c r="L27" s="25"/>
      <c r="M27" s="23" t="s">
        <v>13</v>
      </c>
      <c r="N27" s="23">
        <v>5482</v>
      </c>
    </row>
    <row r="28" spans="1:14" ht="14.5" x14ac:dyDescent="0.35">
      <c r="A28" s="11" t="s">
        <v>35</v>
      </c>
      <c r="B28" s="12">
        <v>55339002</v>
      </c>
      <c r="C28" s="12">
        <v>55339002</v>
      </c>
      <c r="D28" s="12">
        <v>38845212.453899994</v>
      </c>
      <c r="E28" s="12" t="s">
        <v>13</v>
      </c>
      <c r="F28" s="12">
        <v>1200356</v>
      </c>
      <c r="G28" s="42">
        <v>6</v>
      </c>
      <c r="H28" s="12">
        <v>5619026</v>
      </c>
      <c r="I28" s="42">
        <v>6</v>
      </c>
      <c r="J28" s="12" t="s">
        <v>13</v>
      </c>
      <c r="K28" s="12" t="s">
        <v>13</v>
      </c>
      <c r="L28" s="26"/>
      <c r="M28" s="12" t="s">
        <v>13</v>
      </c>
      <c r="N28" s="12" t="s">
        <v>13</v>
      </c>
    </row>
    <row r="29" spans="1:14" ht="14.5" x14ac:dyDescent="0.35">
      <c r="A29" s="22" t="s">
        <v>36</v>
      </c>
      <c r="B29" s="23">
        <v>5493031</v>
      </c>
      <c r="C29" s="23">
        <v>5493031</v>
      </c>
      <c r="D29" s="23">
        <v>5493031</v>
      </c>
      <c r="E29" s="23" t="s">
        <v>13</v>
      </c>
      <c r="F29" s="23">
        <v>153803</v>
      </c>
      <c r="G29" s="41"/>
      <c r="H29" s="23">
        <v>377433</v>
      </c>
      <c r="I29" s="41"/>
      <c r="J29" s="23">
        <v>26866</v>
      </c>
      <c r="K29" s="23">
        <v>335822</v>
      </c>
      <c r="L29" s="25"/>
      <c r="M29" s="23" t="s">
        <v>13</v>
      </c>
      <c r="N29" s="23">
        <v>100858</v>
      </c>
    </row>
    <row r="30" spans="1:14" ht="14.5" x14ac:dyDescent="0.35">
      <c r="A30" s="11" t="s">
        <v>97</v>
      </c>
      <c r="B30" s="12">
        <v>31195932</v>
      </c>
      <c r="C30" s="12">
        <v>31195932</v>
      </c>
      <c r="D30" s="12">
        <v>27380045.597759999</v>
      </c>
      <c r="E30" s="12" t="s">
        <v>13</v>
      </c>
      <c r="F30" s="12">
        <v>18307</v>
      </c>
      <c r="G30" s="42">
        <v>5</v>
      </c>
      <c r="H30" s="12">
        <v>2843012</v>
      </c>
      <c r="I30" s="42" t="s">
        <v>110</v>
      </c>
      <c r="J30" s="12" t="s">
        <v>13</v>
      </c>
      <c r="K30" s="12" t="s">
        <v>13</v>
      </c>
      <c r="L30" s="26"/>
      <c r="M30" s="12" t="s">
        <v>13</v>
      </c>
      <c r="N30" s="12" t="s">
        <v>13</v>
      </c>
    </row>
    <row r="31" spans="1:14" ht="14.5" x14ac:dyDescent="0.35">
      <c r="A31" s="22" t="s">
        <v>37</v>
      </c>
      <c r="B31" s="23">
        <v>21104482</v>
      </c>
      <c r="C31" s="23">
        <v>21104482</v>
      </c>
      <c r="D31" s="23">
        <v>21104482</v>
      </c>
      <c r="E31" s="23" t="s">
        <v>13</v>
      </c>
      <c r="F31" s="23">
        <v>25796</v>
      </c>
      <c r="G31" s="41"/>
      <c r="H31" s="23">
        <v>5570050</v>
      </c>
      <c r="I31" s="41"/>
      <c r="J31" s="23" t="s">
        <v>13</v>
      </c>
      <c r="K31" s="23" t="s">
        <v>13</v>
      </c>
      <c r="L31" s="25"/>
      <c r="M31" s="23" t="s">
        <v>13</v>
      </c>
      <c r="N31" s="23">
        <v>856100</v>
      </c>
    </row>
    <row r="32" spans="1:14" ht="14.5" x14ac:dyDescent="0.35">
      <c r="A32" s="11" t="s">
        <v>38</v>
      </c>
      <c r="B32" s="12">
        <v>23769127</v>
      </c>
      <c r="C32" s="12">
        <v>23769127</v>
      </c>
      <c r="D32" s="12">
        <v>21666034.643040001</v>
      </c>
      <c r="E32" s="12" t="s">
        <v>13</v>
      </c>
      <c r="F32" s="12">
        <v>133496</v>
      </c>
      <c r="G32" s="42"/>
      <c r="H32" s="12">
        <v>2875640</v>
      </c>
      <c r="I32" s="42"/>
      <c r="J32" s="12">
        <v>16541</v>
      </c>
      <c r="K32" s="12">
        <v>153591</v>
      </c>
      <c r="L32" s="26"/>
      <c r="M32" s="12">
        <v>6989</v>
      </c>
      <c r="N32" s="12">
        <v>331326</v>
      </c>
    </row>
    <row r="33" spans="1:14" ht="14.5" x14ac:dyDescent="0.35">
      <c r="A33" s="22" t="s">
        <v>39</v>
      </c>
      <c r="B33" s="23">
        <v>5022441</v>
      </c>
      <c r="C33" s="23">
        <v>5022441</v>
      </c>
      <c r="D33" s="23">
        <v>3237867.26388</v>
      </c>
      <c r="E33" s="23" t="s">
        <v>13</v>
      </c>
      <c r="F33" s="23">
        <v>76991</v>
      </c>
      <c r="G33" s="41">
        <v>6</v>
      </c>
      <c r="H33" s="23">
        <v>31424</v>
      </c>
      <c r="I33" s="41">
        <v>6</v>
      </c>
      <c r="J33" s="23" t="s">
        <v>13</v>
      </c>
      <c r="K33" s="23" t="s">
        <v>13</v>
      </c>
      <c r="L33" s="25"/>
      <c r="M33" s="23" t="s">
        <v>13</v>
      </c>
      <c r="N33" s="23" t="s">
        <v>13</v>
      </c>
    </row>
    <row r="34" spans="1:14" ht="14.5" x14ac:dyDescent="0.35">
      <c r="A34" s="11" t="s">
        <v>98</v>
      </c>
      <c r="B34" s="12">
        <v>316015</v>
      </c>
      <c r="C34" s="12">
        <v>69523</v>
      </c>
      <c r="D34" s="12">
        <v>0</v>
      </c>
      <c r="E34" s="12">
        <v>0</v>
      </c>
      <c r="F34" s="12" t="s">
        <v>13</v>
      </c>
      <c r="G34" s="42"/>
      <c r="H34" s="12">
        <v>38</v>
      </c>
      <c r="I34" s="42" t="s">
        <v>109</v>
      </c>
      <c r="J34" s="12" t="s">
        <v>13</v>
      </c>
      <c r="K34" s="12" t="s">
        <v>13</v>
      </c>
      <c r="L34" s="26"/>
      <c r="M34" s="12" t="s">
        <v>13</v>
      </c>
      <c r="N34" s="12" t="s">
        <v>13</v>
      </c>
    </row>
    <row r="35" spans="1:14" ht="14.5" x14ac:dyDescent="0.35">
      <c r="A35" s="22" t="s">
        <v>40</v>
      </c>
      <c r="B35" s="23">
        <v>33635160</v>
      </c>
      <c r="C35" s="23">
        <v>33635160</v>
      </c>
      <c r="D35" s="23">
        <v>33635160</v>
      </c>
      <c r="E35" s="23" t="s">
        <v>13</v>
      </c>
      <c r="F35" s="23">
        <v>6247</v>
      </c>
      <c r="G35" s="41"/>
      <c r="H35" s="23">
        <v>11441134</v>
      </c>
      <c r="I35" s="41"/>
      <c r="J35" s="23" t="s">
        <v>13</v>
      </c>
      <c r="K35" s="23" t="s">
        <v>13</v>
      </c>
      <c r="L35" s="25"/>
      <c r="M35" s="23">
        <v>3314</v>
      </c>
      <c r="N35" s="23">
        <v>1789479</v>
      </c>
    </row>
    <row r="36" spans="1:14" ht="14.5" x14ac:dyDescent="0.35">
      <c r="A36" s="11" t="s">
        <v>41</v>
      </c>
      <c r="B36" s="12">
        <v>2963095</v>
      </c>
      <c r="C36" s="12">
        <v>2351956</v>
      </c>
      <c r="D36" s="12">
        <v>1367794.2829500001</v>
      </c>
      <c r="E36" s="43" t="s">
        <v>16</v>
      </c>
      <c r="F36" s="12" t="s">
        <v>13</v>
      </c>
      <c r="G36" s="42"/>
      <c r="H36" s="12">
        <v>13735</v>
      </c>
      <c r="I36" s="42">
        <v>5</v>
      </c>
      <c r="J36" s="12" t="s">
        <v>13</v>
      </c>
      <c r="K36" s="12" t="s">
        <v>13</v>
      </c>
      <c r="L36" s="26"/>
      <c r="M36" s="12" t="s">
        <v>13</v>
      </c>
      <c r="N36" s="12" t="s">
        <v>13</v>
      </c>
    </row>
    <row r="37" spans="1:14" ht="14.5" x14ac:dyDescent="0.35">
      <c r="A37" s="22" t="s">
        <v>42</v>
      </c>
      <c r="B37" s="23">
        <v>26159867</v>
      </c>
      <c r="C37" s="23">
        <v>26159867</v>
      </c>
      <c r="D37" s="23">
        <v>26159867</v>
      </c>
      <c r="E37" s="23" t="s">
        <v>13</v>
      </c>
      <c r="F37" s="23">
        <v>60539</v>
      </c>
      <c r="G37" s="41"/>
      <c r="H37" s="23">
        <v>3824800</v>
      </c>
      <c r="I37" s="41"/>
      <c r="J37" s="23">
        <v>16749</v>
      </c>
      <c r="K37" s="23">
        <v>223173</v>
      </c>
      <c r="L37" s="25"/>
      <c r="M37" s="23" t="s">
        <v>13</v>
      </c>
      <c r="N37" s="23">
        <v>361722</v>
      </c>
    </row>
    <row r="38" spans="1:14" ht="14.5" x14ac:dyDescent="0.35">
      <c r="A38" s="11" t="s">
        <v>43</v>
      </c>
      <c r="B38" s="12">
        <v>227882945</v>
      </c>
      <c r="C38" s="12">
        <v>227882945</v>
      </c>
      <c r="D38" s="12">
        <v>174052435.73210001</v>
      </c>
      <c r="E38" s="12" t="s">
        <v>13</v>
      </c>
      <c r="F38" s="12">
        <v>1330531</v>
      </c>
      <c r="G38" s="42"/>
      <c r="H38" s="12">
        <v>22268235</v>
      </c>
      <c r="I38" s="42"/>
      <c r="J38" s="12">
        <v>321492</v>
      </c>
      <c r="K38" s="12">
        <v>1617566</v>
      </c>
      <c r="L38" s="26"/>
      <c r="M38" s="12">
        <v>661013</v>
      </c>
      <c r="N38" s="12">
        <v>212522</v>
      </c>
    </row>
    <row r="39" spans="1:14" ht="14.5" x14ac:dyDescent="0.35">
      <c r="A39" s="22" t="s">
        <v>44</v>
      </c>
      <c r="B39" s="23">
        <v>13954471</v>
      </c>
      <c r="C39" s="23">
        <v>13954471</v>
      </c>
      <c r="D39" s="23">
        <v>13954471</v>
      </c>
      <c r="E39" s="23" t="s">
        <v>13</v>
      </c>
      <c r="F39" s="23" t="s">
        <v>13</v>
      </c>
      <c r="G39" s="41"/>
      <c r="H39" s="23">
        <v>135911</v>
      </c>
      <c r="I39" s="41"/>
      <c r="J39" s="23" t="s">
        <v>13</v>
      </c>
      <c r="K39" s="23">
        <v>94814</v>
      </c>
      <c r="L39" s="25"/>
      <c r="M39" s="23" t="s">
        <v>13</v>
      </c>
      <c r="N39" s="23">
        <v>318601</v>
      </c>
    </row>
    <row r="40" spans="1:14" ht="14.5" x14ac:dyDescent="0.35">
      <c r="A40" s="11" t="s">
        <v>45</v>
      </c>
      <c r="B40" s="12">
        <v>230871</v>
      </c>
      <c r="C40" s="12">
        <v>230871</v>
      </c>
      <c r="D40" s="12">
        <v>230871</v>
      </c>
      <c r="E40" s="43" t="s">
        <v>16</v>
      </c>
      <c r="F40" s="12" t="s">
        <v>13</v>
      </c>
      <c r="G40" s="42"/>
      <c r="H40" s="12">
        <v>2368</v>
      </c>
      <c r="I40" s="42"/>
      <c r="J40" s="12" t="s">
        <v>13</v>
      </c>
      <c r="K40" s="12" t="s">
        <v>13</v>
      </c>
      <c r="L40" s="26"/>
      <c r="M40" s="12" t="s">
        <v>13</v>
      </c>
      <c r="N40" s="12" t="s">
        <v>13</v>
      </c>
    </row>
    <row r="41" spans="1:14" ht="14.5" x14ac:dyDescent="0.35">
      <c r="A41" s="22" t="s">
        <v>46</v>
      </c>
      <c r="B41" s="23">
        <v>18077573</v>
      </c>
      <c r="C41" s="23">
        <v>18077573</v>
      </c>
      <c r="D41" s="23">
        <v>17973265.403790001</v>
      </c>
      <c r="E41" s="23">
        <v>2294</v>
      </c>
      <c r="F41" s="23">
        <v>35916</v>
      </c>
      <c r="G41" s="41"/>
      <c r="H41" s="23">
        <v>140549</v>
      </c>
      <c r="I41" s="41"/>
      <c r="J41" s="23">
        <v>5797</v>
      </c>
      <c r="K41" s="23">
        <v>10732</v>
      </c>
      <c r="L41" s="25"/>
      <c r="M41" s="23">
        <v>1124</v>
      </c>
      <c r="N41" s="23">
        <v>38347</v>
      </c>
    </row>
    <row r="42" spans="1:14" ht="14.5" x14ac:dyDescent="0.35">
      <c r="A42" s="11" t="s">
        <v>47</v>
      </c>
      <c r="B42" s="12">
        <v>8460512</v>
      </c>
      <c r="C42" s="12">
        <v>8460512</v>
      </c>
      <c r="D42" s="12">
        <v>8460512</v>
      </c>
      <c r="E42" s="12" t="s">
        <v>13</v>
      </c>
      <c r="F42" s="12">
        <v>48385</v>
      </c>
      <c r="G42" s="42"/>
      <c r="H42" s="12">
        <v>1728549</v>
      </c>
      <c r="I42" s="42"/>
      <c r="J42" s="12">
        <v>10122</v>
      </c>
      <c r="K42" s="12">
        <v>215164</v>
      </c>
      <c r="L42" s="26"/>
      <c r="M42" s="12" t="s">
        <v>13</v>
      </c>
      <c r="N42" s="12">
        <v>146430</v>
      </c>
    </row>
    <row r="43" spans="1:14" ht="14.5" x14ac:dyDescent="0.35">
      <c r="A43" s="22" t="s">
        <v>99</v>
      </c>
      <c r="B43" s="23">
        <v>63212383</v>
      </c>
      <c r="C43" s="23">
        <v>6321238</v>
      </c>
      <c r="D43" s="23">
        <v>2528495.3199999998</v>
      </c>
      <c r="E43" s="23">
        <v>2607188</v>
      </c>
      <c r="F43" s="23" t="s">
        <v>13</v>
      </c>
      <c r="G43" s="41"/>
      <c r="H43" s="23">
        <v>9890</v>
      </c>
      <c r="I43" s="41">
        <v>8</v>
      </c>
      <c r="J43" s="23" t="s">
        <v>13</v>
      </c>
      <c r="K43" s="23" t="s">
        <v>13</v>
      </c>
      <c r="L43" s="25"/>
      <c r="M43" s="23" t="s">
        <v>13</v>
      </c>
      <c r="N43" s="23" t="s">
        <v>13</v>
      </c>
    </row>
    <row r="44" spans="1:14" x14ac:dyDescent="0.35">
      <c r="A44" s="11" t="s">
        <v>113</v>
      </c>
      <c r="B44" s="12">
        <v>11483374</v>
      </c>
      <c r="C44" s="12">
        <v>11483374</v>
      </c>
      <c r="D44" s="12">
        <v>11483374</v>
      </c>
      <c r="E44" s="12" t="s">
        <v>13</v>
      </c>
      <c r="F44" s="12">
        <v>1418090</v>
      </c>
      <c r="G44" s="42"/>
      <c r="H44" s="12">
        <v>2519271</v>
      </c>
      <c r="I44" s="42"/>
      <c r="J44" s="12" t="s">
        <v>13</v>
      </c>
      <c r="K44" s="12" t="s">
        <v>13</v>
      </c>
      <c r="L44" s="26"/>
      <c r="M44" s="12">
        <v>243361</v>
      </c>
      <c r="N44" s="12">
        <v>908966</v>
      </c>
    </row>
    <row r="45" spans="1:14" x14ac:dyDescent="0.35">
      <c r="A45" s="59" t="s">
        <v>114</v>
      </c>
      <c r="B45" s="23">
        <v>9304337</v>
      </c>
      <c r="C45" s="23">
        <v>9304337</v>
      </c>
      <c r="D45" s="23">
        <v>9304337</v>
      </c>
      <c r="E45" s="23" t="s">
        <v>13</v>
      </c>
      <c r="F45" s="23" t="s">
        <v>13</v>
      </c>
      <c r="G45" s="41"/>
      <c r="H45" s="23">
        <v>1244737</v>
      </c>
      <c r="I45" s="41"/>
      <c r="J45" s="23" t="s">
        <v>13</v>
      </c>
      <c r="K45" s="23">
        <v>344903</v>
      </c>
      <c r="L45" s="25"/>
      <c r="M45" s="23" t="s">
        <v>13</v>
      </c>
      <c r="N45" s="23">
        <v>778066</v>
      </c>
    </row>
    <row r="46" spans="1:14" ht="14.5" x14ac:dyDescent="0.35">
      <c r="A46" s="11" t="s">
        <v>48</v>
      </c>
      <c r="B46" s="12">
        <v>48656601</v>
      </c>
      <c r="C46" s="12">
        <v>48656601</v>
      </c>
      <c r="D46" s="12">
        <v>48656601</v>
      </c>
      <c r="E46" s="12" t="s">
        <v>13</v>
      </c>
      <c r="F46" s="12">
        <v>227658</v>
      </c>
      <c r="G46" s="42"/>
      <c r="H46" s="12">
        <v>11251128</v>
      </c>
      <c r="I46" s="42"/>
      <c r="J46" s="12">
        <v>329144</v>
      </c>
      <c r="K46" s="12">
        <v>2268788</v>
      </c>
      <c r="L46" s="26"/>
      <c r="M46" s="12" t="s">
        <v>13</v>
      </c>
      <c r="N46" s="12">
        <v>2448864</v>
      </c>
    </row>
    <row r="47" spans="1:14" ht="14.5" x14ac:dyDescent="0.35">
      <c r="A47" s="22" t="s">
        <v>49</v>
      </c>
      <c r="B47" s="23">
        <v>66617606</v>
      </c>
      <c r="C47" s="23">
        <v>66617606</v>
      </c>
      <c r="D47" s="23">
        <v>4863085</v>
      </c>
      <c r="E47" s="23">
        <v>4101690</v>
      </c>
      <c r="F47" s="23">
        <v>1673</v>
      </c>
      <c r="G47" s="41"/>
      <c r="H47" s="23">
        <v>3142637</v>
      </c>
      <c r="I47" s="41"/>
      <c r="J47" s="23">
        <v>751</v>
      </c>
      <c r="K47" s="23">
        <v>613790</v>
      </c>
      <c r="L47" s="25"/>
      <c r="M47" s="23" t="s">
        <v>13</v>
      </c>
      <c r="N47" s="23">
        <v>16354</v>
      </c>
    </row>
    <row r="48" spans="1:14" ht="14.5" x14ac:dyDescent="0.35">
      <c r="A48" s="18" t="s">
        <v>50</v>
      </c>
      <c r="B48" s="12">
        <v>62845229</v>
      </c>
      <c r="C48" s="12">
        <v>62845229</v>
      </c>
      <c r="D48" s="12">
        <v>4587702</v>
      </c>
      <c r="E48" s="12">
        <v>2481515</v>
      </c>
      <c r="F48" s="12">
        <v>1673</v>
      </c>
      <c r="G48" s="42"/>
      <c r="H48" s="12">
        <v>3130891</v>
      </c>
      <c r="I48" s="42"/>
      <c r="J48" s="12">
        <v>751</v>
      </c>
      <c r="K48" s="12">
        <v>607876</v>
      </c>
      <c r="L48" s="26"/>
      <c r="M48" s="12" t="s">
        <v>13</v>
      </c>
      <c r="N48" s="12">
        <v>15673</v>
      </c>
    </row>
    <row r="49" spans="1:14" x14ac:dyDescent="0.35">
      <c r="A49" s="60" t="s">
        <v>115</v>
      </c>
      <c r="B49" s="23">
        <v>3772377</v>
      </c>
      <c r="C49" s="23">
        <v>3772377</v>
      </c>
      <c r="D49" s="23">
        <v>275383</v>
      </c>
      <c r="E49" s="23">
        <v>1620175</v>
      </c>
      <c r="F49" s="23" t="s">
        <v>13</v>
      </c>
      <c r="G49" s="41"/>
      <c r="H49" s="23">
        <v>11746</v>
      </c>
      <c r="I49" s="41"/>
      <c r="J49" s="23" t="s">
        <v>13</v>
      </c>
      <c r="K49" s="23">
        <v>5914</v>
      </c>
      <c r="L49" s="25"/>
      <c r="M49" s="23" t="s">
        <v>13</v>
      </c>
      <c r="N49" s="23">
        <v>681</v>
      </c>
    </row>
    <row r="50" spans="1:14" ht="14.5" x14ac:dyDescent="0.35">
      <c r="A50" s="11" t="s">
        <v>51</v>
      </c>
      <c r="B50" s="12">
        <v>20723965</v>
      </c>
      <c r="C50" s="12">
        <v>20723965</v>
      </c>
      <c r="D50" s="12">
        <v>20723965</v>
      </c>
      <c r="E50" s="12" t="s">
        <v>13</v>
      </c>
      <c r="F50" s="12">
        <v>152159</v>
      </c>
      <c r="G50" s="42"/>
      <c r="H50" s="12">
        <v>4444197</v>
      </c>
      <c r="I50" s="42"/>
      <c r="J50" s="12" t="s">
        <v>13</v>
      </c>
      <c r="K50" s="12">
        <v>2</v>
      </c>
      <c r="L50" s="26"/>
      <c r="M50" s="12" t="s">
        <v>13</v>
      </c>
      <c r="N50" s="12">
        <v>3874337</v>
      </c>
    </row>
    <row r="51" spans="1:14" ht="14.5" x14ac:dyDescent="0.35">
      <c r="A51" s="22" t="s">
        <v>52</v>
      </c>
      <c r="B51" s="23">
        <v>16340821</v>
      </c>
      <c r="C51" s="23">
        <v>12867204</v>
      </c>
      <c r="D51" s="23">
        <v>4676089.3373600002</v>
      </c>
      <c r="E51" s="23" t="s">
        <v>16</v>
      </c>
      <c r="F51" s="23" t="s">
        <v>13</v>
      </c>
      <c r="G51" s="41"/>
      <c r="H51" s="23">
        <v>100380</v>
      </c>
      <c r="I51" s="41"/>
      <c r="J51" s="23" t="s">
        <v>13</v>
      </c>
      <c r="K51" s="23">
        <v>3030</v>
      </c>
      <c r="L51" s="25"/>
      <c r="M51" s="23" t="s">
        <v>13</v>
      </c>
      <c r="N51" s="23">
        <v>145289</v>
      </c>
    </row>
    <row r="52" spans="1:14" ht="14.5" x14ac:dyDescent="0.35">
      <c r="A52" s="10" t="s">
        <v>53</v>
      </c>
      <c r="B52" s="10"/>
      <c r="C52" s="10"/>
      <c r="D52" s="10"/>
      <c r="E52" s="10"/>
      <c r="F52" s="10"/>
      <c r="G52" s="40"/>
      <c r="H52" s="10"/>
      <c r="I52" s="40"/>
      <c r="J52" s="10"/>
      <c r="K52" s="10"/>
      <c r="L52" s="17"/>
      <c r="M52" s="10"/>
      <c r="N52" s="10"/>
    </row>
    <row r="53" spans="1:14" ht="14.5" x14ac:dyDescent="0.35">
      <c r="A53" s="11" t="s">
        <v>54</v>
      </c>
      <c r="B53" s="12">
        <v>12244159</v>
      </c>
      <c r="C53" s="12">
        <v>5554807</v>
      </c>
      <c r="D53" s="12">
        <v>305859.09181999997</v>
      </c>
      <c r="E53" s="43" t="s">
        <v>16</v>
      </c>
      <c r="F53" s="12" t="s">
        <v>13</v>
      </c>
      <c r="G53" s="42"/>
      <c r="H53" s="12">
        <v>10039</v>
      </c>
      <c r="I53" s="42"/>
      <c r="J53" s="12" t="s">
        <v>13</v>
      </c>
      <c r="K53" s="12">
        <v>258</v>
      </c>
      <c r="L53" s="26"/>
      <c r="M53" s="12" t="s">
        <v>13</v>
      </c>
      <c r="N53" s="12" t="s">
        <v>13</v>
      </c>
    </row>
    <row r="54" spans="1:14" ht="14.5" x14ac:dyDescent="0.35">
      <c r="A54" s="22" t="s">
        <v>55</v>
      </c>
      <c r="B54" s="23">
        <v>211140729</v>
      </c>
      <c r="C54" s="23">
        <v>42861567</v>
      </c>
      <c r="D54" s="23">
        <v>4856236.767</v>
      </c>
      <c r="E54" s="23" t="s">
        <v>13</v>
      </c>
      <c r="F54" s="23" t="s">
        <v>13</v>
      </c>
      <c r="G54" s="41"/>
      <c r="H54" s="23">
        <v>167170</v>
      </c>
      <c r="I54" s="41">
        <v>5</v>
      </c>
      <c r="J54" s="23" t="s">
        <v>13</v>
      </c>
      <c r="K54" s="23" t="s">
        <v>13</v>
      </c>
      <c r="L54" s="25"/>
      <c r="M54" s="23" t="s">
        <v>13</v>
      </c>
      <c r="N54" s="23" t="s">
        <v>13</v>
      </c>
    </row>
    <row r="55" spans="1:14" ht="14.5" x14ac:dyDescent="0.35">
      <c r="A55" s="11" t="s">
        <v>56</v>
      </c>
      <c r="B55" s="12">
        <v>52321152</v>
      </c>
      <c r="C55" s="12">
        <v>11583379</v>
      </c>
      <c r="D55" s="12">
        <v>5257229.3529599998</v>
      </c>
      <c r="E55" s="12" t="s">
        <v>13</v>
      </c>
      <c r="F55" s="12" t="s">
        <v>13</v>
      </c>
      <c r="G55" s="42"/>
      <c r="H55" s="12">
        <v>105479</v>
      </c>
      <c r="I55" s="42">
        <v>5</v>
      </c>
      <c r="J55" s="12" t="s">
        <v>13</v>
      </c>
      <c r="K55" s="12" t="s">
        <v>13</v>
      </c>
      <c r="L55" s="26"/>
      <c r="M55" s="12" t="s">
        <v>13</v>
      </c>
      <c r="N55" s="12" t="s">
        <v>13</v>
      </c>
    </row>
    <row r="56" spans="1:14" ht="14.5" x14ac:dyDescent="0.35">
      <c r="A56" s="22" t="s">
        <v>100</v>
      </c>
      <c r="B56" s="23">
        <v>5105525</v>
      </c>
      <c r="C56" s="23">
        <v>1786933</v>
      </c>
      <c r="D56" s="23">
        <v>51055.25</v>
      </c>
      <c r="E56" s="23">
        <v>87286</v>
      </c>
      <c r="F56" s="23" t="s">
        <v>13</v>
      </c>
      <c r="G56" s="41"/>
      <c r="H56" s="23">
        <v>641</v>
      </c>
      <c r="I56" s="41" t="s">
        <v>109</v>
      </c>
      <c r="J56" s="23" t="s">
        <v>13</v>
      </c>
      <c r="K56" s="23" t="s">
        <v>13</v>
      </c>
      <c r="L56" s="25"/>
      <c r="M56" s="23" t="s">
        <v>13</v>
      </c>
      <c r="N56" s="23" t="s">
        <v>13</v>
      </c>
    </row>
    <row r="57" spans="1:14" ht="14.5" x14ac:dyDescent="0.35">
      <c r="A57" s="11" t="s">
        <v>101</v>
      </c>
      <c r="B57" s="12">
        <v>11331265</v>
      </c>
      <c r="C57" s="12">
        <v>6241487</v>
      </c>
      <c r="D57" s="12">
        <v>160337.39974999998</v>
      </c>
      <c r="E57" s="12">
        <v>7021659</v>
      </c>
      <c r="F57" s="12" t="s">
        <v>13</v>
      </c>
      <c r="G57" s="42"/>
      <c r="H57" s="12">
        <v>146</v>
      </c>
      <c r="I57" s="42" t="s">
        <v>110</v>
      </c>
      <c r="J57" s="12" t="s">
        <v>13</v>
      </c>
      <c r="K57" s="12" t="s">
        <v>13</v>
      </c>
      <c r="L57" s="26"/>
      <c r="M57" s="12" t="s">
        <v>13</v>
      </c>
      <c r="N57" s="12">
        <v>125</v>
      </c>
    </row>
    <row r="58" spans="1:14" ht="14.5" x14ac:dyDescent="0.35">
      <c r="A58" s="22" t="s">
        <v>57</v>
      </c>
      <c r="B58" s="23">
        <v>17980083</v>
      </c>
      <c r="C58" s="23">
        <v>10189313</v>
      </c>
      <c r="D58" s="23">
        <v>807315.32806432201</v>
      </c>
      <c r="E58" s="23">
        <v>653424</v>
      </c>
      <c r="F58" s="23" t="s">
        <v>13</v>
      </c>
      <c r="G58" s="41"/>
      <c r="H58" s="23">
        <v>738</v>
      </c>
      <c r="I58" s="41"/>
      <c r="J58" s="23" t="s">
        <v>13</v>
      </c>
      <c r="K58" s="23">
        <v>2</v>
      </c>
      <c r="L58" s="25"/>
      <c r="M58" s="23" t="s">
        <v>13</v>
      </c>
      <c r="N58" s="23">
        <v>17</v>
      </c>
    </row>
    <row r="59" spans="1:14" x14ac:dyDescent="0.35">
      <c r="A59" s="11" t="s">
        <v>116</v>
      </c>
      <c r="B59" s="12">
        <v>303402</v>
      </c>
      <c r="C59" s="12">
        <v>167866</v>
      </c>
      <c r="D59" s="12">
        <v>28004.004599999997</v>
      </c>
      <c r="E59" s="12" t="s">
        <v>13</v>
      </c>
      <c r="F59" s="12" t="s">
        <v>13</v>
      </c>
      <c r="G59" s="42"/>
      <c r="H59" s="12">
        <v>340</v>
      </c>
      <c r="I59" s="42"/>
      <c r="J59" s="12" t="s">
        <v>13</v>
      </c>
      <c r="K59" s="12" t="s">
        <v>13</v>
      </c>
      <c r="L59" s="26"/>
      <c r="M59" s="12" t="s">
        <v>13</v>
      </c>
      <c r="N59" s="12" t="s">
        <v>13</v>
      </c>
    </row>
    <row r="60" spans="1:14" ht="14.5" x14ac:dyDescent="0.35">
      <c r="A60" s="22" t="s">
        <v>102</v>
      </c>
      <c r="B60" s="23">
        <v>18124837</v>
      </c>
      <c r="C60" s="23">
        <v>13682802</v>
      </c>
      <c r="D60" s="23">
        <v>2472771.5119099999</v>
      </c>
      <c r="E60" s="23">
        <v>401007</v>
      </c>
      <c r="F60" s="23" t="s">
        <v>13</v>
      </c>
      <c r="G60" s="41"/>
      <c r="H60" s="23">
        <v>3053</v>
      </c>
      <c r="I60" s="41">
        <v>8</v>
      </c>
      <c r="J60" s="23" t="s">
        <v>13</v>
      </c>
      <c r="K60" s="23" t="s">
        <v>13</v>
      </c>
      <c r="L60" s="25"/>
      <c r="M60" s="23" t="s">
        <v>13</v>
      </c>
      <c r="N60" s="23" t="s">
        <v>13</v>
      </c>
    </row>
    <row r="61" spans="1:14" ht="14.5" x14ac:dyDescent="0.35">
      <c r="A61" s="11" t="s">
        <v>58</v>
      </c>
      <c r="B61" s="12">
        <v>826353</v>
      </c>
      <c r="C61" s="12">
        <v>826353</v>
      </c>
      <c r="D61" s="12">
        <v>90188.166419999994</v>
      </c>
      <c r="E61" s="43" t="s">
        <v>16</v>
      </c>
      <c r="F61" s="12" t="s">
        <v>13</v>
      </c>
      <c r="G61" s="42"/>
      <c r="H61" s="12">
        <v>26511</v>
      </c>
      <c r="I61" s="42"/>
      <c r="J61" s="12" t="s">
        <v>13</v>
      </c>
      <c r="K61" s="12">
        <v>61</v>
      </c>
      <c r="L61" s="26"/>
      <c r="M61" s="12" t="s">
        <v>13</v>
      </c>
      <c r="N61" s="12">
        <v>2204</v>
      </c>
    </row>
    <row r="62" spans="1:14" ht="14.5" x14ac:dyDescent="0.35">
      <c r="A62" s="22" t="s">
        <v>103</v>
      </c>
      <c r="B62" s="23">
        <v>11637398</v>
      </c>
      <c r="C62" s="23">
        <v>10397084</v>
      </c>
      <c r="D62" s="23">
        <v>2820788.9012199999</v>
      </c>
      <c r="E62" s="23" t="s">
        <v>13</v>
      </c>
      <c r="F62" s="23" t="s">
        <v>13</v>
      </c>
      <c r="G62" s="41"/>
      <c r="H62" s="23">
        <v>6927</v>
      </c>
      <c r="I62" s="41">
        <v>8</v>
      </c>
      <c r="J62" s="23" t="s">
        <v>13</v>
      </c>
      <c r="K62" s="23">
        <v>2123</v>
      </c>
      <c r="L62" s="25"/>
      <c r="M62" s="23" t="s">
        <v>13</v>
      </c>
      <c r="N62" s="23">
        <v>5386</v>
      </c>
    </row>
    <row r="63" spans="1:14" ht="14.5" x14ac:dyDescent="0.35">
      <c r="A63" s="11" t="s">
        <v>59</v>
      </c>
      <c r="B63" s="12">
        <v>10644851</v>
      </c>
      <c r="C63" s="12">
        <v>9642106</v>
      </c>
      <c r="D63" s="12">
        <v>2713159.6228800002</v>
      </c>
      <c r="E63" s="12">
        <v>169355</v>
      </c>
      <c r="F63" s="12" t="s">
        <v>13</v>
      </c>
      <c r="G63" s="42"/>
      <c r="H63" s="12">
        <v>2631</v>
      </c>
      <c r="I63" s="42">
        <v>6</v>
      </c>
      <c r="J63" s="12" t="s">
        <v>13</v>
      </c>
      <c r="K63" s="12" t="s">
        <v>13</v>
      </c>
      <c r="L63" s="26"/>
      <c r="M63" s="12" t="s">
        <v>13</v>
      </c>
      <c r="N63" s="12" t="s">
        <v>13</v>
      </c>
    </row>
    <row r="64" spans="1:14" ht="14.5" x14ac:dyDescent="0.35">
      <c r="A64" s="22" t="s">
        <v>60</v>
      </c>
      <c r="B64" s="23">
        <v>129739759</v>
      </c>
      <c r="C64" s="23">
        <v>2750482</v>
      </c>
      <c r="D64" s="23">
        <v>129739759</v>
      </c>
      <c r="E64" s="23">
        <v>554021</v>
      </c>
      <c r="F64" s="23" t="s">
        <v>13</v>
      </c>
      <c r="G64" s="41"/>
      <c r="H64" s="23">
        <v>342</v>
      </c>
      <c r="I64" s="41"/>
      <c r="J64" s="23" t="s">
        <v>13</v>
      </c>
      <c r="K64" s="23" t="s">
        <v>13</v>
      </c>
      <c r="L64" s="25"/>
      <c r="M64" s="23" t="s">
        <v>13</v>
      </c>
      <c r="N64" s="23" t="s">
        <v>13</v>
      </c>
    </row>
    <row r="65" spans="1:14" ht="14.5" x14ac:dyDescent="0.35">
      <c r="A65" s="11" t="s">
        <v>61</v>
      </c>
      <c r="B65" s="12">
        <v>6823613</v>
      </c>
      <c r="C65" s="12">
        <v>6004779</v>
      </c>
      <c r="D65" s="12">
        <v>237365.58086921697</v>
      </c>
      <c r="E65" s="12">
        <v>620099</v>
      </c>
      <c r="F65" s="12" t="s">
        <v>13</v>
      </c>
      <c r="G65" s="42"/>
      <c r="H65" s="12">
        <v>7008</v>
      </c>
      <c r="I65" s="42">
        <v>6</v>
      </c>
      <c r="J65" s="12" t="s">
        <v>13</v>
      </c>
      <c r="K65" s="12" t="s">
        <v>13</v>
      </c>
      <c r="L65" s="26"/>
      <c r="M65" s="12" t="s">
        <v>13</v>
      </c>
      <c r="N65" s="12" t="s">
        <v>13</v>
      </c>
    </row>
    <row r="66" spans="1:14" ht="14.5" x14ac:dyDescent="0.35">
      <c r="A66" s="22" t="s">
        <v>104</v>
      </c>
      <c r="B66" s="23">
        <v>4458759</v>
      </c>
      <c r="C66" s="23">
        <v>2987368</v>
      </c>
      <c r="D66" s="23">
        <v>191343.65189569502</v>
      </c>
      <c r="E66" s="23" t="s">
        <v>16</v>
      </c>
      <c r="F66" s="23" t="s">
        <v>13</v>
      </c>
      <c r="G66" s="41"/>
      <c r="H66" s="23">
        <v>11611</v>
      </c>
      <c r="I66" s="41" t="s">
        <v>109</v>
      </c>
      <c r="J66" s="23" t="s">
        <v>13</v>
      </c>
      <c r="K66" s="23" t="s">
        <v>13</v>
      </c>
      <c r="L66" s="25"/>
      <c r="M66" s="23" t="s">
        <v>13</v>
      </c>
      <c r="N66" s="23" t="s">
        <v>13</v>
      </c>
    </row>
    <row r="67" spans="1:14" ht="14.5" x14ac:dyDescent="0.35">
      <c r="A67" s="11" t="s">
        <v>62</v>
      </c>
      <c r="B67" s="12">
        <v>33845617</v>
      </c>
      <c r="C67" s="12">
        <v>13293204</v>
      </c>
      <c r="D67" s="12">
        <v>1694311.58702</v>
      </c>
      <c r="E67" s="43" t="s">
        <v>16</v>
      </c>
      <c r="F67" s="12" t="s">
        <v>13</v>
      </c>
      <c r="G67" s="42"/>
      <c r="H67" s="12">
        <v>22625</v>
      </c>
      <c r="I67" s="42"/>
      <c r="J67" s="12" t="s">
        <v>13</v>
      </c>
      <c r="K67" s="12" t="s">
        <v>13</v>
      </c>
      <c r="L67" s="26"/>
      <c r="M67" s="12" t="s">
        <v>13</v>
      </c>
      <c r="N67" s="12" t="s">
        <v>13</v>
      </c>
    </row>
    <row r="68" spans="1:14" ht="14.5" x14ac:dyDescent="0.35">
      <c r="A68" s="22" t="s">
        <v>63</v>
      </c>
      <c r="B68" s="23">
        <v>628886</v>
      </c>
      <c r="C68" s="23">
        <v>92886</v>
      </c>
      <c r="D68" s="23">
        <v>26702.49956</v>
      </c>
      <c r="E68" s="23">
        <v>0</v>
      </c>
      <c r="F68" s="23" t="s">
        <v>13</v>
      </c>
      <c r="G68" s="41"/>
      <c r="H68" s="23">
        <v>63</v>
      </c>
      <c r="I68" s="41"/>
      <c r="J68" s="23" t="s">
        <v>13</v>
      </c>
      <c r="K68" s="23">
        <v>5</v>
      </c>
      <c r="L68" s="25"/>
      <c r="M68" s="23" t="s">
        <v>13</v>
      </c>
      <c r="N68" s="23">
        <v>34</v>
      </c>
    </row>
    <row r="69" spans="1:14" ht="14.5" x14ac:dyDescent="0.35">
      <c r="A69" s="11" t="s">
        <v>64</v>
      </c>
      <c r="B69" s="12">
        <v>28300854</v>
      </c>
      <c r="C69" s="12">
        <v>14150427</v>
      </c>
      <c r="D69" s="12">
        <v>5869172.6067900006</v>
      </c>
      <c r="E69" s="12">
        <v>11629740</v>
      </c>
      <c r="F69" s="12" t="s">
        <v>13</v>
      </c>
      <c r="G69" s="42"/>
      <c r="H69" s="12">
        <v>130077</v>
      </c>
      <c r="I69" s="42">
        <v>7</v>
      </c>
      <c r="J69" s="12" t="s">
        <v>13</v>
      </c>
      <c r="K69" s="12" t="s">
        <v>13</v>
      </c>
      <c r="L69" s="26"/>
      <c r="M69" s="12" t="s">
        <v>13</v>
      </c>
      <c r="N69" s="12" t="s">
        <v>13</v>
      </c>
    </row>
    <row r="70" spans="1:14" ht="14.5" x14ac:dyDescent="0.35">
      <c r="A70" s="10" t="s">
        <v>65</v>
      </c>
      <c r="B70" s="10"/>
      <c r="C70" s="10"/>
      <c r="D70" s="10"/>
      <c r="E70" s="10"/>
      <c r="F70" s="10"/>
      <c r="G70" s="40"/>
      <c r="H70" s="10"/>
      <c r="I70" s="40"/>
      <c r="J70" s="10"/>
      <c r="K70" s="10"/>
      <c r="L70" s="17"/>
      <c r="M70" s="10"/>
      <c r="N70" s="10"/>
    </row>
    <row r="71" spans="1:14" ht="14.5" x14ac:dyDescent="0.35">
      <c r="A71" s="22" t="s">
        <v>66</v>
      </c>
      <c r="B71" s="23">
        <v>41454761</v>
      </c>
      <c r="C71" s="23">
        <v>32006328</v>
      </c>
      <c r="D71" s="23">
        <v>11287401.940870684</v>
      </c>
      <c r="E71" s="23" t="s">
        <v>13</v>
      </c>
      <c r="F71" s="23">
        <v>638</v>
      </c>
      <c r="G71" s="41"/>
      <c r="H71" s="23">
        <v>142115</v>
      </c>
      <c r="I71" s="41"/>
      <c r="J71" s="23" t="s">
        <v>13</v>
      </c>
      <c r="K71" s="23">
        <v>5876</v>
      </c>
      <c r="L71" s="25"/>
      <c r="M71" s="23">
        <v>35</v>
      </c>
      <c r="N71" s="23">
        <v>32054</v>
      </c>
    </row>
    <row r="72" spans="1:14" ht="14.5" x14ac:dyDescent="0.35">
      <c r="A72" s="11" t="s">
        <v>67</v>
      </c>
      <c r="B72" s="12">
        <v>1152943</v>
      </c>
      <c r="C72" s="12">
        <v>864614</v>
      </c>
      <c r="D72" s="12">
        <v>404775.23074588599</v>
      </c>
      <c r="E72" s="12" t="s">
        <v>13</v>
      </c>
      <c r="F72" s="12" t="s">
        <v>13</v>
      </c>
      <c r="G72" s="42"/>
      <c r="H72" s="12">
        <v>38664</v>
      </c>
      <c r="I72" s="42"/>
      <c r="J72" s="12" t="s">
        <v>13</v>
      </c>
      <c r="K72" s="12">
        <v>280</v>
      </c>
      <c r="L72" s="26"/>
      <c r="M72" s="12" t="s">
        <v>13</v>
      </c>
      <c r="N72" s="12" t="s">
        <v>13</v>
      </c>
    </row>
    <row r="73" spans="1:14" ht="14.5" x14ac:dyDescent="0.35">
      <c r="A73" s="22" t="s">
        <v>68</v>
      </c>
      <c r="B73" s="23">
        <v>90608707</v>
      </c>
      <c r="C73" s="23">
        <v>925114</v>
      </c>
      <c r="D73" s="23">
        <v>0</v>
      </c>
      <c r="E73" s="23">
        <v>363959</v>
      </c>
      <c r="F73" s="23">
        <v>2</v>
      </c>
      <c r="G73" s="41"/>
      <c r="H73" s="23">
        <v>10002</v>
      </c>
      <c r="I73" s="41"/>
      <c r="J73" s="23" t="s">
        <v>13</v>
      </c>
      <c r="K73" s="23" t="s">
        <v>13</v>
      </c>
      <c r="L73" s="25"/>
      <c r="M73" s="23" t="s">
        <v>13</v>
      </c>
      <c r="N73" s="23" t="s">
        <v>13</v>
      </c>
    </row>
    <row r="74" spans="1:14" ht="14.5" x14ac:dyDescent="0.35">
      <c r="A74" s="11" t="s">
        <v>69</v>
      </c>
      <c r="B74" s="12">
        <v>247504495</v>
      </c>
      <c r="C74" s="12">
        <v>243324144</v>
      </c>
      <c r="D74" s="12">
        <v>71570874.819150001</v>
      </c>
      <c r="E74" s="12" t="s">
        <v>13</v>
      </c>
      <c r="F74" s="12">
        <v>4887</v>
      </c>
      <c r="G74" s="42"/>
      <c r="H74" s="12">
        <v>1926596</v>
      </c>
      <c r="I74" s="42"/>
      <c r="J74" s="12">
        <v>3</v>
      </c>
      <c r="K74" s="12">
        <v>799893</v>
      </c>
      <c r="L74" s="26"/>
      <c r="M74" s="12" t="s">
        <v>13</v>
      </c>
      <c r="N74" s="12">
        <v>17170</v>
      </c>
    </row>
    <row r="75" spans="1:14" ht="14.5" x14ac:dyDescent="0.35">
      <c r="A75" s="22" t="s">
        <v>105</v>
      </c>
      <c r="B75" s="23">
        <v>33264292</v>
      </c>
      <c r="C75" s="23">
        <v>3566989</v>
      </c>
      <c r="D75" s="23">
        <v>0</v>
      </c>
      <c r="E75" s="23">
        <v>0</v>
      </c>
      <c r="F75" s="23" t="s">
        <v>13</v>
      </c>
      <c r="G75" s="41"/>
      <c r="H75" s="23">
        <v>6460</v>
      </c>
      <c r="I75" s="41" t="s">
        <v>110</v>
      </c>
      <c r="J75" s="23" t="s">
        <v>13</v>
      </c>
      <c r="K75" s="23" t="s">
        <v>13</v>
      </c>
      <c r="L75" s="25"/>
      <c r="M75" s="23" t="s">
        <v>13</v>
      </c>
      <c r="N75" s="23" t="s">
        <v>13</v>
      </c>
    </row>
    <row r="76" spans="1:14" ht="14.5" x14ac:dyDescent="0.35">
      <c r="A76" s="11" t="s">
        <v>70</v>
      </c>
      <c r="B76" s="12">
        <v>18358615</v>
      </c>
      <c r="C76" s="12">
        <v>18358615</v>
      </c>
      <c r="D76" s="12">
        <v>9343984.2765500005</v>
      </c>
      <c r="E76" s="12" t="s">
        <v>13</v>
      </c>
      <c r="F76" s="12">
        <v>90</v>
      </c>
      <c r="G76" s="42">
        <v>7</v>
      </c>
      <c r="H76" s="12">
        <v>13598</v>
      </c>
      <c r="I76" s="42">
        <v>7</v>
      </c>
      <c r="J76" s="12" t="s">
        <v>13</v>
      </c>
      <c r="K76" s="12" t="s">
        <v>13</v>
      </c>
      <c r="L76" s="26"/>
      <c r="M76" s="12" t="s">
        <v>13</v>
      </c>
      <c r="N76" s="12" t="s">
        <v>13</v>
      </c>
    </row>
    <row r="77" spans="1:14" ht="15.75" customHeight="1" x14ac:dyDescent="0.35">
      <c r="A77" s="22" t="s">
        <v>71</v>
      </c>
      <c r="B77" s="23">
        <v>50042790</v>
      </c>
      <c r="C77" s="23">
        <v>50042790</v>
      </c>
      <c r="D77" s="23">
        <v>43487184.215343051</v>
      </c>
      <c r="E77" s="23" t="s">
        <v>13</v>
      </c>
      <c r="F77" s="23">
        <v>950116</v>
      </c>
      <c r="G77" s="41"/>
      <c r="H77" s="23">
        <v>354412</v>
      </c>
      <c r="I77" s="41"/>
      <c r="J77" s="23" t="s">
        <v>13</v>
      </c>
      <c r="K77" s="23" t="s">
        <v>13</v>
      </c>
      <c r="L77" s="25"/>
      <c r="M77" s="23" t="s">
        <v>13</v>
      </c>
      <c r="N77" s="23" t="s">
        <v>13</v>
      </c>
    </row>
    <row r="78" spans="1:14" ht="14.5" x14ac:dyDescent="0.35">
      <c r="A78" s="11" t="s">
        <v>72</v>
      </c>
      <c r="B78" s="12">
        <v>39390799</v>
      </c>
      <c r="C78" s="12">
        <v>25353517</v>
      </c>
      <c r="D78" s="12">
        <v>6193057.6583150793</v>
      </c>
      <c r="E78" s="12" t="s">
        <v>13</v>
      </c>
      <c r="F78" s="12">
        <v>36981</v>
      </c>
      <c r="G78" s="42"/>
      <c r="H78" s="12">
        <v>105680</v>
      </c>
      <c r="I78" s="42"/>
      <c r="J78" s="12">
        <v>16174</v>
      </c>
      <c r="K78" s="12">
        <v>22802</v>
      </c>
      <c r="L78" s="26"/>
      <c r="M78" s="12" t="s">
        <v>13</v>
      </c>
      <c r="N78" s="12">
        <v>17783</v>
      </c>
    </row>
    <row r="79" spans="1:14" ht="14.5" x14ac:dyDescent="0.35">
      <c r="A79" s="10" t="s">
        <v>73</v>
      </c>
      <c r="B79" s="10"/>
      <c r="C79" s="10"/>
      <c r="D79" s="10"/>
      <c r="E79" s="10"/>
      <c r="F79" s="10"/>
      <c r="G79" s="40"/>
      <c r="H79" s="10"/>
      <c r="I79" s="40"/>
      <c r="J79" s="10"/>
      <c r="K79" s="10"/>
      <c r="L79" s="17"/>
      <c r="M79" s="10"/>
      <c r="N79" s="10"/>
    </row>
    <row r="80" spans="1:14" ht="14.5" x14ac:dyDescent="0.35">
      <c r="A80" s="22" t="s">
        <v>74</v>
      </c>
      <c r="B80" s="23">
        <v>171466990</v>
      </c>
      <c r="C80" s="23">
        <v>18479042</v>
      </c>
      <c r="D80" s="23">
        <v>2165689.64034941</v>
      </c>
      <c r="E80" s="23" t="s">
        <v>16</v>
      </c>
      <c r="F80" s="23" t="s">
        <v>13</v>
      </c>
      <c r="G80" s="41"/>
      <c r="H80" s="23">
        <v>2971</v>
      </c>
      <c r="I80" s="41"/>
      <c r="J80" s="23" t="s">
        <v>13</v>
      </c>
      <c r="K80" s="23">
        <v>52</v>
      </c>
      <c r="L80" s="25"/>
      <c r="M80" s="23" t="s">
        <v>13</v>
      </c>
      <c r="N80" s="23">
        <v>13544</v>
      </c>
    </row>
    <row r="81" spans="1:14" ht="14.5" x14ac:dyDescent="0.35">
      <c r="A81" s="11" t="s">
        <v>75</v>
      </c>
      <c r="B81" s="12">
        <v>786385</v>
      </c>
      <c r="C81" s="12">
        <v>581924</v>
      </c>
      <c r="D81" s="12">
        <v>102230.05</v>
      </c>
      <c r="E81" s="12">
        <v>0</v>
      </c>
      <c r="F81" s="12" t="s">
        <v>13</v>
      </c>
      <c r="G81" s="42"/>
      <c r="H81" s="12">
        <v>18</v>
      </c>
      <c r="I81" s="42"/>
      <c r="J81" s="12" t="s">
        <v>13</v>
      </c>
      <c r="K81" s="12" t="s">
        <v>13</v>
      </c>
      <c r="L81" s="26"/>
      <c r="M81" s="12" t="s">
        <v>13</v>
      </c>
      <c r="N81" s="12" t="s">
        <v>13</v>
      </c>
    </row>
    <row r="82" spans="1:14" ht="14.5" x14ac:dyDescent="0.35">
      <c r="A82" s="22" t="s">
        <v>76</v>
      </c>
      <c r="B82" s="23">
        <v>26418204</v>
      </c>
      <c r="C82" s="23">
        <v>10327765</v>
      </c>
      <c r="D82" s="23">
        <v>1484014.976258616</v>
      </c>
      <c r="E82" s="23">
        <v>2439757</v>
      </c>
      <c r="F82" s="23" t="s">
        <v>13</v>
      </c>
      <c r="G82" s="41"/>
      <c r="H82" s="23">
        <v>3160</v>
      </c>
      <c r="I82" s="41"/>
      <c r="J82" s="23" t="s">
        <v>13</v>
      </c>
      <c r="K82" s="23" t="s">
        <v>13</v>
      </c>
      <c r="L82" s="25"/>
      <c r="M82" s="23" t="s">
        <v>13</v>
      </c>
      <c r="N82" s="23" t="s">
        <v>13</v>
      </c>
    </row>
    <row r="83" spans="1:14" ht="14.5" x14ac:dyDescent="0.35">
      <c r="A83" s="11" t="s">
        <v>77</v>
      </c>
      <c r="B83" s="12">
        <v>1438069596</v>
      </c>
      <c r="C83" s="12">
        <v>1343732230</v>
      </c>
      <c r="D83" s="12">
        <v>174452222.69076002</v>
      </c>
      <c r="E83" s="12" t="s">
        <v>13</v>
      </c>
      <c r="F83" s="12" t="s">
        <v>13</v>
      </c>
      <c r="G83" s="42"/>
      <c r="H83" s="12">
        <v>227564</v>
      </c>
      <c r="I83" s="42">
        <v>6</v>
      </c>
      <c r="J83" s="12" t="s">
        <v>13</v>
      </c>
      <c r="K83" s="12" t="s">
        <v>13</v>
      </c>
      <c r="L83" s="26"/>
      <c r="M83" s="12" t="s">
        <v>13</v>
      </c>
      <c r="N83" s="12" t="s">
        <v>13</v>
      </c>
    </row>
    <row r="84" spans="1:14" x14ac:dyDescent="0.35">
      <c r="A84" s="22" t="s">
        <v>117</v>
      </c>
      <c r="B84" s="23">
        <v>281190066</v>
      </c>
      <c r="C84" s="23">
        <v>281190066</v>
      </c>
      <c r="D84" s="23">
        <v>17979292.820039999</v>
      </c>
      <c r="E84" s="23" t="s">
        <v>16</v>
      </c>
      <c r="F84" s="23">
        <v>54</v>
      </c>
      <c r="G84" s="41"/>
      <c r="H84" s="23">
        <v>254066</v>
      </c>
      <c r="I84" s="41"/>
      <c r="J84" s="23">
        <v>42</v>
      </c>
      <c r="K84" s="23">
        <v>97254</v>
      </c>
      <c r="L84" s="25"/>
      <c r="M84" s="23" t="s">
        <v>13</v>
      </c>
      <c r="N84" s="23">
        <v>67117</v>
      </c>
    </row>
    <row r="85" spans="1:14" ht="14.5" x14ac:dyDescent="0.35">
      <c r="A85" s="11" t="s">
        <v>106</v>
      </c>
      <c r="B85" s="12">
        <v>54133797</v>
      </c>
      <c r="C85" s="12">
        <v>47164005</v>
      </c>
      <c r="D85" s="12">
        <v>8886272.0588092022</v>
      </c>
      <c r="E85" s="43" t="s">
        <v>16</v>
      </c>
      <c r="F85" s="12" t="s">
        <v>13</v>
      </c>
      <c r="G85" s="42"/>
      <c r="H85" s="12">
        <v>228567</v>
      </c>
      <c r="I85" s="42" t="s">
        <v>109</v>
      </c>
      <c r="J85" s="12" t="s">
        <v>13</v>
      </c>
      <c r="K85" s="12" t="s">
        <v>13</v>
      </c>
      <c r="L85" s="26"/>
      <c r="M85" s="12" t="s">
        <v>13</v>
      </c>
      <c r="N85" s="12" t="s">
        <v>13</v>
      </c>
    </row>
    <row r="86" spans="1:14" ht="14.5" x14ac:dyDescent="0.35">
      <c r="A86" s="22" t="s">
        <v>78</v>
      </c>
      <c r="B86" s="23">
        <v>29694614</v>
      </c>
      <c r="C86" s="23">
        <v>8623746</v>
      </c>
      <c r="D86" s="23">
        <v>1551998.829627234</v>
      </c>
      <c r="E86" s="23">
        <v>58687</v>
      </c>
      <c r="F86" s="23" t="s">
        <v>13</v>
      </c>
      <c r="G86" s="41"/>
      <c r="H86" s="23">
        <v>542</v>
      </c>
      <c r="I86" s="41"/>
      <c r="J86" s="23" t="s">
        <v>13</v>
      </c>
      <c r="K86" s="23">
        <v>94</v>
      </c>
      <c r="L86" s="25"/>
      <c r="M86" s="23" t="s">
        <v>13</v>
      </c>
      <c r="N86" s="23">
        <v>29</v>
      </c>
    </row>
    <row r="87" spans="1:14" x14ac:dyDescent="0.35">
      <c r="A87" s="11" t="s">
        <v>118</v>
      </c>
      <c r="B87" s="12">
        <v>71702435</v>
      </c>
      <c r="C87" s="12">
        <v>13606254</v>
      </c>
      <c r="D87" s="12">
        <v>1587491.9109</v>
      </c>
      <c r="E87" s="12">
        <v>438775</v>
      </c>
      <c r="F87" s="12" t="s">
        <v>13</v>
      </c>
      <c r="G87" s="42"/>
      <c r="H87" s="12">
        <v>9870</v>
      </c>
      <c r="I87" s="42"/>
      <c r="J87" s="12" t="s">
        <v>13</v>
      </c>
      <c r="K87" s="12">
        <v>2829</v>
      </c>
      <c r="L87" s="26"/>
      <c r="M87" s="12" t="s">
        <v>13</v>
      </c>
      <c r="N87" s="12">
        <v>3985</v>
      </c>
    </row>
    <row r="88" spans="1:14" ht="14.5" x14ac:dyDescent="0.35">
      <c r="A88" s="22" t="s">
        <v>79</v>
      </c>
      <c r="B88" s="23">
        <v>1384286</v>
      </c>
      <c r="C88" s="23">
        <v>1301934</v>
      </c>
      <c r="D88" s="23">
        <v>468823.952530184</v>
      </c>
      <c r="E88" s="23" t="s">
        <v>13</v>
      </c>
      <c r="F88" s="23" t="s">
        <v>13</v>
      </c>
      <c r="G88" s="41"/>
      <c r="H88" s="23">
        <v>5</v>
      </c>
      <c r="I88" s="41">
        <v>6</v>
      </c>
      <c r="J88" s="23" t="s">
        <v>13</v>
      </c>
      <c r="K88" s="23" t="s">
        <v>13</v>
      </c>
      <c r="L88" s="25"/>
      <c r="M88" s="23" t="s">
        <v>13</v>
      </c>
      <c r="N88" s="23">
        <v>4</v>
      </c>
    </row>
    <row r="89" spans="1:14" ht="14.5" x14ac:dyDescent="0.35">
      <c r="A89" s="10" t="s">
        <v>80</v>
      </c>
      <c r="B89" s="10"/>
      <c r="C89" s="10"/>
      <c r="D89" s="10"/>
      <c r="E89" s="10"/>
      <c r="F89" s="10"/>
      <c r="G89" s="40"/>
      <c r="H89" s="10"/>
      <c r="I89" s="40"/>
      <c r="J89" s="10"/>
      <c r="K89" s="10"/>
      <c r="L89" s="17"/>
      <c r="M89" s="10"/>
      <c r="N89" s="10"/>
    </row>
    <row r="90" spans="1:14" x14ac:dyDescent="0.35">
      <c r="A90" s="11" t="s">
        <v>108</v>
      </c>
      <c r="B90" s="12">
        <v>17423880</v>
      </c>
      <c r="C90" s="12">
        <v>12395095</v>
      </c>
      <c r="D90" s="12">
        <v>8385397.0611738004</v>
      </c>
      <c r="E90" s="12">
        <v>18000</v>
      </c>
      <c r="F90" s="12" t="s">
        <v>13</v>
      </c>
      <c r="G90" s="42"/>
      <c r="H90" s="12">
        <v>525</v>
      </c>
      <c r="I90" s="42"/>
      <c r="J90" s="12" t="s">
        <v>13</v>
      </c>
      <c r="K90" s="12" t="s">
        <v>13</v>
      </c>
      <c r="L90" s="26"/>
      <c r="M90" s="12" t="s">
        <v>13</v>
      </c>
      <c r="N90" s="12">
        <v>859</v>
      </c>
    </row>
    <row r="91" spans="1:14" ht="14.5" x14ac:dyDescent="0.35">
      <c r="A91" s="22" t="s">
        <v>81</v>
      </c>
      <c r="B91" s="23">
        <v>7664992</v>
      </c>
      <c r="C91" s="23">
        <v>3988371</v>
      </c>
      <c r="D91" s="23">
        <v>3988373.7914293758</v>
      </c>
      <c r="E91" s="23">
        <v>17451</v>
      </c>
      <c r="F91" s="23" t="s">
        <v>13</v>
      </c>
      <c r="G91" s="41"/>
      <c r="H91" s="23">
        <v>497</v>
      </c>
      <c r="I91" s="41"/>
      <c r="J91" s="23" t="s">
        <v>13</v>
      </c>
      <c r="K91" s="23">
        <v>41</v>
      </c>
      <c r="L91" s="25"/>
      <c r="M91" s="23" t="s">
        <v>13</v>
      </c>
      <c r="N91" s="23">
        <v>157</v>
      </c>
    </row>
    <row r="92" spans="1:14" x14ac:dyDescent="0.35">
      <c r="A92" s="11" t="s">
        <v>119</v>
      </c>
      <c r="B92" s="12">
        <v>35126298</v>
      </c>
      <c r="C92" s="12">
        <v>1405051</v>
      </c>
      <c r="D92" s="12">
        <v>1053788.94</v>
      </c>
      <c r="E92" s="12" t="s">
        <v>13</v>
      </c>
      <c r="F92" s="12" t="s">
        <v>13</v>
      </c>
      <c r="G92" s="42"/>
      <c r="H92" s="12">
        <v>3629</v>
      </c>
      <c r="I92" s="42">
        <v>6</v>
      </c>
      <c r="J92" s="12" t="s">
        <v>13</v>
      </c>
      <c r="K92" s="12" t="s">
        <v>13</v>
      </c>
      <c r="L92" s="26"/>
      <c r="M92" s="12" t="s">
        <v>13</v>
      </c>
      <c r="N92" s="12" t="s">
        <v>13</v>
      </c>
    </row>
    <row r="93" spans="1:14" ht="14.5" x14ac:dyDescent="0.35">
      <c r="A93" s="22" t="s">
        <v>82</v>
      </c>
      <c r="B93" s="23">
        <v>10389635</v>
      </c>
      <c r="C93" s="23">
        <v>10389635</v>
      </c>
      <c r="D93" s="23">
        <v>9766256.9000000004</v>
      </c>
      <c r="E93" s="23" t="s">
        <v>13</v>
      </c>
      <c r="F93" s="23">
        <v>113349</v>
      </c>
      <c r="G93" s="41"/>
      <c r="H93" s="23">
        <v>839537</v>
      </c>
      <c r="I93" s="41"/>
      <c r="J93" s="23" t="s">
        <v>13</v>
      </c>
      <c r="K93" s="23" t="s">
        <v>13</v>
      </c>
      <c r="L93" s="25"/>
      <c r="M93" s="23" t="s">
        <v>13</v>
      </c>
      <c r="N93" s="23" t="s">
        <v>13</v>
      </c>
    </row>
    <row r="94" spans="1:14" ht="14.5" x14ac:dyDescent="0.35">
      <c r="A94" s="11" t="s">
        <v>83</v>
      </c>
      <c r="B94" s="12">
        <v>114891199</v>
      </c>
      <c r="C94" s="12">
        <v>66681282</v>
      </c>
      <c r="D94" s="12">
        <v>7829864.0495409481</v>
      </c>
      <c r="E94" s="12">
        <v>518251</v>
      </c>
      <c r="F94" s="12" t="s">
        <v>13</v>
      </c>
      <c r="G94" s="42"/>
      <c r="H94" s="12">
        <v>435</v>
      </c>
      <c r="I94" s="42"/>
      <c r="J94" s="12" t="s">
        <v>13</v>
      </c>
      <c r="K94" s="12">
        <v>128</v>
      </c>
      <c r="L94" s="26"/>
      <c r="M94" s="12" t="s">
        <v>13</v>
      </c>
      <c r="N94" s="12">
        <v>5685</v>
      </c>
    </row>
    <row r="95" spans="1:14" ht="14.5" x14ac:dyDescent="0.35">
      <c r="A95" s="22" t="s">
        <v>107</v>
      </c>
      <c r="B95" s="23">
        <v>51748739</v>
      </c>
      <c r="C95" s="23">
        <v>3622411</v>
      </c>
      <c r="D95" s="23">
        <v>0</v>
      </c>
      <c r="E95" s="23" t="s">
        <v>13</v>
      </c>
      <c r="F95" s="23" t="s">
        <v>13</v>
      </c>
      <c r="G95" s="41"/>
      <c r="H95" s="23">
        <v>113</v>
      </c>
      <c r="I95" s="41">
        <v>8</v>
      </c>
      <c r="J95" s="23" t="s">
        <v>13</v>
      </c>
      <c r="K95" s="23">
        <v>634</v>
      </c>
      <c r="L95" s="25"/>
      <c r="M95" s="23" t="s">
        <v>13</v>
      </c>
      <c r="N95" s="23" t="s">
        <v>13</v>
      </c>
    </row>
    <row r="96" spans="1:14" ht="14.5" x14ac:dyDescent="0.35">
      <c r="A96" s="11" t="s">
        <v>84</v>
      </c>
      <c r="B96" s="12">
        <v>800005</v>
      </c>
      <c r="C96" s="12">
        <v>792005</v>
      </c>
      <c r="D96" s="12">
        <v>792004.95</v>
      </c>
      <c r="E96" s="12" t="s">
        <v>13</v>
      </c>
      <c r="F96" s="12">
        <v>23669</v>
      </c>
      <c r="G96" s="42"/>
      <c r="H96" s="12">
        <v>123476</v>
      </c>
      <c r="I96" s="42"/>
      <c r="J96" s="12" t="s">
        <v>13</v>
      </c>
      <c r="K96" s="12" t="s">
        <v>13</v>
      </c>
      <c r="L96" s="26"/>
      <c r="M96" s="12" t="s">
        <v>13</v>
      </c>
      <c r="N96" s="12" t="s">
        <v>13</v>
      </c>
    </row>
    <row r="97" spans="1:14" ht="14.5" x14ac:dyDescent="0.35">
      <c r="A97" s="22" t="s">
        <v>85</v>
      </c>
      <c r="B97" s="23">
        <v>320408</v>
      </c>
      <c r="C97" s="23">
        <v>320408</v>
      </c>
      <c r="D97" s="23">
        <v>278514.33359200001</v>
      </c>
      <c r="E97" s="23" t="s">
        <v>16</v>
      </c>
      <c r="F97" s="23" t="s">
        <v>13</v>
      </c>
      <c r="G97" s="41"/>
      <c r="H97" s="23">
        <v>2261</v>
      </c>
      <c r="I97" s="41">
        <v>7</v>
      </c>
      <c r="J97" s="23" t="s">
        <v>13</v>
      </c>
      <c r="K97" s="23" t="s">
        <v>13</v>
      </c>
      <c r="L97" s="25"/>
      <c r="M97" s="23" t="s">
        <v>13</v>
      </c>
      <c r="N97" s="23" t="s">
        <v>13</v>
      </c>
    </row>
    <row r="98" spans="1:14" ht="14.5" x14ac:dyDescent="0.35">
      <c r="A98" s="11" t="s">
        <v>86</v>
      </c>
      <c r="B98" s="12">
        <v>100352191</v>
      </c>
      <c r="C98" s="12">
        <v>73958461</v>
      </c>
      <c r="D98" s="12">
        <v>6821440.1832249993</v>
      </c>
      <c r="E98" s="12">
        <v>40750</v>
      </c>
      <c r="F98" s="12" t="s">
        <v>13</v>
      </c>
      <c r="G98" s="42"/>
      <c r="H98" s="12">
        <v>453</v>
      </c>
      <c r="I98" s="42">
        <v>7</v>
      </c>
      <c r="J98" s="12" t="s">
        <v>13</v>
      </c>
      <c r="K98" s="12" t="s">
        <v>13</v>
      </c>
      <c r="L98" s="26"/>
      <c r="M98" s="12" t="s">
        <v>13</v>
      </c>
      <c r="N98" s="12" t="s">
        <v>13</v>
      </c>
    </row>
    <row r="100" spans="1:14" x14ac:dyDescent="0.35">
      <c r="A100" s="13"/>
      <c r="B100" s="7"/>
      <c r="C100" s="7"/>
      <c r="D100" s="7"/>
      <c r="E100" s="7"/>
      <c r="F100" s="7"/>
      <c r="G100" s="44"/>
      <c r="H100" s="7"/>
      <c r="I100" s="45"/>
      <c r="J100" s="7"/>
      <c r="K100" s="7"/>
      <c r="L100" s="27"/>
      <c r="M100" s="7"/>
      <c r="N100" s="7"/>
    </row>
    <row r="101" spans="1:14" ht="14.5" x14ac:dyDescent="0.35">
      <c r="A101" s="24" t="s">
        <v>87</v>
      </c>
      <c r="B101" s="76"/>
      <c r="C101" s="76"/>
      <c r="D101" s="76"/>
      <c r="E101" s="76"/>
      <c r="F101" s="77"/>
      <c r="G101" s="77"/>
      <c r="H101" s="77"/>
      <c r="I101" s="46"/>
      <c r="J101" s="77"/>
      <c r="K101" s="77"/>
      <c r="L101" s="47"/>
      <c r="M101" s="77"/>
      <c r="N101" s="77"/>
    </row>
    <row r="102" spans="1:14" x14ac:dyDescent="0.35">
      <c r="A102" s="48" t="s">
        <v>88</v>
      </c>
      <c r="B102" s="19">
        <v>1187602338</v>
      </c>
      <c r="C102" s="19">
        <v>1083265202</v>
      </c>
      <c r="D102" s="19">
        <v>857001223.60752749</v>
      </c>
      <c r="E102" s="19">
        <v>7141844</v>
      </c>
      <c r="F102" s="19">
        <v>10028841</v>
      </c>
      <c r="G102" s="49"/>
      <c r="H102" s="19">
        <v>148415738</v>
      </c>
      <c r="I102" s="49"/>
      <c r="J102" s="19">
        <v>1182381</v>
      </c>
      <c r="K102" s="19">
        <v>10557872</v>
      </c>
      <c r="L102" s="28"/>
      <c r="M102" s="19">
        <v>961692</v>
      </c>
      <c r="N102" s="19">
        <v>21709674</v>
      </c>
    </row>
    <row r="103" spans="1:14" x14ac:dyDescent="0.35">
      <c r="A103" s="48" t="s">
        <v>89</v>
      </c>
      <c r="B103" s="19">
        <v>555457242</v>
      </c>
      <c r="C103" s="19">
        <v>152212843</v>
      </c>
      <c r="D103" s="19">
        <v>157321600.32275927</v>
      </c>
      <c r="E103" s="19">
        <v>21136591</v>
      </c>
      <c r="F103" s="19">
        <v>0</v>
      </c>
      <c r="G103" s="50"/>
      <c r="H103" s="19">
        <v>495401</v>
      </c>
      <c r="I103" s="51"/>
      <c r="J103" s="19">
        <v>0</v>
      </c>
      <c r="K103" s="19">
        <v>2449</v>
      </c>
      <c r="L103" s="52"/>
      <c r="M103" s="19">
        <v>0</v>
      </c>
      <c r="N103" s="19">
        <v>7766</v>
      </c>
    </row>
    <row r="104" spans="1:14" x14ac:dyDescent="0.35">
      <c r="A104" s="48" t="s">
        <v>90</v>
      </c>
      <c r="B104" s="19">
        <v>521777402</v>
      </c>
      <c r="C104" s="19">
        <v>374442111</v>
      </c>
      <c r="D104" s="19">
        <v>142287278.1409747</v>
      </c>
      <c r="E104" s="19">
        <v>363959</v>
      </c>
      <c r="F104" s="19">
        <v>992714</v>
      </c>
      <c r="G104" s="50"/>
      <c r="H104" s="19">
        <v>2597527</v>
      </c>
      <c r="I104" s="51"/>
      <c r="J104" s="19">
        <v>16177</v>
      </c>
      <c r="K104" s="19">
        <v>828851</v>
      </c>
      <c r="L104" s="52"/>
      <c r="M104" s="19">
        <v>35</v>
      </c>
      <c r="N104" s="19">
        <v>67007</v>
      </c>
    </row>
    <row r="105" spans="1:14" x14ac:dyDescent="0.35">
      <c r="A105" s="48" t="s">
        <v>91</v>
      </c>
      <c r="B105" s="19">
        <v>2074846373</v>
      </c>
      <c r="C105" s="19">
        <v>1725006966</v>
      </c>
      <c r="D105" s="19">
        <v>208678036.92927465</v>
      </c>
      <c r="E105" s="19">
        <v>2937219</v>
      </c>
      <c r="F105" s="19">
        <v>54</v>
      </c>
      <c r="G105" s="50"/>
      <c r="H105" s="19">
        <v>726763</v>
      </c>
      <c r="I105" s="51"/>
      <c r="J105" s="19">
        <v>42</v>
      </c>
      <c r="K105" s="19">
        <v>100229</v>
      </c>
      <c r="L105" s="52"/>
      <c r="M105" s="19">
        <v>0</v>
      </c>
      <c r="N105" s="19">
        <v>84679</v>
      </c>
    </row>
    <row r="106" spans="1:14" x14ac:dyDescent="0.35">
      <c r="A106" s="48" t="s">
        <v>92</v>
      </c>
      <c r="B106" s="19">
        <v>338717347</v>
      </c>
      <c r="C106" s="19">
        <v>173552719</v>
      </c>
      <c r="D106" s="19">
        <v>38915640.208961129</v>
      </c>
      <c r="E106" s="19">
        <v>594452</v>
      </c>
      <c r="F106" s="19">
        <v>137018</v>
      </c>
      <c r="G106" s="49"/>
      <c r="H106" s="19">
        <v>970926</v>
      </c>
      <c r="I106" s="49"/>
      <c r="J106" s="19">
        <v>0</v>
      </c>
      <c r="K106" s="19">
        <v>803</v>
      </c>
      <c r="L106" s="28"/>
      <c r="M106" s="19">
        <v>0</v>
      </c>
      <c r="N106" s="19">
        <v>6701</v>
      </c>
    </row>
    <row r="107" spans="1:14" x14ac:dyDescent="0.35">
      <c r="A107" s="14" t="s">
        <v>93</v>
      </c>
      <c r="B107" s="20">
        <v>4678400702</v>
      </c>
      <c r="C107" s="20">
        <v>3508479841</v>
      </c>
      <c r="D107" s="20">
        <v>1404203779.209497</v>
      </c>
      <c r="E107" s="20">
        <v>32174065</v>
      </c>
      <c r="F107" s="20">
        <v>11158627</v>
      </c>
      <c r="G107" s="53"/>
      <c r="H107" s="20">
        <v>153206355</v>
      </c>
      <c r="I107" s="53"/>
      <c r="J107" s="20">
        <v>1198600</v>
      </c>
      <c r="K107" s="20">
        <v>11490204</v>
      </c>
      <c r="L107" s="29"/>
      <c r="M107" s="20">
        <v>961727</v>
      </c>
      <c r="N107" s="20">
        <v>21875827</v>
      </c>
    </row>
    <row r="108" spans="1:14" x14ac:dyDescent="0.35">
      <c r="A108" s="13"/>
      <c r="B108" s="5"/>
      <c r="C108" s="5"/>
      <c r="D108" s="5"/>
      <c r="E108" s="5"/>
      <c r="F108" s="5"/>
      <c r="H108" s="15"/>
      <c r="I108" s="45"/>
      <c r="J108" s="15"/>
      <c r="K108" s="15"/>
      <c r="L108" s="27"/>
      <c r="M108" s="15"/>
      <c r="N108" s="15"/>
    </row>
    <row r="109" spans="1:14" x14ac:dyDescent="0.35">
      <c r="A109" s="54" t="s">
        <v>94</v>
      </c>
      <c r="B109" s="5"/>
      <c r="C109" s="5"/>
      <c r="D109" s="5"/>
      <c r="E109" s="5"/>
      <c r="F109" s="5"/>
      <c r="H109" s="15"/>
      <c r="I109" s="55"/>
      <c r="J109" s="6"/>
      <c r="K109" s="21" t="s">
        <v>96</v>
      </c>
      <c r="L109" s="30"/>
      <c r="M109" s="4"/>
      <c r="N109" s="4"/>
    </row>
    <row r="110" spans="1:14" x14ac:dyDescent="0.35">
      <c r="A110" s="54" t="s">
        <v>120</v>
      </c>
      <c r="B110" s="5"/>
      <c r="C110" s="5"/>
      <c r="D110" s="5"/>
      <c r="E110" s="5"/>
      <c r="F110" s="5"/>
      <c r="H110" s="15"/>
      <c r="I110" s="55"/>
      <c r="J110" s="6"/>
      <c r="K110" s="21"/>
      <c r="L110" s="30"/>
      <c r="M110" s="4"/>
      <c r="N110" s="4"/>
    </row>
    <row r="111" spans="1:14" x14ac:dyDescent="0.35">
      <c r="A111" s="16" t="s">
        <v>121</v>
      </c>
      <c r="B111" s="16"/>
      <c r="C111" s="5"/>
      <c r="D111" s="5"/>
      <c r="E111" s="5"/>
      <c r="F111" s="5"/>
      <c r="H111" s="5"/>
      <c r="J111" s="6"/>
      <c r="K111" s="5"/>
      <c r="L111" s="33"/>
      <c r="M111" s="5"/>
      <c r="N111" s="5"/>
    </row>
    <row r="112" spans="1:14" ht="29.25" customHeight="1" x14ac:dyDescent="0.35">
      <c r="A112" s="74" t="s">
        <v>122</v>
      </c>
      <c r="B112" s="75"/>
      <c r="C112" s="75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</row>
    <row r="113" spans="1:14" x14ac:dyDescent="0.35">
      <c r="A113" s="16" t="s">
        <v>123</v>
      </c>
    </row>
    <row r="114" spans="1:14" ht="40.5" customHeight="1" x14ac:dyDescent="0.35">
      <c r="A114" s="74" t="s">
        <v>124</v>
      </c>
      <c r="B114" s="75"/>
      <c r="C114" s="75"/>
      <c r="D114" s="75"/>
      <c r="E114" s="75"/>
      <c r="F114" s="75"/>
      <c r="G114" s="75"/>
      <c r="H114" s="75"/>
      <c r="I114" s="75"/>
      <c r="J114" s="75"/>
      <c r="K114" s="75"/>
      <c r="L114" s="75"/>
      <c r="M114" s="75"/>
      <c r="N114" s="75"/>
    </row>
    <row r="115" spans="1:14" ht="19.5" x14ac:dyDescent="0.35">
      <c r="A115" s="16" t="s">
        <v>125</v>
      </c>
    </row>
    <row r="116" spans="1:14" x14ac:dyDescent="0.35">
      <c r="A116" s="16" t="s">
        <v>126</v>
      </c>
      <c r="E116" s="5"/>
    </row>
    <row r="117" spans="1:14" x14ac:dyDescent="0.35">
      <c r="A117" s="16" t="s">
        <v>127</v>
      </c>
    </row>
    <row r="118" spans="1:14" x14ac:dyDescent="0.35">
      <c r="A118" s="16" t="s">
        <v>128</v>
      </c>
    </row>
    <row r="119" spans="1:14" x14ac:dyDescent="0.35">
      <c r="A119" s="16" t="s">
        <v>129</v>
      </c>
    </row>
    <row r="120" spans="1:14" x14ac:dyDescent="0.35">
      <c r="A120" s="16" t="s">
        <v>95</v>
      </c>
    </row>
    <row r="123" spans="1:14" x14ac:dyDescent="0.35">
      <c r="A123" s="57"/>
    </row>
    <row r="124" spans="1:14" x14ac:dyDescent="0.35">
      <c r="A124" s="57"/>
    </row>
    <row r="125" spans="1:14" x14ac:dyDescent="0.35">
      <c r="A125" s="57"/>
    </row>
    <row r="126" spans="1:14" x14ac:dyDescent="0.35">
      <c r="A126" s="16"/>
    </row>
    <row r="127" spans="1:14" x14ac:dyDescent="0.35">
      <c r="A127" s="16"/>
    </row>
    <row r="128" spans="1:14" x14ac:dyDescent="0.35">
      <c r="A128" s="16"/>
    </row>
    <row r="129" spans="1:12" x14ac:dyDescent="0.35">
      <c r="A129" s="16"/>
    </row>
    <row r="130" spans="1:12" x14ac:dyDescent="0.35">
      <c r="A130" s="16"/>
    </row>
    <row r="131" spans="1:12" x14ac:dyDescent="0.35">
      <c r="A131" s="16"/>
    </row>
    <row r="132" spans="1:12" x14ac:dyDescent="0.35">
      <c r="A132" s="16"/>
    </row>
    <row r="133" spans="1:12" x14ac:dyDescent="0.35">
      <c r="I133" s="31"/>
      <c r="L133" s="58"/>
    </row>
    <row r="134" spans="1:12" x14ac:dyDescent="0.35">
      <c r="I134" s="31"/>
      <c r="L134" s="58"/>
    </row>
    <row r="135" spans="1:12" x14ac:dyDescent="0.35">
      <c r="I135" s="31"/>
      <c r="L135" s="58"/>
    </row>
    <row r="136" spans="1:12" x14ac:dyDescent="0.35">
      <c r="I136" s="31"/>
      <c r="L136" s="58"/>
    </row>
    <row r="137" spans="1:12" x14ac:dyDescent="0.35">
      <c r="I137" s="31"/>
      <c r="L137" s="58"/>
    </row>
    <row r="138" spans="1:12" x14ac:dyDescent="0.35">
      <c r="I138" s="31"/>
      <c r="L138" s="58"/>
    </row>
    <row r="139" spans="1:12" x14ac:dyDescent="0.35">
      <c r="I139" s="31"/>
      <c r="L139" s="58"/>
    </row>
  </sheetData>
  <autoFilter ref="A5:N98" xr:uid="{70DAD5E5-BDDF-49FB-BBB7-88787F83938D}"/>
  <mergeCells count="20">
    <mergeCell ref="A112:N112"/>
    <mergeCell ref="A114:N114"/>
    <mergeCell ref="J4:J5"/>
    <mergeCell ref="K4:K5"/>
    <mergeCell ref="M4:M5"/>
    <mergeCell ref="N4:N5"/>
    <mergeCell ref="B101:E101"/>
    <mergeCell ref="F101:H101"/>
    <mergeCell ref="J101:K101"/>
    <mergeCell ref="M101:N101"/>
    <mergeCell ref="B3:E3"/>
    <mergeCell ref="F3:I3"/>
    <mergeCell ref="J3:L3"/>
    <mergeCell ref="M3:N3"/>
    <mergeCell ref="B4:B5"/>
    <mergeCell ref="C4:C5"/>
    <mergeCell ref="D4:D5"/>
    <mergeCell ref="E4:E5"/>
    <mergeCell ref="F4:F5"/>
    <mergeCell ref="H4:H5"/>
  </mergeCells>
  <conditionalFormatting sqref="A108:A110">
    <cfRule type="expression" dxfId="5" priority="6" stopIfTrue="1">
      <formula>$A108&lt;&gt;""</formula>
    </cfRule>
  </conditionalFormatting>
  <conditionalFormatting sqref="A7:N51 A100:N100">
    <cfRule type="expression" dxfId="4" priority="5" stopIfTrue="1">
      <formula>$A7&lt;&gt;""</formula>
    </cfRule>
  </conditionalFormatting>
  <conditionalFormatting sqref="A53:N69">
    <cfRule type="expression" dxfId="3" priority="2" stopIfTrue="1">
      <formula>$A53&lt;&gt;""</formula>
    </cfRule>
  </conditionalFormatting>
  <conditionalFormatting sqref="A71:N78">
    <cfRule type="expression" dxfId="2" priority="4" stopIfTrue="1">
      <formula>$A71&lt;&gt;""</formula>
    </cfRule>
  </conditionalFormatting>
  <conditionalFormatting sqref="A80:N88">
    <cfRule type="expression" dxfId="1" priority="1" stopIfTrue="1">
      <formula>$A80&lt;&gt;""</formula>
    </cfRule>
  </conditionalFormatting>
  <conditionalFormatting sqref="A90:N98">
    <cfRule type="expression" dxfId="0" priority="3" stopIfTrue="1">
      <formula>$A90&lt;&gt;""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E6E3F-2CD6-43F5-90B7-4A31FDDBE352}">
  <dimension ref="A3:D91"/>
  <sheetViews>
    <sheetView workbookViewId="0">
      <selection activeCell="D91" sqref="A3:D91"/>
    </sheetView>
  </sheetViews>
  <sheetFormatPr defaultRowHeight="14.5" x14ac:dyDescent="0.35"/>
  <cols>
    <col min="1" max="1" width="32.26953125" bestFit="1" customWidth="1"/>
    <col min="2" max="2" width="15.26953125" bestFit="1" customWidth="1"/>
    <col min="3" max="3" width="18.81640625" bestFit="1" customWidth="1"/>
    <col min="4" max="4" width="14.08984375" bestFit="1" customWidth="1"/>
  </cols>
  <sheetData>
    <row r="3" spans="1:4" x14ac:dyDescent="0.35">
      <c r="A3" s="61" t="s">
        <v>130</v>
      </c>
      <c r="B3" s="61" t="s">
        <v>4</v>
      </c>
      <c r="C3" s="61" t="s">
        <v>5</v>
      </c>
      <c r="D3" s="61" t="s">
        <v>6</v>
      </c>
    </row>
    <row r="4" spans="1:4" x14ac:dyDescent="0.35">
      <c r="A4" s="61" t="s">
        <v>12</v>
      </c>
      <c r="B4" s="61">
        <v>36749906</v>
      </c>
      <c r="C4" s="61">
        <v>36749906</v>
      </c>
      <c r="D4" s="61">
        <v>36749906</v>
      </c>
    </row>
    <row r="5" spans="1:4" x14ac:dyDescent="0.35">
      <c r="A5" s="61" t="s">
        <v>14</v>
      </c>
      <c r="B5" s="61">
        <v>14111034</v>
      </c>
      <c r="C5" s="61">
        <v>14111034</v>
      </c>
      <c r="D5" s="61">
        <v>14111034</v>
      </c>
    </row>
    <row r="6" spans="1:4" x14ac:dyDescent="0.35">
      <c r="A6" s="61" t="s">
        <v>15</v>
      </c>
      <c r="B6" s="61">
        <v>2480244</v>
      </c>
      <c r="C6" s="61">
        <v>1644352</v>
      </c>
      <c r="D6" s="61">
        <v>104467.87728</v>
      </c>
    </row>
    <row r="7" spans="1:4" x14ac:dyDescent="0.35">
      <c r="A7" s="61" t="s">
        <v>17</v>
      </c>
      <c r="B7" s="61">
        <v>23025776</v>
      </c>
      <c r="C7" s="61">
        <v>23025776</v>
      </c>
      <c r="D7" s="61">
        <v>23025776</v>
      </c>
    </row>
    <row r="8" spans="1:4" x14ac:dyDescent="0.35">
      <c r="A8" s="61" t="s">
        <v>18</v>
      </c>
      <c r="B8" s="61">
        <v>13689449</v>
      </c>
      <c r="C8" s="61">
        <v>13689449</v>
      </c>
      <c r="D8" s="61">
        <v>13689449</v>
      </c>
    </row>
    <row r="9" spans="1:4" x14ac:dyDescent="0.35">
      <c r="A9" s="61" t="s">
        <v>19</v>
      </c>
      <c r="B9" s="61">
        <v>28372687</v>
      </c>
      <c r="C9" s="61">
        <v>28372687</v>
      </c>
      <c r="D9" s="61">
        <v>20144607.77</v>
      </c>
    </row>
    <row r="10" spans="1:4" x14ac:dyDescent="0.35">
      <c r="A10" s="61" t="s">
        <v>20</v>
      </c>
      <c r="B10" s="61">
        <v>5152420</v>
      </c>
      <c r="C10" s="61">
        <v>5152420</v>
      </c>
      <c r="D10" s="61">
        <v>5152420</v>
      </c>
    </row>
    <row r="11" spans="1:4" x14ac:dyDescent="0.35">
      <c r="A11" s="61" t="s">
        <v>21</v>
      </c>
      <c r="B11" s="61">
        <v>19319064</v>
      </c>
      <c r="C11" s="61">
        <v>19107520</v>
      </c>
      <c r="D11" s="61">
        <v>13012355.5572</v>
      </c>
    </row>
    <row r="12" spans="1:4" x14ac:dyDescent="0.35">
      <c r="A12" s="61" t="s">
        <v>22</v>
      </c>
      <c r="B12" s="61">
        <v>850387</v>
      </c>
      <c r="C12" s="61">
        <v>850387</v>
      </c>
      <c r="D12" s="61">
        <v>404614.13459999999</v>
      </c>
    </row>
    <row r="13" spans="1:4" x14ac:dyDescent="0.35">
      <c r="A13" s="61" t="s">
        <v>23</v>
      </c>
      <c r="B13" s="61">
        <v>6182885</v>
      </c>
      <c r="C13" s="61">
        <v>6182885</v>
      </c>
      <c r="D13" s="61">
        <v>6182885</v>
      </c>
    </row>
    <row r="14" spans="1:4" x14ac:dyDescent="0.35">
      <c r="A14" s="61" t="s">
        <v>24</v>
      </c>
      <c r="B14" s="61">
        <v>31165654</v>
      </c>
      <c r="C14" s="61">
        <v>31165654</v>
      </c>
      <c r="D14" s="61">
        <v>31165654</v>
      </c>
    </row>
    <row r="15" spans="1:4" x14ac:dyDescent="0.35">
      <c r="A15" s="61" t="s">
        <v>25</v>
      </c>
      <c r="B15" s="61">
        <v>105789731</v>
      </c>
      <c r="C15" s="61">
        <v>105789731</v>
      </c>
      <c r="D15" s="61">
        <v>102616039.06999999</v>
      </c>
    </row>
    <row r="16" spans="1:4" x14ac:dyDescent="0.35">
      <c r="A16" s="61" t="s">
        <v>26</v>
      </c>
      <c r="B16" s="61">
        <v>1847549</v>
      </c>
      <c r="C16" s="61">
        <v>1847549</v>
      </c>
      <c r="D16" s="61">
        <v>1847549</v>
      </c>
    </row>
    <row r="17" spans="1:4" x14ac:dyDescent="0.35">
      <c r="A17" s="61" t="s">
        <v>27</v>
      </c>
      <c r="B17" s="61">
        <v>3470389</v>
      </c>
      <c r="C17" s="61">
        <v>3470389</v>
      </c>
      <c r="D17" s="61">
        <v>2463976.19</v>
      </c>
    </row>
    <row r="18" spans="1:4" x14ac:dyDescent="0.35">
      <c r="A18" s="61" t="s">
        <v>28</v>
      </c>
      <c r="B18" s="61">
        <v>1230506</v>
      </c>
      <c r="C18" s="61">
        <v>344541</v>
      </c>
      <c r="D18" s="61">
        <v>0</v>
      </c>
    </row>
    <row r="19" spans="1:4" x14ac:dyDescent="0.35">
      <c r="A19" s="61" t="s">
        <v>29</v>
      </c>
      <c r="B19" s="61">
        <v>128691692</v>
      </c>
      <c r="C19" s="61">
        <v>87510350</v>
      </c>
      <c r="D19" s="61">
        <v>35004139.97366748</v>
      </c>
    </row>
    <row r="20" spans="1:4" x14ac:dyDescent="0.35">
      <c r="A20" s="61" t="s">
        <v>30</v>
      </c>
      <c r="B20" s="61">
        <v>2484788</v>
      </c>
      <c r="C20" s="61">
        <v>2484788</v>
      </c>
      <c r="D20" s="61">
        <v>2484788</v>
      </c>
    </row>
    <row r="21" spans="1:4" x14ac:dyDescent="0.35">
      <c r="A21" s="61" t="s">
        <v>31</v>
      </c>
      <c r="B21" s="61">
        <v>2697845</v>
      </c>
      <c r="C21" s="61">
        <v>2697845</v>
      </c>
      <c r="D21" s="61">
        <v>2697845</v>
      </c>
    </row>
    <row r="22" spans="1:4" x14ac:dyDescent="0.35">
      <c r="A22" s="61" t="s">
        <v>32</v>
      </c>
      <c r="B22" s="61">
        <v>33787914</v>
      </c>
      <c r="C22" s="61">
        <v>33787914</v>
      </c>
      <c r="D22" s="61">
        <v>33787914</v>
      </c>
    </row>
    <row r="23" spans="1:4" x14ac:dyDescent="0.35">
      <c r="A23" s="61" t="s">
        <v>33</v>
      </c>
      <c r="B23" s="61">
        <v>14405468</v>
      </c>
      <c r="C23" s="61">
        <v>14405468</v>
      </c>
      <c r="D23" s="61">
        <v>14405468</v>
      </c>
    </row>
    <row r="24" spans="1:4" x14ac:dyDescent="0.35">
      <c r="A24" s="61" t="s">
        <v>34</v>
      </c>
      <c r="B24" s="61">
        <v>2153339</v>
      </c>
      <c r="C24" s="61">
        <v>2153339</v>
      </c>
      <c r="D24" s="61">
        <v>2153339</v>
      </c>
    </row>
    <row r="25" spans="1:4" x14ac:dyDescent="0.35">
      <c r="A25" s="61" t="s">
        <v>35</v>
      </c>
      <c r="B25" s="61">
        <v>55339002</v>
      </c>
      <c r="C25" s="61">
        <v>55339002</v>
      </c>
      <c r="D25" s="61">
        <v>38845212.453899994</v>
      </c>
    </row>
    <row r="26" spans="1:4" x14ac:dyDescent="0.35">
      <c r="A26" s="61" t="s">
        <v>36</v>
      </c>
      <c r="B26" s="61">
        <v>5493031</v>
      </c>
      <c r="C26" s="61">
        <v>5493031</v>
      </c>
      <c r="D26" s="61">
        <v>5493031</v>
      </c>
    </row>
    <row r="27" spans="1:4" x14ac:dyDescent="0.35">
      <c r="A27" s="61" t="s">
        <v>97</v>
      </c>
      <c r="B27" s="61">
        <v>31195932</v>
      </c>
      <c r="C27" s="61">
        <v>31195932</v>
      </c>
      <c r="D27" s="61">
        <v>27380045.597759999</v>
      </c>
    </row>
    <row r="28" spans="1:4" x14ac:dyDescent="0.35">
      <c r="A28" s="61" t="s">
        <v>37</v>
      </c>
      <c r="B28" s="61">
        <v>21104482</v>
      </c>
      <c r="C28" s="61">
        <v>21104482</v>
      </c>
      <c r="D28" s="61">
        <v>21104482</v>
      </c>
    </row>
    <row r="29" spans="1:4" x14ac:dyDescent="0.35">
      <c r="A29" s="61" t="s">
        <v>38</v>
      </c>
      <c r="B29" s="61">
        <v>23769127</v>
      </c>
      <c r="C29" s="61">
        <v>23769127</v>
      </c>
      <c r="D29" s="61">
        <v>21666034.643040001</v>
      </c>
    </row>
    <row r="30" spans="1:4" x14ac:dyDescent="0.35">
      <c r="A30" s="61" t="s">
        <v>39</v>
      </c>
      <c r="B30" s="61">
        <v>5022441</v>
      </c>
      <c r="C30" s="61">
        <v>5022441</v>
      </c>
      <c r="D30" s="61">
        <v>3237867.26388</v>
      </c>
    </row>
    <row r="31" spans="1:4" x14ac:dyDescent="0.35">
      <c r="A31" s="61" t="s">
        <v>98</v>
      </c>
      <c r="B31" s="61">
        <v>316015</v>
      </c>
      <c r="C31" s="61">
        <v>69523</v>
      </c>
      <c r="D31" s="61">
        <v>0</v>
      </c>
    </row>
    <row r="32" spans="1:4" x14ac:dyDescent="0.35">
      <c r="A32" s="61" t="s">
        <v>40</v>
      </c>
      <c r="B32" s="61">
        <v>33635160</v>
      </c>
      <c r="C32" s="61">
        <v>33635160</v>
      </c>
      <c r="D32" s="61">
        <v>33635160</v>
      </c>
    </row>
    <row r="33" spans="1:4" x14ac:dyDescent="0.35">
      <c r="A33" s="61" t="s">
        <v>41</v>
      </c>
      <c r="B33" s="61">
        <v>2963095</v>
      </c>
      <c r="C33" s="61">
        <v>2351956</v>
      </c>
      <c r="D33" s="61">
        <v>1367794.2829500001</v>
      </c>
    </row>
    <row r="34" spans="1:4" x14ac:dyDescent="0.35">
      <c r="A34" s="61" t="s">
        <v>42</v>
      </c>
      <c r="B34" s="61">
        <v>26159867</v>
      </c>
      <c r="C34" s="61">
        <v>26159867</v>
      </c>
      <c r="D34" s="61">
        <v>26159867</v>
      </c>
    </row>
    <row r="35" spans="1:4" x14ac:dyDescent="0.35">
      <c r="A35" s="61" t="s">
        <v>43</v>
      </c>
      <c r="B35" s="61">
        <v>227882945</v>
      </c>
      <c r="C35" s="61">
        <v>227882945</v>
      </c>
      <c r="D35" s="61">
        <v>174052435.73210001</v>
      </c>
    </row>
    <row r="36" spans="1:4" x14ac:dyDescent="0.35">
      <c r="A36" s="61" t="s">
        <v>44</v>
      </c>
      <c r="B36" s="61">
        <v>13954471</v>
      </c>
      <c r="C36" s="61">
        <v>13954471</v>
      </c>
      <c r="D36" s="61">
        <v>13954471</v>
      </c>
    </row>
    <row r="37" spans="1:4" x14ac:dyDescent="0.35">
      <c r="A37" s="61" t="s">
        <v>45</v>
      </c>
      <c r="B37" s="61">
        <v>230871</v>
      </c>
      <c r="C37" s="61">
        <v>230871</v>
      </c>
      <c r="D37" s="61">
        <v>230871</v>
      </c>
    </row>
    <row r="38" spans="1:4" x14ac:dyDescent="0.35">
      <c r="A38" s="61" t="s">
        <v>46</v>
      </c>
      <c r="B38" s="61">
        <v>18077573</v>
      </c>
      <c r="C38" s="61">
        <v>18077573</v>
      </c>
      <c r="D38" s="61">
        <v>17973265.403790001</v>
      </c>
    </row>
    <row r="39" spans="1:4" x14ac:dyDescent="0.35">
      <c r="A39" s="61" t="s">
        <v>47</v>
      </c>
      <c r="B39" s="61">
        <v>8460512</v>
      </c>
      <c r="C39" s="61">
        <v>8460512</v>
      </c>
      <c r="D39" s="61">
        <v>8460512</v>
      </c>
    </row>
    <row r="40" spans="1:4" x14ac:dyDescent="0.35">
      <c r="A40" s="61" t="s">
        <v>99</v>
      </c>
      <c r="B40" s="61">
        <v>63212383</v>
      </c>
      <c r="C40" s="61">
        <v>6321238</v>
      </c>
      <c r="D40" s="61">
        <v>2528495.3199999998</v>
      </c>
    </row>
    <row r="41" spans="1:4" ht="15" x14ac:dyDescent="0.35">
      <c r="A41" s="61" t="s">
        <v>113</v>
      </c>
      <c r="B41" s="61">
        <v>11483374</v>
      </c>
      <c r="C41" s="61">
        <v>11483374</v>
      </c>
      <c r="D41" s="61">
        <v>11483374</v>
      </c>
    </row>
    <row r="42" spans="1:4" ht="15" x14ac:dyDescent="0.35">
      <c r="A42" s="61" t="s">
        <v>114</v>
      </c>
      <c r="B42" s="61">
        <v>9304337</v>
      </c>
      <c r="C42" s="61">
        <v>9304337</v>
      </c>
      <c r="D42" s="61">
        <v>9304337</v>
      </c>
    </row>
    <row r="43" spans="1:4" x14ac:dyDescent="0.35">
      <c r="A43" s="61" t="s">
        <v>48</v>
      </c>
      <c r="B43" s="61">
        <v>48656601</v>
      </c>
      <c r="C43" s="61">
        <v>48656601</v>
      </c>
      <c r="D43" s="61">
        <v>48656601</v>
      </c>
    </row>
    <row r="44" spans="1:4" x14ac:dyDescent="0.35">
      <c r="A44" s="61" t="s">
        <v>49</v>
      </c>
      <c r="B44" s="61">
        <v>66617606</v>
      </c>
      <c r="C44" s="61">
        <v>66617606</v>
      </c>
      <c r="D44" s="61">
        <v>4863085</v>
      </c>
    </row>
    <row r="45" spans="1:4" x14ac:dyDescent="0.35">
      <c r="A45" s="61" t="s">
        <v>50</v>
      </c>
      <c r="B45" s="61">
        <v>62845229</v>
      </c>
      <c r="C45" s="61">
        <v>62845229</v>
      </c>
      <c r="D45" s="61">
        <v>4587702</v>
      </c>
    </row>
    <row r="46" spans="1:4" ht="15" x14ac:dyDescent="0.35">
      <c r="A46" s="61" t="s">
        <v>115</v>
      </c>
      <c r="B46" s="61">
        <v>3772377</v>
      </c>
      <c r="C46" s="61">
        <v>3772377</v>
      </c>
      <c r="D46" s="61">
        <v>275383</v>
      </c>
    </row>
    <row r="47" spans="1:4" x14ac:dyDescent="0.35">
      <c r="A47" s="61" t="s">
        <v>51</v>
      </c>
      <c r="B47" s="61">
        <v>20723965</v>
      </c>
      <c r="C47" s="61">
        <v>20723965</v>
      </c>
      <c r="D47" s="61">
        <v>20723965</v>
      </c>
    </row>
    <row r="48" spans="1:4" x14ac:dyDescent="0.35">
      <c r="A48" s="61" t="s">
        <v>52</v>
      </c>
      <c r="B48" s="61">
        <v>16340821</v>
      </c>
      <c r="C48" s="61">
        <v>12867204</v>
      </c>
      <c r="D48" s="61">
        <v>4676089.3373600002</v>
      </c>
    </row>
    <row r="49" spans="1:4" x14ac:dyDescent="0.35">
      <c r="A49" s="61" t="s">
        <v>54</v>
      </c>
      <c r="B49" s="61">
        <v>12244159</v>
      </c>
      <c r="C49" s="61">
        <v>5554807</v>
      </c>
      <c r="D49" s="61">
        <v>305859.09181999997</v>
      </c>
    </row>
    <row r="50" spans="1:4" x14ac:dyDescent="0.35">
      <c r="A50" s="61" t="s">
        <v>55</v>
      </c>
      <c r="B50" s="61">
        <v>211140729</v>
      </c>
      <c r="C50" s="61">
        <v>42861567</v>
      </c>
      <c r="D50" s="61">
        <v>4856236.767</v>
      </c>
    </row>
    <row r="51" spans="1:4" x14ac:dyDescent="0.35">
      <c r="A51" s="61" t="s">
        <v>56</v>
      </c>
      <c r="B51" s="61">
        <v>52321152</v>
      </c>
      <c r="C51" s="61">
        <v>11583379</v>
      </c>
      <c r="D51" s="61">
        <v>5257229.3529599998</v>
      </c>
    </row>
    <row r="52" spans="1:4" x14ac:dyDescent="0.35">
      <c r="A52" s="61" t="s">
        <v>100</v>
      </c>
      <c r="B52" s="61">
        <v>5105525</v>
      </c>
      <c r="C52" s="61">
        <v>1786933</v>
      </c>
      <c r="D52" s="61">
        <v>51055.25</v>
      </c>
    </row>
    <row r="53" spans="1:4" x14ac:dyDescent="0.35">
      <c r="A53" s="61" t="s">
        <v>101</v>
      </c>
      <c r="B53" s="61">
        <v>11331265</v>
      </c>
      <c r="C53" s="61">
        <v>6241487</v>
      </c>
      <c r="D53" s="61">
        <v>160337.39974999998</v>
      </c>
    </row>
    <row r="54" spans="1:4" x14ac:dyDescent="0.35">
      <c r="A54" s="61" t="s">
        <v>57</v>
      </c>
      <c r="B54" s="61">
        <v>17980083</v>
      </c>
      <c r="C54" s="61">
        <v>10189313</v>
      </c>
      <c r="D54" s="61">
        <v>807315.32806432201</v>
      </c>
    </row>
    <row r="55" spans="1:4" ht="15" x14ac:dyDescent="0.35">
      <c r="A55" s="61" t="s">
        <v>116</v>
      </c>
      <c r="B55" s="61">
        <v>303402</v>
      </c>
      <c r="C55" s="61">
        <v>167866</v>
      </c>
      <c r="D55" s="61">
        <v>28004.004599999997</v>
      </c>
    </row>
    <row r="56" spans="1:4" x14ac:dyDescent="0.35">
      <c r="A56" s="61" t="s">
        <v>102</v>
      </c>
      <c r="B56" s="61">
        <v>18124837</v>
      </c>
      <c r="C56" s="61">
        <v>13682802</v>
      </c>
      <c r="D56" s="61">
        <v>2472771.5119099999</v>
      </c>
    </row>
    <row r="57" spans="1:4" x14ac:dyDescent="0.35">
      <c r="A57" s="61" t="s">
        <v>58</v>
      </c>
      <c r="B57" s="61">
        <v>826353</v>
      </c>
      <c r="C57" s="61">
        <v>826353</v>
      </c>
      <c r="D57" s="61">
        <v>90188.166419999994</v>
      </c>
    </row>
    <row r="58" spans="1:4" x14ac:dyDescent="0.35">
      <c r="A58" s="61" t="s">
        <v>103</v>
      </c>
      <c r="B58" s="61">
        <v>11637398</v>
      </c>
      <c r="C58" s="61">
        <v>10397084</v>
      </c>
      <c r="D58" s="61">
        <v>2820788.9012199999</v>
      </c>
    </row>
    <row r="59" spans="1:4" x14ac:dyDescent="0.35">
      <c r="A59" s="61" t="s">
        <v>59</v>
      </c>
      <c r="B59" s="61">
        <v>10644851</v>
      </c>
      <c r="C59" s="61">
        <v>9642106</v>
      </c>
      <c r="D59" s="61">
        <v>2713159.6228800002</v>
      </c>
    </row>
    <row r="60" spans="1:4" x14ac:dyDescent="0.35">
      <c r="A60" s="61" t="s">
        <v>60</v>
      </c>
      <c r="B60" s="61">
        <v>129739759</v>
      </c>
      <c r="C60" s="61">
        <v>2750482</v>
      </c>
      <c r="D60" s="61">
        <v>129739759</v>
      </c>
    </row>
    <row r="61" spans="1:4" x14ac:dyDescent="0.35">
      <c r="A61" s="61" t="s">
        <v>61</v>
      </c>
      <c r="B61" s="61">
        <v>6823613</v>
      </c>
      <c r="C61" s="61">
        <v>6004779</v>
      </c>
      <c r="D61" s="61">
        <v>237365.58086921697</v>
      </c>
    </row>
    <row r="62" spans="1:4" x14ac:dyDescent="0.35">
      <c r="A62" s="61" t="s">
        <v>104</v>
      </c>
      <c r="B62" s="61">
        <v>4458759</v>
      </c>
      <c r="C62" s="61">
        <v>2987368</v>
      </c>
      <c r="D62" s="61">
        <v>191343.65189569502</v>
      </c>
    </row>
    <row r="63" spans="1:4" x14ac:dyDescent="0.35">
      <c r="A63" s="61" t="s">
        <v>62</v>
      </c>
      <c r="B63" s="61">
        <v>33845617</v>
      </c>
      <c r="C63" s="61">
        <v>13293204</v>
      </c>
      <c r="D63" s="61">
        <v>1694311.58702</v>
      </c>
    </row>
    <row r="64" spans="1:4" x14ac:dyDescent="0.35">
      <c r="A64" s="61" t="s">
        <v>63</v>
      </c>
      <c r="B64" s="61">
        <v>628886</v>
      </c>
      <c r="C64" s="61">
        <v>92886</v>
      </c>
      <c r="D64" s="61">
        <v>26702.49956</v>
      </c>
    </row>
    <row r="65" spans="1:4" x14ac:dyDescent="0.35">
      <c r="A65" s="61" t="s">
        <v>64</v>
      </c>
      <c r="B65" s="61">
        <v>28300854</v>
      </c>
      <c r="C65" s="61">
        <v>14150427</v>
      </c>
      <c r="D65" s="61">
        <v>5869172.6067900006</v>
      </c>
    </row>
    <row r="66" spans="1:4" x14ac:dyDescent="0.35">
      <c r="A66" s="61" t="s">
        <v>66</v>
      </c>
      <c r="B66" s="61">
        <v>41454761</v>
      </c>
      <c r="C66" s="61">
        <v>32006328</v>
      </c>
      <c r="D66" s="61">
        <v>11287401.940870684</v>
      </c>
    </row>
    <row r="67" spans="1:4" x14ac:dyDescent="0.35">
      <c r="A67" s="61" t="s">
        <v>67</v>
      </c>
      <c r="B67" s="61">
        <v>1152943</v>
      </c>
      <c r="C67" s="61">
        <v>864614</v>
      </c>
      <c r="D67" s="61">
        <v>404775.23074588599</v>
      </c>
    </row>
    <row r="68" spans="1:4" x14ac:dyDescent="0.35">
      <c r="A68" s="61" t="s">
        <v>68</v>
      </c>
      <c r="B68" s="61">
        <v>90608707</v>
      </c>
      <c r="C68" s="61">
        <v>925114</v>
      </c>
      <c r="D68" s="61">
        <v>0</v>
      </c>
    </row>
    <row r="69" spans="1:4" x14ac:dyDescent="0.35">
      <c r="A69" s="61" t="s">
        <v>69</v>
      </c>
      <c r="B69" s="61">
        <v>247504495</v>
      </c>
      <c r="C69" s="61">
        <v>243324144</v>
      </c>
      <c r="D69" s="61">
        <v>71570874.819150001</v>
      </c>
    </row>
    <row r="70" spans="1:4" x14ac:dyDescent="0.35">
      <c r="A70" s="61" t="s">
        <v>105</v>
      </c>
      <c r="B70" s="61">
        <v>33264292</v>
      </c>
      <c r="C70" s="61">
        <v>3566989</v>
      </c>
      <c r="D70" s="61">
        <v>0</v>
      </c>
    </row>
    <row r="71" spans="1:4" x14ac:dyDescent="0.35">
      <c r="A71" s="61" t="s">
        <v>70</v>
      </c>
      <c r="B71" s="61">
        <v>18358615</v>
      </c>
      <c r="C71" s="61">
        <v>18358615</v>
      </c>
      <c r="D71" s="61">
        <v>9343984.2765500005</v>
      </c>
    </row>
    <row r="72" spans="1:4" x14ac:dyDescent="0.35">
      <c r="A72" s="61" t="s">
        <v>71</v>
      </c>
      <c r="B72" s="61">
        <v>50042790</v>
      </c>
      <c r="C72" s="61">
        <v>50042790</v>
      </c>
      <c r="D72" s="61">
        <v>43487184.215343051</v>
      </c>
    </row>
    <row r="73" spans="1:4" x14ac:dyDescent="0.35">
      <c r="A73" s="61" t="s">
        <v>72</v>
      </c>
      <c r="B73" s="61">
        <v>39390799</v>
      </c>
      <c r="C73" s="61">
        <v>25353517</v>
      </c>
      <c r="D73" s="61">
        <v>6193057.6583150793</v>
      </c>
    </row>
    <row r="74" spans="1:4" x14ac:dyDescent="0.35">
      <c r="A74" s="61" t="s">
        <v>74</v>
      </c>
      <c r="B74" s="61">
        <v>171466990</v>
      </c>
      <c r="C74" s="61">
        <v>18479042</v>
      </c>
      <c r="D74" s="61">
        <v>2165689.64034941</v>
      </c>
    </row>
    <row r="75" spans="1:4" x14ac:dyDescent="0.35">
      <c r="A75" s="61" t="s">
        <v>75</v>
      </c>
      <c r="B75" s="61">
        <v>786385</v>
      </c>
      <c r="C75" s="61">
        <v>581924</v>
      </c>
      <c r="D75" s="61">
        <v>102230.05</v>
      </c>
    </row>
    <row r="76" spans="1:4" x14ac:dyDescent="0.35">
      <c r="A76" s="61" t="s">
        <v>76</v>
      </c>
      <c r="B76" s="61">
        <v>26418204</v>
      </c>
      <c r="C76" s="61">
        <v>10327765</v>
      </c>
      <c r="D76" s="61">
        <v>1484014.976258616</v>
      </c>
    </row>
    <row r="77" spans="1:4" x14ac:dyDescent="0.35">
      <c r="A77" s="61" t="s">
        <v>77</v>
      </c>
      <c r="B77" s="61">
        <v>1438069596</v>
      </c>
      <c r="C77" s="61">
        <v>1343732230</v>
      </c>
      <c r="D77" s="61">
        <v>174452222.69076002</v>
      </c>
    </row>
    <row r="78" spans="1:4" ht="15" x14ac:dyDescent="0.35">
      <c r="A78" s="61" t="s">
        <v>117</v>
      </c>
      <c r="B78" s="61">
        <v>281190066</v>
      </c>
      <c r="C78" s="61">
        <v>281190066</v>
      </c>
      <c r="D78" s="61">
        <v>17979292.820039999</v>
      </c>
    </row>
    <row r="79" spans="1:4" x14ac:dyDescent="0.35">
      <c r="A79" s="61" t="s">
        <v>106</v>
      </c>
      <c r="B79" s="61">
        <v>54133797</v>
      </c>
      <c r="C79" s="61">
        <v>47164005</v>
      </c>
      <c r="D79" s="61">
        <v>8886272.0588092022</v>
      </c>
    </row>
    <row r="80" spans="1:4" x14ac:dyDescent="0.35">
      <c r="A80" s="61" t="s">
        <v>78</v>
      </c>
      <c r="B80" s="61">
        <v>29694614</v>
      </c>
      <c r="C80" s="61">
        <v>8623746</v>
      </c>
      <c r="D80" s="61">
        <v>1551998.829627234</v>
      </c>
    </row>
    <row r="81" spans="1:4" ht="15" x14ac:dyDescent="0.35">
      <c r="A81" s="61" t="s">
        <v>118</v>
      </c>
      <c r="B81" s="61">
        <v>71702435</v>
      </c>
      <c r="C81" s="61">
        <v>13606254</v>
      </c>
      <c r="D81" s="61">
        <v>1587491.9109</v>
      </c>
    </row>
    <row r="82" spans="1:4" x14ac:dyDescent="0.35">
      <c r="A82" s="61" t="s">
        <v>79</v>
      </c>
      <c r="B82" s="61">
        <v>1384286</v>
      </c>
      <c r="C82" s="61">
        <v>1301934</v>
      </c>
      <c r="D82" s="61">
        <v>468823.952530184</v>
      </c>
    </row>
    <row r="83" spans="1:4" ht="15" x14ac:dyDescent="0.35">
      <c r="A83" s="61" t="s">
        <v>108</v>
      </c>
      <c r="B83" s="61">
        <v>17423880</v>
      </c>
      <c r="C83" s="61">
        <v>12395095</v>
      </c>
      <c r="D83" s="61">
        <v>8385397.0611738004</v>
      </c>
    </row>
    <row r="84" spans="1:4" x14ac:dyDescent="0.35">
      <c r="A84" s="61" t="s">
        <v>81</v>
      </c>
      <c r="B84" s="61">
        <v>7664992</v>
      </c>
      <c r="C84" s="61">
        <v>3988371</v>
      </c>
      <c r="D84" s="61">
        <v>3988373.7914293758</v>
      </c>
    </row>
    <row r="85" spans="1:4" ht="15" x14ac:dyDescent="0.35">
      <c r="A85" s="61" t="s">
        <v>119</v>
      </c>
      <c r="B85" s="61">
        <v>35126298</v>
      </c>
      <c r="C85" s="61">
        <v>1405051</v>
      </c>
      <c r="D85" s="61">
        <v>1053788.94</v>
      </c>
    </row>
    <row r="86" spans="1:4" x14ac:dyDescent="0.35">
      <c r="A86" s="61" t="s">
        <v>82</v>
      </c>
      <c r="B86" s="61">
        <v>10389635</v>
      </c>
      <c r="C86" s="61">
        <v>10389635</v>
      </c>
      <c r="D86" s="61">
        <v>9766256.9000000004</v>
      </c>
    </row>
    <row r="87" spans="1:4" x14ac:dyDescent="0.35">
      <c r="A87" s="61" t="s">
        <v>83</v>
      </c>
      <c r="B87" s="61">
        <v>114891199</v>
      </c>
      <c r="C87" s="61">
        <v>66681282</v>
      </c>
      <c r="D87" s="61">
        <v>7829864.0495409481</v>
      </c>
    </row>
    <row r="88" spans="1:4" x14ac:dyDescent="0.35">
      <c r="A88" s="61" t="s">
        <v>107</v>
      </c>
      <c r="B88" s="61">
        <v>51748739</v>
      </c>
      <c r="C88" s="61">
        <v>3622411</v>
      </c>
      <c r="D88" s="61">
        <v>0</v>
      </c>
    </row>
    <row r="89" spans="1:4" x14ac:dyDescent="0.35">
      <c r="A89" s="61" t="s">
        <v>84</v>
      </c>
      <c r="B89" s="61">
        <v>800005</v>
      </c>
      <c r="C89" s="61">
        <v>792005</v>
      </c>
      <c r="D89" s="61">
        <v>792004.95</v>
      </c>
    </row>
    <row r="90" spans="1:4" x14ac:dyDescent="0.35">
      <c r="A90" s="61" t="s">
        <v>85</v>
      </c>
      <c r="B90" s="61">
        <v>320408</v>
      </c>
      <c r="C90" s="61">
        <v>320408</v>
      </c>
      <c r="D90" s="61">
        <v>278514.33359200001</v>
      </c>
    </row>
    <row r="91" spans="1:4" x14ac:dyDescent="0.35">
      <c r="A91" s="61" t="s">
        <v>86</v>
      </c>
      <c r="B91" s="61">
        <v>100352191</v>
      </c>
      <c r="C91" s="61">
        <v>73958461</v>
      </c>
      <c r="D91" s="61">
        <v>6821440.1832249993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5354E-86B5-4714-921D-A931C470CF58}">
  <dimension ref="A2:D8"/>
  <sheetViews>
    <sheetView tabSelected="1" workbookViewId="0">
      <selection activeCell="B3" sqref="A2:D8"/>
    </sheetView>
  </sheetViews>
  <sheetFormatPr defaultRowHeight="14.5" x14ac:dyDescent="0.35"/>
  <cols>
    <col min="1" max="1" width="19.36328125" bestFit="1" customWidth="1"/>
    <col min="2" max="2" width="15.26953125" bestFit="1" customWidth="1"/>
    <col min="3" max="3" width="18.81640625" bestFit="1" customWidth="1"/>
    <col min="4" max="4" width="15.08984375" bestFit="1" customWidth="1"/>
  </cols>
  <sheetData>
    <row r="2" spans="1:4" x14ac:dyDescent="0.35">
      <c r="A2" t="s">
        <v>130</v>
      </c>
      <c r="B2" t="s">
        <v>4</v>
      </c>
      <c r="C2" t="s">
        <v>5</v>
      </c>
      <c r="D2" t="s">
        <v>6</v>
      </c>
    </row>
    <row r="3" spans="1:4" x14ac:dyDescent="0.35">
      <c r="A3" t="s">
        <v>88</v>
      </c>
      <c r="B3" s="61">
        <v>1187602338</v>
      </c>
      <c r="C3" s="61">
        <v>1083265202</v>
      </c>
      <c r="D3" s="61">
        <v>857001223.60752749</v>
      </c>
    </row>
    <row r="4" spans="1:4" x14ac:dyDescent="0.35">
      <c r="A4" t="s">
        <v>89</v>
      </c>
      <c r="B4" s="61">
        <v>555457242</v>
      </c>
      <c r="C4" s="61">
        <v>152212843</v>
      </c>
      <c r="D4" s="61">
        <v>157321600.32275927</v>
      </c>
    </row>
    <row r="5" spans="1:4" x14ac:dyDescent="0.35">
      <c r="A5" t="s">
        <v>90</v>
      </c>
      <c r="B5" s="61">
        <v>521777402</v>
      </c>
      <c r="C5" s="61">
        <v>374442111</v>
      </c>
      <c r="D5" s="61">
        <v>142287278.1409747</v>
      </c>
    </row>
    <row r="6" spans="1:4" x14ac:dyDescent="0.35">
      <c r="A6" t="s">
        <v>91</v>
      </c>
      <c r="B6" s="61">
        <v>2074846373</v>
      </c>
      <c r="C6" s="61">
        <v>1725006966</v>
      </c>
      <c r="D6" s="61">
        <v>208678036.92927465</v>
      </c>
    </row>
    <row r="7" spans="1:4" x14ac:dyDescent="0.35">
      <c r="A7" t="s">
        <v>92</v>
      </c>
      <c r="B7" s="61">
        <v>338717347</v>
      </c>
      <c r="C7" s="61">
        <v>173552719</v>
      </c>
      <c r="D7" s="61">
        <v>38915640.208961129</v>
      </c>
    </row>
    <row r="8" spans="1:4" x14ac:dyDescent="0.35">
      <c r="A8" s="64" t="s">
        <v>93</v>
      </c>
      <c r="B8" s="66">
        <f>SUM(B3:B7)</f>
        <v>4678400702</v>
      </c>
      <c r="C8" s="66">
        <f t="shared" ref="C8:D8" si="0">SUM(C3:C7)</f>
        <v>3508479841</v>
      </c>
      <c r="D8" s="66">
        <f t="shared" si="0"/>
        <v>1404203779.209497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3607E-C516-43CA-87BA-B3F61927031A}">
  <dimension ref="A3:B101"/>
  <sheetViews>
    <sheetView workbookViewId="0">
      <selection activeCell="A4" sqref="A4"/>
    </sheetView>
  </sheetViews>
  <sheetFormatPr defaultRowHeight="14.5" x14ac:dyDescent="0.35"/>
  <cols>
    <col min="1" max="1" width="28.54296875" bestFit="1" customWidth="1"/>
    <col min="2" max="2" width="18.08984375" bestFit="1" customWidth="1"/>
  </cols>
  <sheetData>
    <row r="3" spans="1:2" x14ac:dyDescent="0.35">
      <c r="A3" s="62" t="s">
        <v>130</v>
      </c>
      <c r="B3" t="s">
        <v>133</v>
      </c>
    </row>
    <row r="4" spans="1:2" x14ac:dyDescent="0.35">
      <c r="A4" s="63" t="s">
        <v>77</v>
      </c>
      <c r="B4" s="65">
        <v>174452222.69076002</v>
      </c>
    </row>
    <row r="5" spans="1:2" x14ac:dyDescent="0.35">
      <c r="A5" s="63" t="s">
        <v>43</v>
      </c>
      <c r="B5" s="65">
        <v>174052435.73210001</v>
      </c>
    </row>
    <row r="6" spans="1:2" x14ac:dyDescent="0.35">
      <c r="A6" s="63" t="s">
        <v>60</v>
      </c>
      <c r="B6" s="65">
        <v>129739759</v>
      </c>
    </row>
    <row r="7" spans="1:2" x14ac:dyDescent="0.35">
      <c r="A7" s="63" t="s">
        <v>25</v>
      </c>
      <c r="B7" s="65">
        <v>102616039.06999999</v>
      </c>
    </row>
    <row r="8" spans="1:2" x14ac:dyDescent="0.35">
      <c r="A8" s="63" t="s">
        <v>69</v>
      </c>
      <c r="B8" s="65">
        <v>71570874.819150001</v>
      </c>
    </row>
    <row r="9" spans="1:2" x14ac:dyDescent="0.35">
      <c r="A9" s="63" t="s">
        <v>48</v>
      </c>
      <c r="B9" s="65">
        <v>48656601</v>
      </c>
    </row>
    <row r="10" spans="1:2" x14ac:dyDescent="0.35">
      <c r="A10" s="63" t="s">
        <v>71</v>
      </c>
      <c r="B10" s="65">
        <v>43487184.215343051</v>
      </c>
    </row>
    <row r="11" spans="1:2" x14ac:dyDescent="0.35">
      <c r="A11" s="63" t="s">
        <v>35</v>
      </c>
      <c r="B11" s="65">
        <v>38845212.453899994</v>
      </c>
    </row>
    <row r="12" spans="1:2" x14ac:dyDescent="0.35">
      <c r="A12" s="63" t="s">
        <v>12</v>
      </c>
      <c r="B12" s="65">
        <v>36749906</v>
      </c>
    </row>
    <row r="13" spans="1:2" x14ac:dyDescent="0.35">
      <c r="A13" s="63" t="s">
        <v>29</v>
      </c>
      <c r="B13" s="65">
        <v>35004139.97366748</v>
      </c>
    </row>
    <row r="14" spans="1:2" x14ac:dyDescent="0.35">
      <c r="A14" s="63" t="s">
        <v>132</v>
      </c>
      <c r="B14" s="65">
        <v>855174374.95492041</v>
      </c>
    </row>
    <row r="95" spans="1:2" x14ac:dyDescent="0.35">
      <c r="A95" s="62" t="s">
        <v>131</v>
      </c>
      <c r="B95" t="s">
        <v>133</v>
      </c>
    </row>
    <row r="96" spans="1:2" x14ac:dyDescent="0.35">
      <c r="A96" s="63" t="s">
        <v>88</v>
      </c>
      <c r="B96" s="65">
        <v>857001223.60752749</v>
      </c>
    </row>
    <row r="97" spans="1:2" x14ac:dyDescent="0.35">
      <c r="A97" s="63" t="s">
        <v>89</v>
      </c>
      <c r="B97" s="65">
        <v>157321600.32275927</v>
      </c>
    </row>
    <row r="98" spans="1:2" x14ac:dyDescent="0.35">
      <c r="A98" s="63" t="s">
        <v>90</v>
      </c>
      <c r="B98" s="65">
        <v>142287278.1409747</v>
      </c>
    </row>
    <row r="99" spans="1:2" x14ac:dyDescent="0.35">
      <c r="A99" s="63" t="s">
        <v>91</v>
      </c>
      <c r="B99" s="65">
        <v>208678036.92927465</v>
      </c>
    </row>
    <row r="100" spans="1:2" x14ac:dyDescent="0.35">
      <c r="A100" s="63" t="s">
        <v>92</v>
      </c>
      <c r="B100" s="65">
        <v>38915640.208961129</v>
      </c>
    </row>
    <row r="101" spans="1:2" x14ac:dyDescent="0.35">
      <c r="A101" s="63" t="s">
        <v>132</v>
      </c>
      <c r="B101" s="65">
        <v>1404203779.209497</v>
      </c>
    </row>
  </sheetData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  s t a n d a l o n e = " n o " ? > < D a t a M a s h u p   x m l n s = " h t t p : / / s c h e m a s . m i c r o s o f t . c o m / D a t a M a s h u p " > A A A A A I c O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b m t p 8 a 8 A A A D 4 A A A A E g A A A E N v b m Z p Z y 9 Q Y W N r Y W d l L n h t b I S P v Q r C M B h F d 8 F 3 K N m b n 7 Y g l K / p 0 M X B g i C I a 2 i D D b a J N K n p u z n 4 S L 6 C F a 2 6 O d 7 D g X v v / X q D f O z a 4 C J 7 q 4 z O E M M U B d Y J X Y v W a J k h b V D O l w v Y i u o k j j K Y b G 3 T 0 d Y Z a p w 7 p 4 R 4 7 7 G P s e m P J K K U k U O 5 2 V W N 7 A T 6 y O q / H C r 9 r K 0 k 4 r B / r e E R Z n G C V 0 n C M A M y U y i V / h r R t B h T I D 8 Q i q F 1 Q y + 5 1 G G x B j J H I O 8 T / A E A A P / / A w B Q S w M E F A A C A A g A A A A h A A U V s J 6 U C Q A A t j M A A B M A A A B G b 3 J t d W x h c y 9 T Z W N 0 a W 9 u M S 5 t 7 F r r b 9 s 4 E v 9 e Y P 8 H Q g U W 9 q 5 r W J K f u 5 c D f E 7 S + D a N v Y m 7 B Z I G g i I z M R G Z N P R I k z P y v y 8 p y R L F h 2 L n U f R w 1 w 9 N M j P k D G d + M x y S C q E X I Y L B W f r T / P 3 d u 3 D h B n A O 5 m 7 k g j 3 g w + i n d 4 D + O y N x 4 E F K O b j 3 o N / 8 Q o L b K 0 J u a 4 f I h 8 0 R w R H E U V g z R r 9 9 T S f 4 a r W s 9 t c h x v A e h l / T 0 e m f 4 K N j 2 U 5 r 4 D A J J 8 b X J F i 6 U Q T n z X s / v D f q D Y B j 3 2 + A K I h h v Z F q p w q u U b C E c + d s A W F E z U h n X F + M I 7 j c M 3 K + 0 f g D 4 f m e k Y g Z l 4 8 X + 3 Q d l 9 k s 7 4 1 p Q J a E q g J H 0 J 3 D I D Q N O t X M v a J r y F g Z o y Z o b I C L T G D o + 2 e e 6 7 t B u M c s v K z n k 4 8 W L r 6 h c 8 8 e V t A q J p 4 F L g 7 Z I k f E j 5 e Y c c O a y p T G e m 1 8 O Z o 4 A b y h s T C o B 6 g o i O B 9 9 N g A a w O F R K J 5 J M Z R 8 C D R p / G V j z z A u S U V c P F D y g / Q n R v B Q g A A U W R E l s s Y o + i h S u i Q k A j T V Y C I g C s I V r 7 r U T E K K C 8 f g z B Y p d a E F G Q k e F / z r + s 2 O E Q 3 c Q B D E M A V C Z g b q I d A t I B l Y T r a 8 + M 5 B J 4 b U u E 5 j C g 5 n T S R z Z a R C j e T q d s v n N q N E l k v X 7 4 P 7 y j g k 7 k 7 b z I 3 9 a Z u R a K / r d y A j Q Z M 8 I d F v H Q x W D J Q I j f V K Y 3 8 h Q t j a h X N U m p J E K S m s X X M C V 0 E I 1 J Q I X w D y D V Y I i 8 g o U d W D 4 m V p / u z E N T E Y K d r S p B Y l y B y Q u H x m 2 Q 2 W m b + K 1 u b A P i x r s 1 X b b q K 2 b d r v u 6 c r q + Z r R Q 7 D l n N H Z Y 0 o v s Y I L R M B i Q t k + U m c 7 6 p Y 1 g 6 h s 0 z u G h 8 g g H z 1 5 8 x D B D k Y n E C Q + q Z f x O E h T g Y G 0 / Q 6 d 8 b h w i 7 P q A Q h 2 G c 1 q S c q e C x 6 V g t b x 7 D 6 2 g S R z A o D D m 4 X 1 E 0 U i X C M K 6 c p y L J 7 2 k g a 5 L 9 S r V F N B i R y a z u o t L f u d M 3 h I 3 b p u x v 5 k h p 3 q Y 4 p 8 Q X d I h 8 W a c g U L a h 8 N R w z t x E U 3 + O 2 A Z P x 6 T e K B x F J X I H 6 f 1 K V Y 5 S 9 J 6 4 S + h 8 X i U 0 6 H o L g K 7 B j C K 5 e U g z p H a R Y + i y T l U Y N C K 0 O m B e I s u C y / r P x i 8 G A N A P I S i I u e W n k A Q 0 0 R L r m X k c 3 j J W R q 9 V r L K x f r m r S 0 m e 5 T W X y i q / P B l / I e O l L J c y u 5 T N p Q z m s v a R 9 x 5 2 l 2 r f M U b h O t n N r L D t i F / j 8 b E i c G Z F 5 E Q 7 F Q F 7 i 4 C o Y v A U U N 4 6 R u Y O Q T L V U X o C 2 m w F R l r p Z X c o Q m 6 o d q d M M G / w O E H R Q Z J k r l 9 2 n S D K B J S m P l 0 K 0 6 F V g L S 2 B y R z 9 G t V A J 3 z S v j Q h U 3 n T p 0 D d D 7 V w 1 T e 6 K X i Q c 8 E V w j n w K x s m B R e p + F U t C V 5 G y T 1 J W k 3 S I 2 E + M P o i J 4 M 1 1 r b G 5 l p w c Z G t u H 8 6 2 E f + m i J a O 9 Q M + i A P 2 M q f B Y 9 s J a F Y H q 4 z G c w K t D S q 0 C L 4 K j v i p U X 4 y a f Z F f 8 b N l 7 n M I l u V P v Q Y x R U d 5 6 R m O t q 5 m C a L 8 y l 8 s G v E V 4 N G 7 Y M n z f I 2 L 6 i J g 7 h K T P v J f o l 7 v L O I z I U t 1 R S h q p l e P 5 p n W 8 o A G 4 / N m w W p Z t 6 I 4 Z p u a c U d L N H S W m Z B X 7 L m s D + f N F Q d 3 2 a M G N 2 O F Q k S y w p G x t f B o e O 9 P J 1 P l 8 w p j s r 9 H w e J S Q h j P n d H z 2 h 3 M 8 + e I c j T 8 e a Q V 4 5 v R g M j 0 + c I 7 H f z n D 0 Y z + f z g Z j d P N s t D c L G s V G J U G P C W r k d O Y p e 1 3 L H 2 / o w o C a 3 i 2 W J 7 S D 9 X L H Z 7 O S O T 6 2 4 3 k R h 2 h m 4 X a 7 U p P s E G Q r H x 4 j O 6 G X o T u 4 C H x U H W n Y m / f q V j P L W 8 l t B b e 4 N a o s f y H K o 2 7 b m K 0 C O k L o 7 V D Y b S Z 3 8 u z l U u C p S l g k k 6 u X h 0 T c h u v J s F N e E L 2 4 1 W Y 9 s x z m N Q y k b l t R Z P G 7 V D X k l O M Q v G a L o P B 7 T D 2 f Y Y q J p Z S J s x N a X q I 4 5 r y G I 1 I N k l F h r Q r M k S / 8 s b L j X r m Q f R / M N v 0 e W b v k G d t F r S N c / W 7 i l 1 1 i h a U s y 1 F F a N c C 6 f m E P l R Y s 4 p + c Z l z h n 0 o R c x W k 1 h S t b m 1 J I + B / z j n 8 n L V r 2 Y 9 C y 9 A x e m p M S a q J C Z + g Q c k 5 / N Y e h B P E f 4 R r h x F r l 6 D 7 b 1 H u T t 3 c K i Z 1 U C g V I 2 N H t z + M v 1 Y 8 i b m d A T a k 2 x n o b x G a P E c J g 9 0 5 B r O h T / x 8 X I B b V P L s I + L R R 1 K r j 5 3 W h k k w a b 2 d m B U o d A 3 i y z w q 6 S + U 9 Y d U 5 / Q 1 d u w K z a / L 6 F V T + 9 Q 1 h n W P G 6 K 1 / G / z h v v d P M J M 1 T 7 z S / s 6 p 8 6 d 0 k + 4 y s x P y 6 R a t a W U n D f N a T k 6 T j v / L V K b t H G + O o 2 2 4 y x S m 3 f J c o c M V L O I E t 7 E D C u z J b Y F 9 N H q j J Z k t D N z U v V V t f P Z R f q 3 j r O I t 4 K w r N Y q 6 V N R a 5 J t Y 8 Z a a N w r v m P v E o J H G k z z O p f H r h H U 2 i i / y a a 4 8 W i 8 b G h j 2 z y 9 9 5 7 Q n X X 5 f P w H x q 7 / e B e d L v i q D F 6 S 4 h o H 4 u k c I F 3 a p O V M L j s 4 m t n N Y x V b K W R J z 4 c 4 e G Y C w r l T Y z F V t D 3 u y Z Q i Y d 0 M L Z k s l s E Y 5 s W l J z P 3 z c 0 H 1 y g 2 h 0 E t b + 0 f j M c k Y q n 6 Y G z F D k Q + E d n g d 4 K a A F u o t + 9 g f a Q X K b n G / L I B m o 2 U s k w R 2 / H 9 I m i s 6 E 7 5 M 6 W Y 1 S 4 w N 8 F I v p 5 x O w 4 o 8 l J e Y w A g E K b 0 H N J 9 9 + X d A D S l 0 r o e S m t n T V 5 J 7 0 t U i 8 v I I B 6 4 R W y R k I + O i O f Y q C M H C T s x C 4 T g 9 D r 7 l 5 5 P 7 J G J a c c B k n r x w 4 s Z N n t T V a O v L H W W Q l f Y 8 1 P J V 1 U i J Y p C d C t T U D H c d q a e 2 0 T L W d l q X x h m V r t b S 1 n I 5 G i Q Y G V k + n v K 9 V o V 2 8 r Y m 3 r Y u 3 r Y 2 3 r V 2 7 r Q m 3 3 X m i I 9 H 0 o 2 I n U t G Q m m / Z k Z r P / G 5 R 1 X g + Q F e x o 5 U u b h W 8 q r v a b c Q z U R H 9 J d l E 8 H Q 4 O 9 h R m j N F N U J 3 7 6 t E 0 N b V q j i S C v 7 t m r 1 + v 9 f v y h p a z U H b t n t W t z d o m W a / Z X c 6 O x S u 4 r Q p K D R 7 g 0 G n 0 9 L R i w a K U 2 K a L a t v d 1 U c B a 3 V 7 J p U f N D v d b t 2 p 2 9 1 u t Y O l W x 2 P p R s s 1 o t U 3 a Q 3 T E H f W s w e H k B m 5 3 P l D o d R V G x b a v V M c 3 2 9 p V r d n 6 u n l 1 R m M z B w D b 7 n V e v W A d B Q A L p C M W q y x c U L V J u T a w i Z Z y X D l A c n n k I a 0 D L o 5 R H J g f G E v 4 4 w C U I 0 0 C K x 1 C G m w 1 U e H D w c O A h k I W 9 i D Q f W z 6 a W Q S L o H F h 4 g N T B O N 5 D + i l U D X + 7 / s X + 3 6 M Q 5 h c d p Y + 8 d j q k b v 8 x p 1 8 + Z h 9 l F J b J z f B D f 5 z S L Z L X h b f u L A H H n a q y X P + e V 9 E a s x v b H b q z e b 8 6 o / T + j 1 2 i 0 3 V 2 O o d e b u r e O m z x s 1 d f O J w O o p 9 d V B / z r c R 4 s 2 8 8 P p X d a k v f w 6 R 9 0 7 y B T 1 / + u Y n / f 1 v A A A A / / 8 D A F B L A Q I t A B Q A B g A I A A A A I Q A q 3 a p A 0 g A A A D c B A A A T A A A A A A A A A A A A A A A A A A A A A A B b Q 2 9 u d G V u d F 9 U e X B l c 1 0 u e G 1 s U E s B A i 0 A F A A C A A g A A A A h A G 5 r a f G v A A A A + A A A A B I A A A A A A A A A A A A A A A A A C w M A A E N v b m Z p Z y 9 Q Y W N r Y W d l L n h t b F B L A Q I t A B Q A A g A I A A A A I Q A F F b C e l A k A A L Y z A A A T A A A A A A A A A A A A A A A A A O o D A A B G b 3 J t d W x h c y 9 T Z W N 0 a W 9 u M S 5 t U E s F B g A A A A A D A A M A w g A A A K 8 N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1 V A A A A A A A A J N U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Z G F 0 Y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j R U M T E 6 M j M 6 M T E u M D Y 0 O T A 5 O V o i L z 4 8 R W 5 0 c n k g V H l w Z T 0 i R m l s b E N v b H V t b l R 5 c G V z I i B W Y W x 1 Z T 0 i c 0 J n T U d C Z 1 l E Q X d V R E F 3 Q U F C Z 0 1 B Q X d B P S I v P j x F b n R y e S B U e X B l P S J G a W x s Q 2 9 s d W 1 u T m F t Z X M i I F Z h b H V l P S J z W y Z x d W 9 0 O 1 J l Z 2 l v b k Z 1 b G x O Y W 1 l J n F 1 b 3 Q 7 L C Z x d W 9 0 O 1 J l Z 2 l v b k 9 y Z G V y J n F 1 b 3 Q 7 L C Z x d W 9 0 O 1 d I T 1 9 y Z W d p b 2 4 m c X V v d D s s J n F 1 b 3 Q 7 a X N v J n F 1 b 3 Q 7 L C Z x d W 9 0 O 2 N v d W 5 0 c n k m c X V v d D s s J n F 1 b 3 Q 7 U G 9 w d W x h d G l v b i Z x d W 9 0 O y w m c X V v d D t Q Q V J U b 3 R h b C Z x d W 9 0 O y w m c X V v d D t Q Q V J I a W d o J n F 1 b 3 Q 7 L C Z x d W 9 0 O 1 B l b 3 B s Z U x p d k F j d G l 2 Z U Z v Y 2 k m c X V v d D s s J n F 1 b 3 Q 7 R m l u Y W w g I H B y Z X N 1 b W V k L n B 1 Y i Z x d W 9 0 O y w m c X V v d D t G a W 5 h b C A g c H J l c 3 V t Z W Q u R m 9 v d E 5 v d G V Q c m V z J n F 1 b 3 Q 7 L C Z x d W 9 0 O 0 Z p b m F s I G N v b m Z p c m 1 l Z C 5 w d W I m c X V v d D s s J n F 1 b 3 Q 7 R m 9 v d E 5 v d G U m c X V v d D s s J n F 1 b 3 Q 7 R m l u Y W w g I H B y Z X N 1 b W V k L n B y a X Y m c X V v d D s s J n F 1 b 3 Q 7 R m l u Y W w g Y 2 9 u Z m l y b W V k L n B y a X Y m c X V v d D s s J n F 1 b 3 Q 7 R m l u Y W w g I H B y Z X N 1 b W V k L m N v b W 0 m c X V v d D s s J n F 1 b 3 Q 7 R m l u Y W w g Y 2 9 u Z m l y b W V k L m N v b W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J i Y j Z j N z M x L W V i N z Q t N D B h Z C 0 4 Z G U 3 L W E z N W U 3 Y 2 F k N T h l N S I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9 B d X R v U m V t b 3 Z l Z E N v b H V t b n M x L n t S Z W d p b 2 5 G d W x s T m F t Z S w w f S Z x d W 9 0 O y w m c X V v d D t T Z W N 0 a W 9 u M S 9 k Y X R h L 0 F 1 d G 9 S Z W 1 v d m V k Q 2 9 s d W 1 u c z E u e 1 J l Z 2 l v b k 9 y Z G V y L D F 9 J n F 1 b 3 Q 7 L C Z x d W 9 0 O 1 N l Y 3 R p b 2 4 x L 2 R h d G E v Q X V 0 b 1 J l b W 9 2 Z W R D b 2 x 1 b W 5 z M S 5 7 V 0 h P X 3 J l Z 2 l v b i w y f S Z x d W 9 0 O y w m c X V v d D t T Z W N 0 a W 9 u M S 9 k Y X R h L 0 F 1 d G 9 S Z W 1 v d m V k Q 2 9 s d W 1 u c z E u e 2 l z b y w z f S Z x d W 9 0 O y w m c X V v d D t T Z W N 0 a W 9 u M S 9 k Y X R h L 0 F 1 d G 9 S Z W 1 v d m V k Q 2 9 s d W 1 u c z E u e 2 N v d W 5 0 c n k s N H 0 m c X V v d D s s J n F 1 b 3 Q 7 U 2 V j d G l v b j E v Z G F 0 Y S 9 B d X R v U m V t b 3 Z l Z E N v b H V t b n M x L n t Q b 3 B 1 b G F 0 a W 9 u L D V 9 J n F 1 b 3 Q 7 L C Z x d W 9 0 O 1 N l Y 3 R p b 2 4 x L 2 R h d G E v Q X V 0 b 1 J l b W 9 2 Z W R D b 2 x 1 b W 5 z M S 5 7 U E F S V G 9 0 Y W w s N n 0 m c X V v d D s s J n F 1 b 3 Q 7 U 2 V j d G l v b j E v Z G F 0 Y S 9 B d X R v U m V t b 3 Z l Z E N v b H V t b n M x L n t Q Q V J I a W d o L D d 9 J n F 1 b 3 Q 7 L C Z x d W 9 0 O 1 N l Y 3 R p b 2 4 x L 2 R h d G E v Q X V 0 b 1 J l b W 9 2 Z W R D b 2 x 1 b W 5 z M S 5 7 U G V v c G x l T G l 2 Q W N 0 a X Z l R m 9 j a S w 4 f S Z x d W 9 0 O y w m c X V v d D t T Z W N 0 a W 9 u M S 9 k Y X R h L 0 F 1 d G 9 S Z W 1 v d m V k Q 2 9 s d W 1 u c z E u e 0 Z p b m F s I C B w c m V z d W 1 l Z C 5 w d W I s O X 0 m c X V v d D s s J n F 1 b 3 Q 7 U 2 V j d G l v b j E v Z G F 0 Y S 9 B d X R v U m V t b 3 Z l Z E N v b H V t b n M x L n t G a W 5 h b C A g c H J l c 3 V t Z W Q u R m 9 v d E 5 v d G V Q c m V z L D E w f S Z x d W 9 0 O y w m c X V v d D t T Z W N 0 a W 9 u M S 9 k Y X R h L 0 F 1 d G 9 S Z W 1 v d m V k Q 2 9 s d W 1 u c z E u e 0 Z p b m F s I G N v b m Z p c m 1 l Z C 5 w d W I s M T F 9 J n F 1 b 3 Q 7 L C Z x d W 9 0 O 1 N l Y 3 R p b 2 4 x L 2 R h d G E v Q X V 0 b 1 J l b W 9 2 Z W R D b 2 x 1 b W 5 z M S 5 7 R m 9 v d E 5 v d G U s M T J 9 J n F 1 b 3 Q 7 L C Z x d W 9 0 O 1 N l Y 3 R p b 2 4 x L 2 R h d G E v Q X V 0 b 1 J l b W 9 2 Z W R D b 2 x 1 b W 5 z M S 5 7 R m l u Y W w g I H B y Z X N 1 b W V k L n B y a X Y s M T N 9 J n F 1 b 3 Q 7 L C Z x d W 9 0 O 1 N l Y 3 R p b 2 4 x L 2 R h d G E v Q X V 0 b 1 J l b W 9 2 Z W R D b 2 x 1 b W 5 z M S 5 7 R m l u Y W w g Y 2 9 u Z m l y b W V k L n B y a X Y s M T R 9 J n F 1 b 3 Q 7 L C Z x d W 9 0 O 1 N l Y 3 R p b 2 4 x L 2 R h d G E v Q X V 0 b 1 J l b W 9 2 Z W R D b 2 x 1 b W 5 z M S 5 7 R m l u Y W w g I H B y Z X N 1 b W V k L m N v b W 0 s M T V 9 J n F 1 b 3 Q 7 L C Z x d W 9 0 O 1 N l Y 3 R p b 2 4 x L 2 R h d G E v Q X V 0 b 1 J l b W 9 2 Z W R D b 2 x 1 b W 5 z M S 5 7 R m l u Y W w g Y 2 9 u Z m l y b W V k L m N v b W 0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k Y X R h L 0 F 1 d G 9 S Z W 1 v d m V k Q 2 9 s d W 1 u c z E u e 1 J l Z 2 l v b k Z 1 b G x O Y W 1 l L D B 9 J n F 1 b 3 Q 7 L C Z x d W 9 0 O 1 N l Y 3 R p b 2 4 x L 2 R h d G E v Q X V 0 b 1 J l b W 9 2 Z W R D b 2 x 1 b W 5 z M S 5 7 U m V n a W 9 u T 3 J k Z X I s M X 0 m c X V v d D s s J n F 1 b 3 Q 7 U 2 V j d G l v b j E v Z G F 0 Y S 9 B d X R v U m V t b 3 Z l Z E N v b H V t b n M x L n t X S E 9 f c m V n a W 9 u L D J 9 J n F 1 b 3 Q 7 L C Z x d W 9 0 O 1 N l Y 3 R p b 2 4 x L 2 R h d G E v Q X V 0 b 1 J l b W 9 2 Z W R D b 2 x 1 b W 5 z M S 5 7 a X N v L D N 9 J n F 1 b 3 Q 7 L C Z x d W 9 0 O 1 N l Y 3 R p b 2 4 x L 2 R h d G E v Q X V 0 b 1 J l b W 9 2 Z W R D b 2 x 1 b W 5 z M S 5 7 Y 2 9 1 b n R y e S w 0 f S Z x d W 9 0 O y w m c X V v d D t T Z W N 0 a W 9 u M S 9 k Y X R h L 0 F 1 d G 9 S Z W 1 v d m V k Q 2 9 s d W 1 u c z E u e 1 B v c H V s Y X R p b 2 4 s N X 0 m c X V v d D s s J n F 1 b 3 Q 7 U 2 V j d G l v b j E v Z G F 0 Y S 9 B d X R v U m V t b 3 Z l Z E N v b H V t b n M x L n t Q Q V J U b 3 R h b C w 2 f S Z x d W 9 0 O y w m c X V v d D t T Z W N 0 a W 9 u M S 9 k Y X R h L 0 F 1 d G 9 S Z W 1 v d m V k Q 2 9 s d W 1 u c z E u e 1 B B U k h p Z 2 g s N 3 0 m c X V v d D s s J n F 1 b 3 Q 7 U 2 V j d G l v b j E v Z G F 0 Y S 9 B d X R v U m V t b 3 Z l Z E N v b H V t b n M x L n t Q Z W 9 w b G V M a X Z B Y 3 R p d m V G b 2 N p L D h 9 J n F 1 b 3 Q 7 L C Z x d W 9 0 O 1 N l Y 3 R p b 2 4 x L 2 R h d G E v Q X V 0 b 1 J l b W 9 2 Z W R D b 2 x 1 b W 5 z M S 5 7 R m l u Y W w g I H B y Z X N 1 b W V k L n B 1 Y i w 5 f S Z x d W 9 0 O y w m c X V v d D t T Z W N 0 a W 9 u M S 9 k Y X R h L 0 F 1 d G 9 S Z W 1 v d m V k Q 2 9 s d W 1 u c z E u e 0 Z p b m F s I C B w c m V z d W 1 l Z C 5 G b 2 9 0 T m 9 0 Z V B y Z X M s M T B 9 J n F 1 b 3 Q 7 L C Z x d W 9 0 O 1 N l Y 3 R p b 2 4 x L 2 R h d G E v Q X V 0 b 1 J l b W 9 2 Z W R D b 2 x 1 b W 5 z M S 5 7 R m l u Y W w g Y 2 9 u Z m l y b W V k L n B 1 Y i w x M X 0 m c X V v d D s s J n F 1 b 3 Q 7 U 2 V j d G l v b j E v Z G F 0 Y S 9 B d X R v U m V t b 3 Z l Z E N v b H V t b n M x L n t G b 2 9 0 T m 9 0 Z S w x M n 0 m c X V v d D s s J n F 1 b 3 Q 7 U 2 V j d G l v b j E v Z G F 0 Y S 9 B d X R v U m V t b 3 Z l Z E N v b H V t b n M x L n t G a W 5 h b C A g c H J l c 3 V t Z W Q u c H J p d i w x M 3 0 m c X V v d D s s J n F 1 b 3 Q 7 U 2 V j d G l v b j E v Z G F 0 Y S 9 B d X R v U m V t b 3 Z l Z E N v b H V t b n M x L n t G a W 5 h b C B j b 2 5 m a X J t Z W Q u c H J p d i w x N H 0 m c X V v d D s s J n F 1 b 3 Q 7 U 2 V j d G l v b j E v Z G F 0 Y S 9 B d X R v U m V t b 3 Z l Z E N v b H V t b n M x L n t G a W 5 h b C A g c H J l c 3 V t Z W Q u Y 2 9 t b S w x N X 0 m c X V v d D s s J n F 1 b 3 Q 7 U 2 V j d G l v b j E v Z G F 0 Y S 9 B d X R v U m V t b 3 Z l Z E N v b H V t b n M x L n t G a W 5 h b C B j b 2 5 m a X J t Z W Q u Y 2 9 t b S w x N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Z p b m F s J T I w J T I w c H J l c 3 V t Z W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5 L T I 0 V D E x O j A y O j I 0 L j E 5 M T Q 5 N T R a I i 8 + P E V u d H J 5 I F R 5 c G U 9 I k Z p b G x D b 2 x 1 b W 5 U e X B l c y I g V m F s d W U 9 I n N C Z 1 l H Q X d N R E F B P T 0 i L z 4 8 R W 5 0 c n k g V H l w Z T 0 i R m l s b E N v b H V t b k 5 h b W V z I i B W Y W x 1 Z T 0 i c 1 s m c X V v d D t X S E 9 f c m V n a W 9 u J n F 1 b 3 Q 7 L C Z x d W 9 0 O 2 l z b y Z x d W 9 0 O y w m c X V v d D t j b 3 V u d H J 5 J n F 1 b 3 Q 7 L C Z x d W 9 0 O 3 B 1 Y l 9 v c G R f c H J l c y Z x d W 9 0 O y w m c X V v d D t w d n R f b 3 B k X 3 B y Z X M m c X V v d D s s J n F 1 b 3 Q 7 Y 2 9 t b V 9 v c G R f c H J l c y Z x d W 9 0 O y w m c X V v d D t G b 2 9 0 T m 9 0 Z V B y Z X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V i M T B h N D B j L W Y y M j A t N D Y y N S 0 4 Z D N i L W Q x Y m E x N j A z N 2 Z l O C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a W 5 h b C A g c H J l c 3 V t Z W Q v Q X V 0 b 1 J l b W 9 2 Z W R D b 2 x 1 b W 5 z M S 5 7 V 0 h P X 3 J l Z 2 l v b i w w f S Z x d W 9 0 O y w m c X V v d D t T Z W N 0 a W 9 u M S 9 G a W 5 h b C A g c H J l c 3 V t Z W Q v Q X V 0 b 1 J l b W 9 2 Z W R D b 2 x 1 b W 5 z M S 5 7 a X N v L D F 9 J n F 1 b 3 Q 7 L C Z x d W 9 0 O 1 N l Y 3 R p b 2 4 x L 0 Z p b m F s I C B w c m V z d W 1 l Z C 9 B d X R v U m V t b 3 Z l Z E N v b H V t b n M x L n t j b 3 V u d H J 5 L D J 9 J n F 1 b 3 Q 7 L C Z x d W 9 0 O 1 N l Y 3 R p b 2 4 x L 0 Z p b m F s I C B w c m V z d W 1 l Z C 9 B d X R v U m V t b 3 Z l Z E N v b H V t b n M x L n t w d W J f b 3 B k X 3 B y Z X M s M 3 0 m c X V v d D s s J n F 1 b 3 Q 7 U 2 V j d G l v b j E v R m l u Y W w g I H B y Z X N 1 b W V k L 0 F 1 d G 9 S Z W 1 v d m V k Q 2 9 s d W 1 u c z E u e 3 B 2 d F 9 v c G R f c H J l c y w 0 f S Z x d W 9 0 O y w m c X V v d D t T Z W N 0 a W 9 u M S 9 G a W 5 h b C A g c H J l c 3 V t Z W Q v Q X V 0 b 1 J l b W 9 2 Z W R D b 2 x 1 b W 5 z M S 5 7 Y 2 9 t b V 9 v c G R f c H J l c y w 1 f S Z x d W 9 0 O y w m c X V v d D t T Z W N 0 a W 9 u M S 9 G a W 5 h b C A g c H J l c 3 V t Z W Q v Q X V 0 b 1 J l b W 9 2 Z W R D b 2 x 1 b W 5 z M S 5 7 R m 9 v d E 5 v d G V Q c m V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Z p b m F s I C B w c m V z d W 1 l Z C 9 B d X R v U m V t b 3 Z l Z E N v b H V t b n M x L n t X S E 9 f c m V n a W 9 u L D B 9 J n F 1 b 3 Q 7 L C Z x d W 9 0 O 1 N l Y 3 R p b 2 4 x L 0 Z p b m F s I C B w c m V z d W 1 l Z C 9 B d X R v U m V t b 3 Z l Z E N v b H V t b n M x L n t p c 2 8 s M X 0 m c X V v d D s s J n F 1 b 3 Q 7 U 2 V j d G l v b j E v R m l u Y W w g I H B y Z X N 1 b W V k L 0 F 1 d G 9 S Z W 1 v d m V k Q 2 9 s d W 1 u c z E u e 2 N v d W 5 0 c n k s M n 0 m c X V v d D s s J n F 1 b 3 Q 7 U 2 V j d G l v b j E v R m l u Y W w g I H B y Z X N 1 b W V k L 0 F 1 d G 9 S Z W 1 v d m V k Q 2 9 s d W 1 u c z E u e 3 B 1 Y l 9 v c G R f c H J l c y w z f S Z x d W 9 0 O y w m c X V v d D t T Z W N 0 a W 9 u M S 9 G a W 5 h b C A g c H J l c 3 V t Z W Q v Q X V 0 b 1 J l b W 9 2 Z W R D b 2 x 1 b W 5 z M S 5 7 c H Z 0 X 2 9 w Z F 9 w c m V z L D R 9 J n F 1 b 3 Q 7 L C Z x d W 9 0 O 1 N l Y 3 R p b 2 4 x L 0 Z p b m F s I C B w c m V z d W 1 l Z C 9 B d X R v U m V t b 3 Z l Z E N v b H V t b n M x L n t j b 2 1 t X 2 9 w Z F 9 w c m V z L D V 9 J n F 1 b 3 Q 7 L C Z x d W 9 0 O 1 N l Y 3 R p b 2 4 x L 0 Z p b m F s I C B w c m V z d W 1 l Z C 9 B d X R v U m V t b 3 Z l Z E N v b H V t b n M x L n t G b 2 9 0 T m 9 0 Z V B y Z X M s N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x v b 2 t 1 c E 9 y Z 3 N O b 0 R 1 c H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5 L T I 0 V D E x O j A y O j I 0 L j I y M j c 1 O D d a I i 8 + P E V u d H J 5 I F R 5 c G U 9 I k Z p b G x D b 2 x 1 b W 5 U e X B l c y I g V m F s d W U 9 I n N C Z 1 l H Q m d Z R 0 J n W U d C Z 0 1 E Q m d F R 0 J n P T 0 i L z 4 8 R W 5 0 c n k g V H l w Z T 0 i R m l s b E N v b H V t b k 5 h b W V z I i B W Y W x 1 Z T 0 i c 1 s m c X V v d D t j b 2 R l J n F 1 b 3 Q 7 L C Z x d W 9 0 O 2 5 h b W U m c X V v d D s s J n F 1 b 3 Q 7 a W Q m c X V v d D s s J n F 1 b 3 Q 7 c 2 h v c n R O Y W 1 l J n F 1 b 3 Q 7 L C Z x d W 9 0 O 0 l T T z M m c X V v d D s s J n F 1 b 3 Q 7 b m F t Z V 8 x J n F 1 b 3 Q 7 L C Z x d W 9 0 O 0 l T T z I m c X V v d D s s J n F 1 b 3 Q 7 T 2 x k X 0 9 y Z 0 l k J n F 1 b 3 Q 7 L C Z x d W 9 0 O 1 J l Z 2 l v b k Z 1 b G x O Y W 1 l J n F 1 b 3 Q 7 L C Z x d W 9 0 O 1 J l Z 2 l v b i Z x d W 9 0 O y w m c X V v d D t S Z W d p b 2 5 P c m R l c i Z x d W 9 0 O y w m c X V v d D t F M j A y M C Z x d W 9 0 O y w m c X V v d D t J U 0 8 z X z I m c X V v d D s s J n F 1 b 3 Q 7 Q W 5 u Z X g t R y Z x d W 9 0 O y w m c X V v d D t E S E l T M l 9 D b 2 R l J n F 1 b 3 Q 7 L C Z x d W 9 0 O 1 J l Z 2 l v b l R p d G x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3 Z m R i Z D I 1 M C 0 1 M z A 2 L T Q x Y z g t Y j U 3 O C 0 1 Z T J l M T V k Z j M 2 M G U i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v b 2 t 1 c E 9 y Z 3 N O b 0 R 1 c H M v Q X V 0 b 1 J l b W 9 2 Z W R D b 2 x 1 b W 5 z M S 5 7 Y 2 9 k Z S w w f S Z x d W 9 0 O y w m c X V v d D t T Z W N 0 a W 9 u M S 9 M b 2 9 r d X B P c m d z T m 9 E d X B z L 0 F 1 d G 9 S Z W 1 v d m V k Q 2 9 s d W 1 u c z E u e 2 5 h b W U s M X 0 m c X V v d D s s J n F 1 b 3 Q 7 U 2 V j d G l v b j E v T G 9 v a 3 V w T 3 J n c 0 5 v R H V w c y 9 B d X R v U m V t b 3 Z l Z E N v b H V t b n M x L n t p Z C w y f S Z x d W 9 0 O y w m c X V v d D t T Z W N 0 a W 9 u M S 9 M b 2 9 r d X B P c m d z T m 9 E d X B z L 0 F 1 d G 9 S Z W 1 v d m V k Q 2 9 s d W 1 u c z E u e 3 N o b 3 J 0 T m F t Z S w z f S Z x d W 9 0 O y w m c X V v d D t T Z W N 0 a W 9 u M S 9 M b 2 9 r d X B P c m d z T m 9 E d X B z L 0 F 1 d G 9 S Z W 1 v d m V k Q 2 9 s d W 1 u c z E u e 0 l T T z M s N H 0 m c X V v d D s s J n F 1 b 3 Q 7 U 2 V j d G l v b j E v T G 9 v a 3 V w T 3 J n c 0 5 v R H V w c y 9 B d X R v U m V t b 3 Z l Z E N v b H V t b n M x L n t u Y W 1 l X z E s N X 0 m c X V v d D s s J n F 1 b 3 Q 7 U 2 V j d G l v b j E v T G 9 v a 3 V w T 3 J n c 0 5 v R H V w c y 9 B d X R v U m V t b 3 Z l Z E N v b H V t b n M x L n t J U 0 8 y L D Z 9 J n F 1 b 3 Q 7 L C Z x d W 9 0 O 1 N l Y 3 R p b 2 4 x L 0 x v b 2 t 1 c E 9 y Z 3 N O b 0 R 1 c H M v Q X V 0 b 1 J l b W 9 2 Z W R D b 2 x 1 b W 5 z M S 5 7 T 2 x k X 0 9 y Z 0 l k L D d 9 J n F 1 b 3 Q 7 L C Z x d W 9 0 O 1 N l Y 3 R p b 2 4 x L 0 x v b 2 t 1 c E 9 y Z 3 N O b 0 R 1 c H M v Q X V 0 b 1 J l b W 9 2 Z W R D b 2 x 1 b W 5 z M S 5 7 U m V n a W 9 u R n V s b E 5 h b W U s O H 0 m c X V v d D s s J n F 1 b 3 Q 7 U 2 V j d G l v b j E v T G 9 v a 3 V w T 3 J n c 0 5 v R H V w c y 9 B d X R v U m V t b 3 Z l Z E N v b H V t b n M x L n t S Z W d p b 2 4 s O X 0 m c X V v d D s s J n F 1 b 3 Q 7 U 2 V j d G l v b j E v T G 9 v a 3 V w T 3 J n c 0 5 v R H V w c y 9 B d X R v U m V t b 3 Z l Z E N v b H V t b n M x L n t S Z W d p b 2 5 P c m R l c i w x M H 0 m c X V v d D s s J n F 1 b 3 Q 7 U 2 V j d G l v b j E v T G 9 v a 3 V w T 3 J n c 0 5 v R H V w c y 9 B d X R v U m V t b 3 Z l Z E N v b H V t b n M x L n t F M j A y M C w x M X 0 m c X V v d D s s J n F 1 b 3 Q 7 U 2 V j d G l v b j E v T G 9 v a 3 V w T 3 J n c 0 5 v R H V w c y 9 B d X R v U m V t b 3 Z l Z E N v b H V t b n M x L n t J U 0 8 z X z I s M T J 9 J n F 1 b 3 Q 7 L C Z x d W 9 0 O 1 N l Y 3 R p b 2 4 x L 0 x v b 2 t 1 c E 9 y Z 3 N O b 0 R 1 c H M v Q X V 0 b 1 J l b W 9 2 Z W R D b 2 x 1 b W 5 z M S 5 7 Q W 5 u Z X g t R y w x M 3 0 m c X V v d D s s J n F 1 b 3 Q 7 U 2 V j d G l v b j E v T G 9 v a 3 V w T 3 J n c 0 5 v R H V w c y 9 B d X R v U m V t b 3 Z l Z E N v b H V t b n M x L n t E S E l T M l 9 D b 2 R l L D E 0 f S Z x d W 9 0 O y w m c X V v d D t T Z W N 0 a W 9 u M S 9 M b 2 9 r d X B P c m d z T m 9 E d X B z L 0 F 1 d G 9 S Z W 1 v d m V k Q 2 9 s d W 1 u c z E u e 1 J l Z 2 l v b l R p d G x l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T G 9 v a 3 V w T 3 J n c 0 5 v R H V w c y 9 B d X R v U m V t b 3 Z l Z E N v b H V t b n M x L n t j b 2 R l L D B 9 J n F 1 b 3 Q 7 L C Z x d W 9 0 O 1 N l Y 3 R p b 2 4 x L 0 x v b 2 t 1 c E 9 y Z 3 N O b 0 R 1 c H M v Q X V 0 b 1 J l b W 9 2 Z W R D b 2 x 1 b W 5 z M S 5 7 b m F t Z S w x f S Z x d W 9 0 O y w m c X V v d D t T Z W N 0 a W 9 u M S 9 M b 2 9 r d X B P c m d z T m 9 E d X B z L 0 F 1 d G 9 S Z W 1 v d m V k Q 2 9 s d W 1 u c z E u e 2 l k L D J 9 J n F 1 b 3 Q 7 L C Z x d W 9 0 O 1 N l Y 3 R p b 2 4 x L 0 x v b 2 t 1 c E 9 y Z 3 N O b 0 R 1 c H M v Q X V 0 b 1 J l b W 9 2 Z W R D b 2 x 1 b W 5 z M S 5 7 c 2 h v c n R O Y W 1 l L D N 9 J n F 1 b 3 Q 7 L C Z x d W 9 0 O 1 N l Y 3 R p b 2 4 x L 0 x v b 2 t 1 c E 9 y Z 3 N O b 0 R 1 c H M v Q X V 0 b 1 J l b W 9 2 Z W R D b 2 x 1 b W 5 z M S 5 7 S V N P M y w 0 f S Z x d W 9 0 O y w m c X V v d D t T Z W N 0 a W 9 u M S 9 M b 2 9 r d X B P c m d z T m 9 E d X B z L 0 F 1 d G 9 S Z W 1 v d m V k Q 2 9 s d W 1 u c z E u e 2 5 h b W V f M S w 1 f S Z x d W 9 0 O y w m c X V v d D t T Z W N 0 a W 9 u M S 9 M b 2 9 r d X B P c m d z T m 9 E d X B z L 0 F 1 d G 9 S Z W 1 v d m V k Q 2 9 s d W 1 u c z E u e 0 l T T z I s N n 0 m c X V v d D s s J n F 1 b 3 Q 7 U 2 V j d G l v b j E v T G 9 v a 3 V w T 3 J n c 0 5 v R H V w c y 9 B d X R v U m V t b 3 Z l Z E N v b H V t b n M x L n t P b G R f T 3 J n S W Q s N 3 0 m c X V v d D s s J n F 1 b 3 Q 7 U 2 V j d G l v b j E v T G 9 v a 3 V w T 3 J n c 0 5 v R H V w c y 9 B d X R v U m V t b 3 Z l Z E N v b H V t b n M x L n t S Z W d p b 2 5 G d W x s T m F t Z S w 4 f S Z x d W 9 0 O y w m c X V v d D t T Z W N 0 a W 9 u M S 9 M b 2 9 r d X B P c m d z T m 9 E d X B z L 0 F 1 d G 9 S Z W 1 v d m V k Q 2 9 s d W 1 u c z E u e 1 J l Z 2 l v b i w 5 f S Z x d W 9 0 O y w m c X V v d D t T Z W N 0 a W 9 u M S 9 M b 2 9 r d X B P c m d z T m 9 E d X B z L 0 F 1 d G 9 S Z W 1 v d m V k Q 2 9 s d W 1 u c z E u e 1 J l Z 2 l v b k 9 y Z G V y L D E w f S Z x d W 9 0 O y w m c X V v d D t T Z W N 0 a W 9 u M S 9 M b 2 9 r d X B P c m d z T m 9 E d X B z L 0 F 1 d G 9 S Z W 1 v d m V k Q 2 9 s d W 1 u c z E u e 0 U y M D I w L D E x f S Z x d W 9 0 O y w m c X V v d D t T Z W N 0 a W 9 u M S 9 M b 2 9 r d X B P c m d z T m 9 E d X B z L 0 F 1 d G 9 S Z W 1 v d m V k Q 2 9 s d W 1 u c z E u e 0 l T T z N f M i w x M n 0 m c X V v d D s s J n F 1 b 3 Q 7 U 2 V j d G l v b j E v T G 9 v a 3 V w T 3 J n c 0 5 v R H V w c y 9 B d X R v U m V t b 3 Z l Z E N v b H V t b n M x L n t B b m 5 l e C 1 H L D E z f S Z x d W 9 0 O y w m c X V v d D t T Z W N 0 a W 9 u M S 9 M b 2 9 r d X B P c m d z T m 9 E d X B z L 0 F 1 d G 9 S Z W 1 v d m V k Q 2 9 s d W 1 u c z E u e 0 R I S V M y X 0 N v Z G U s M T R 9 J n F 1 b 3 Q 7 L C Z x d W 9 0 O 1 N l Y 3 R p b 2 4 x L 0 x v b 2 t 1 c E 9 y Z 3 N O b 0 R 1 c H M v Q X V 0 b 1 J l b W 9 2 Z W R D b 2 x 1 b W 5 z M S 5 7 U m V n a W 9 u V G l 0 b G U s M T V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Q b 3 B 1 b G F 0 a W 9 u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y N F Q x M T o w N z o 1 O S 4 2 O T Q x N z I y W i I v P j x F b n R y e S B U e X B l P S J G a W x s Q 2 9 s d W 1 u V H l w Z X M i I F Z h b H V l P S J z Q m d N R E F 3 V U Z C U U 0 9 I i 8 + P E V u d H J 5 I F R 5 c G U 9 I k Z p b G x D b 2 x 1 b W 5 O Y W 1 l c y I g V m F s d W U 9 I n N b J n F 1 b 3 Q 7 a X N v J n F 1 b 3 Q 7 L C Z x d W 9 0 O 3 l l Y X I m c X V v d D s s J n F 1 b 3 Q 7 T U F M X 1 B P U F 9 V T i Z x d W 9 0 O y w m c X V v d D t N Q U x f Q 0 F M Q 1 9 Q T 1 B f Q V R f U k l T S 1 9 M T 1 d f S E l H S C Z x d W 9 0 O y w m c X V v d D t N Q U x f Q 0 F M Q 1 9 Q T 1 B f Q V R f U k l T S 1 9 I S U d I J n F 1 b 3 Q 7 L C Z x d W 9 0 O 0 1 B T F 9 D Q U x D X 1 B P U F 9 S S V N L X 1 J B V E V f S E l H S C Z x d W 9 0 O y w m c X V v d D t N Q U x f Q 0 F M Q 1 9 Q T 1 B f U k l T S 1 9 S Q V R F X 0 x P V 1 9 I S U d I J n F 1 b 3 Q 7 L C Z x d W 9 0 O 0 1 B T F 9 Q R U 9 Q T E V f T E l W X 0 F D V E l W X 0 Z P Q 0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J j M W M 5 N 2 N m L W Y 3 Z j g t N D Y 4 Y i 0 5 M z F i L W I 1 Z D l h Z G U y N j h h O S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3 B 1 b G F 0 a W 9 u L 0 F 1 d G 9 S Z W 1 v d m V k Q 2 9 s d W 1 u c z E u e 2 l z b y w w f S Z x d W 9 0 O y w m c X V v d D t T Z W N 0 a W 9 u M S 9 Q b 3 B 1 b G F 0 a W 9 u L 0 F 1 d G 9 S Z W 1 v d m V k Q 2 9 s d W 1 u c z E u e 3 l l Y X I s M X 0 m c X V v d D s s J n F 1 b 3 Q 7 U 2 V j d G l v b j E v U G 9 w d W x h d G l v b i 9 B d X R v U m V t b 3 Z l Z E N v b H V t b n M x L n t N Q U x f U E 9 Q X 1 V O L D J 9 J n F 1 b 3 Q 7 L C Z x d W 9 0 O 1 N l Y 3 R p b 2 4 x L 1 B v c H V s Y X R p b 2 4 v Q X V 0 b 1 J l b W 9 2 Z W R D b 2 x 1 b W 5 z M S 5 7 T U F M X 0 N B T E N f U E 9 Q X 0 F U X 1 J J U 0 t f T E 9 X X 0 h J R 0 g s M 3 0 m c X V v d D s s J n F 1 b 3 Q 7 U 2 V j d G l v b j E v U G 9 w d W x h d G l v b i 9 B d X R v U m V t b 3 Z l Z E N v b H V t b n M x L n t N Q U x f Q 0 F M Q 1 9 Q T 1 B f Q V R f U k l T S 1 9 I S U d I L D R 9 J n F 1 b 3 Q 7 L C Z x d W 9 0 O 1 N l Y 3 R p b 2 4 x L 1 B v c H V s Y X R p b 2 4 v Q X V 0 b 1 J l b W 9 2 Z W R D b 2 x 1 b W 5 z M S 5 7 T U F M X 0 N B T E N f U E 9 Q X 1 J J U 0 t f U k F U R V 9 I S U d I L D V 9 J n F 1 b 3 Q 7 L C Z x d W 9 0 O 1 N l Y 3 R p b 2 4 x L 1 B v c H V s Y X R p b 2 4 v Q X V 0 b 1 J l b W 9 2 Z W R D b 2 x 1 b W 5 z M S 5 7 T U F M X 0 N B T E N f U E 9 Q X 1 J J U 0 t f U k F U R V 9 M T 1 d f S E l H S C w 2 f S Z x d W 9 0 O y w m c X V v d D t T Z W N 0 a W 9 u M S 9 Q b 3 B 1 b G F 0 a W 9 u L 0 F 1 d G 9 S Z W 1 v d m V k Q 2 9 s d W 1 u c z E u e 0 1 B T F 9 Q R U 9 Q T E V f T E l W X 0 F D V E l W X 0 Z P Q 0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G 9 w d W x h d G l v b i 9 B d X R v U m V t b 3 Z l Z E N v b H V t b n M x L n t p c 2 8 s M H 0 m c X V v d D s s J n F 1 b 3 Q 7 U 2 V j d G l v b j E v U G 9 w d W x h d G l v b i 9 B d X R v U m V t b 3 Z l Z E N v b H V t b n M x L n t 5 Z W F y L D F 9 J n F 1 b 3 Q 7 L C Z x d W 9 0 O 1 N l Y 3 R p b 2 4 x L 1 B v c H V s Y X R p b 2 4 v Q X V 0 b 1 J l b W 9 2 Z W R D b 2 x 1 b W 5 z M S 5 7 T U F M X 1 B P U F 9 V T i w y f S Z x d W 9 0 O y w m c X V v d D t T Z W N 0 a W 9 u M S 9 Q b 3 B 1 b G F 0 a W 9 u L 0 F 1 d G 9 S Z W 1 v d m V k Q 2 9 s d W 1 u c z E u e 0 1 B T F 9 D Q U x D X 1 B P U F 9 B V F 9 S S V N L X 0 x P V 1 9 I S U d I L D N 9 J n F 1 b 3 Q 7 L C Z x d W 9 0 O 1 N l Y 3 R p b 2 4 x L 1 B v c H V s Y X R p b 2 4 v Q X V 0 b 1 J l b W 9 2 Z W R D b 2 x 1 b W 5 z M S 5 7 T U F M X 0 N B T E N f U E 9 Q X 0 F U X 1 J J U 0 t f S E l H S C w 0 f S Z x d W 9 0 O y w m c X V v d D t T Z W N 0 a W 9 u M S 9 Q b 3 B 1 b G F 0 a W 9 u L 0 F 1 d G 9 S Z W 1 v d m V k Q 2 9 s d W 1 u c z E u e 0 1 B T F 9 D Q U x D X 1 B P U F 9 S S V N L X 1 J B V E V f S E l H S C w 1 f S Z x d W 9 0 O y w m c X V v d D t T Z W N 0 a W 9 u M S 9 Q b 3 B 1 b G F 0 a W 9 u L 0 F 1 d G 9 S Z W 1 v d m V k Q 2 9 s d W 1 u c z E u e 0 1 B T F 9 D Q U x D X 1 B P U F 9 S S V N L X 1 J B V E V f T E 9 X X 0 h J R 0 g s N n 0 m c X V v d D s s J n F 1 b 3 Q 7 U 2 V j d G l v b j E v U G 9 w d W x h d G l v b i 9 B d X R v U m V t b 3 Z l Z E N v b H V t b n M x L n t N Q U x f U E V P U E x F X 0 x J V l 9 B Q 1 R J V l 9 G T 0 N J L D d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k Y X R h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F 0 Y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h d G E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p b m F s J T I w J T I w c H J l c 3 V t Z W Q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Y X R h L 0 1 l c m d l Z C U y M F F 1 Z X J p Z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h d G E v Q W R k Z W Q l M j B D b 2 5 k a X R p b 2 5 h b C U y M E N v b H V t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F 0 Y S 9 S Z W 9 y Z G V y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Y X R h L 1 J l b m F t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Y X R h L 1 J l b 3 J k Z X J l Z C U y M E N v b H V t b n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Y X R h L 1 J l b m F t Z W Q l M j B D b 2 x 1 b W 5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F 0 Y S 9 S Z W 9 y Z G V y Z W Q l M j B D b 2 x 1 b W 5 z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G 9 v a 3 V w T 3 J n c 0 5 v R H V w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v b 2 t 1 c E 9 y Z 3 N O b 0 R 1 c H M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b 2 9 r d X B P c m d z T m 9 E d X B z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Y X R h L 0 V 4 c G F u Z G V k J T I w R m l u Y W w l M j A l M j B w c m V z d W 1 l Z D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h d G E v Q 2 9 u Z m l y b W V k X 1 N o Z W V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Y X R h L 1 B y b 2 1 v d G V k J T I w S G V h Z G V y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h d G E v Q 2 h h b m d l Z C U y M F R 5 c G U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a W 5 h b C U y M C U y M H B y Z X N 1 b W V k L 1 B y Z X N 1 b W V k X 1 N o Z W V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a W 5 h b C U y M C U y M H B y Z X N 1 b W V k L 1 J l b W 9 2 Z W Q l M j B U b 3 A l M j B S b 3 d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a W 5 h b C U y M C U y M H B y Z X N 1 b W V k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m l u Y W w l M j A l M j B w c m V z d W 1 l Z C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m l u Y W w l M j A l M j B w c m V z d W 1 l Z C 9 S Z W 1 v d m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F 0 Y S 9 N Z X J n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Y X R h L 1 J l b 3 J k Z X J l Z C U y M E N v b H V t b n M 3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Y X R h L 1 J l b W 9 2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Y X R h L 1 J l b 3 J k Z X J l Z C U y M E N v b H V t b n M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Y X R h L 1 J l b W 9 2 Z W Q l M j B D b 2 x 1 b W 5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G 9 w d W x h d G l v b i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v c H V s Y X R p b 2 4 v U G 9 w d W x h d G l v b l 9 3 b X I y M D I 0 X 1 N o Z W V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b 3 B 1 b G F 0 a W 9 u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G 9 w d W x h d G l v b i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G 9 w d W x h d G l v b i 9 S Z W 1 v d m V k J T I w V G 9 w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G 9 w d W x h d G l v b i 9 Q c m 9 t b 3 R l Z C U y M E h l Y W R l c n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b 3 B 1 b G F 0 a W 9 u L 0 N o Y W 5 n Z W Q l M j B U e X B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G 9 w d W x h d G l v b i 9 S Z W 1 v d m V k J T I w R X J y b 3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b 3 B 1 b G F 0 a W 9 u L 1 J l b W 9 2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b 3 B 1 b G F 0 a W 9 u L 0 l u c 2 V y d G V k J T I w T W V y Z 2 V k J T I w Q 2 9 s d W 1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b 3 B 1 b G F 0 a W 9 u L 1 J l b 3 J k Z X J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h d G E v Q W R k Z W Q l M j B D d X N 0 b 2 0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h d G E v T W V y Z 2 V k J T I w U X V l c m l l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h d G E v U m V u Y W 1 l Z C U y M E N v b H V t b n M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Y X R h L 1 J l b 3 J k Z X J l Z C U y M E N v b H V t b n M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Y X R h L 1 J l b W 9 2 Z W Q l M j B D b 2 x 1 b W 5 z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F 0 Y S 9 N Z X J n Z W Q l M j B R d W V y a W V z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F 0 Y S 9 F e H B h b m R l Z C U y M E x v b 2 t 1 c E 9 y Z 3 N O b 0 R 1 c H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h d G E v U m V v c m R l c m V k J T I w Q 2 9 s d W 1 u c z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h d G E v U m V t b 3 Z l Z C U y M E N v b H V t b n M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Y X R h L 1 J l b m F t Z W Q l M j B D b 2 x 1 b W 5 z M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F 0 Y S 9 T b 3 J 0 Z W Q l M j B S b 3 d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Y X R h L 0 V 4 c G F u Z G V k J T I w U G 9 w d W x h d G l v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G 9 w d W x h d G l v b i 9 G a W x 0 Z X J l Z C U y M F J v d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h d G E v R m l s d G V y Z W Q l M j B S b 3 d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b 3 B 1 b G F 0 a W 9 u L 1 J l b W 9 2 Z W Q l M j B D b 2 x 1 b W 5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G 9 w d W x h d G l v b i 9 T b 3 J 0 Z W Q l M j B S b 3 d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Y X R h L 1 J l b m F t Z W Q l M j B D b 2 x 1 b W 5 z N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F 0 Y S 9 S Z X B s Y W N l Z C U y M F Z h b H V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Y X R h L 1 J l c G x h Y 2 V k J T I w V m F s d W U x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y h 7 L o y 9 q j T L W w u O Q 8 6 y d i A A A A A A I A A A A A A B B m A A A A A Q A A I A A A A D V p Q R y m 6 9 M g J v P J E T i E E x S Q W r 5 1 K / n O 3 h k p 5 N D n y o 1 9 A A A A A A 6 A A A A A A g A A I A A A A F 3 b 1 F 4 U A F F k 8 a n G T 0 s E / / j J P 9 5 g W K q H y e E t b v 7 C W 7 E D U A A A A J Q C n F c D Y A D 0 c O k h h m 0 L p C X Q P A p e C 8 B L H 1 O i d w J w f G P g x w 3 d 3 m 7 J e q G y F k T a B Y J o h b Z h W h 2 m n s J M g x i f 0 a J I h Y e 0 q 4 S V G k 3 f c j q m 0 4 v w K m + g Q A A A A F Q F o 4 H m Z P A f n O X r 7 l M 1 m 1 w 9 W p k n O J C U i s R I T X l U z m K s p S F V E u u r I 4 g J d k y D i f Z w u T T V o 6 2 o A l m B Y m i K r B x 8 P g U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C8FA216AC8A94AA79C3A633DBBDBE1" ma:contentTypeVersion="17" ma:contentTypeDescription="Create a new document." ma:contentTypeScope="" ma:versionID="e96bdd2b594feb2620aa601c68130ea5">
  <xsd:schema xmlns:xsd="http://www.w3.org/2001/XMLSchema" xmlns:xs="http://www.w3.org/2001/XMLSchema" xmlns:p="http://schemas.microsoft.com/office/2006/metadata/properties" xmlns:ns2="fdd1ba86-e898-478f-acb9-21fa5a1424a4" xmlns:ns3="8f3f45b0-e0b8-4c1a-9b12-3cbab2f8b173" targetNamespace="http://schemas.microsoft.com/office/2006/metadata/properties" ma:root="true" ma:fieldsID="adf799911525a999bc262bb06891e93b" ns2:_="" ns3:_="">
    <xsd:import namespace="fdd1ba86-e898-478f-acb9-21fa5a1424a4"/>
    <xsd:import namespace="8f3f45b0-e0b8-4c1a-9b12-3cbab2f8b1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d1ba86-e898-478f-acb9-21fa5a1424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aa4eac88-8ae6-4a96-90c7-97bc93c844e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3f45b0-e0b8-4c1a-9b12-3cbab2f8b17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6e113527-3d5e-479f-86e0-f4ae70ef6c81}" ma:internalName="TaxCatchAll" ma:showField="CatchAllData" ma:web="8f3f45b0-e0b8-4c1a-9b12-3cbab2f8b17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7EECFC-6755-4880-A76B-20EEBB2F4B8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F5D3CF2-DCED-4087-9D9D-360BE7923266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554F4255-AEE1-40FC-8AB5-2E43DE0FCE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d1ba86-e898-478f-acb9-21fa5a1424a4"/>
    <ds:schemaRef ds:uri="8f3f45b0-e0b8-4c1a-9b12-3cbab2f8b1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Annex_4G</vt:lpstr>
      <vt:lpstr>Africa pop at risk</vt:lpstr>
      <vt:lpstr>Region pop at risk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Williams</dc:creator>
  <cp:keywords/>
  <dc:description/>
  <cp:lastModifiedBy>Isaiah Okumu</cp:lastModifiedBy>
  <cp:revision/>
  <dcterms:created xsi:type="dcterms:W3CDTF">2023-09-27T13:15:32Z</dcterms:created>
  <dcterms:modified xsi:type="dcterms:W3CDTF">2025-07-22T21:50:03Z</dcterms:modified>
  <cp:category/>
  <cp:contentStatus/>
</cp:coreProperties>
</file>