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E7259707-9292-43B3-95CB-D443EBE7F1B3}" xr6:coauthVersionLast="47" xr6:coauthVersionMax="47" xr10:uidLastSave="{00000000-0000-0000-0000-000000000000}"/>
  <bookViews>
    <workbookView xWindow="-120" yWindow="-120" windowWidth="29040" windowHeight="16440" xr2:uid="{99FAE42D-B215-4180-9DA5-7D453DC9D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8" i="1"/>
  <c r="N29" i="1"/>
  <c r="N27" i="1"/>
  <c r="N26" i="1"/>
  <c r="N25" i="1"/>
  <c r="N24" i="1"/>
  <c r="N23" i="1"/>
  <c r="N22" i="1"/>
  <c r="Q21" i="1"/>
  <c r="N21" i="1"/>
  <c r="N20" i="1"/>
  <c r="N19" i="1"/>
  <c r="N18" i="1"/>
  <c r="N17" i="1"/>
  <c r="N16" i="1"/>
  <c r="Q15" i="1"/>
  <c r="P15" i="1"/>
  <c r="N15" i="1"/>
  <c r="N14" i="1"/>
  <c r="N11" i="1"/>
  <c r="P11" i="1"/>
  <c r="Q11" i="1"/>
  <c r="P12" i="1"/>
  <c r="Q12" i="1"/>
  <c r="Q13" i="1"/>
  <c r="P13" i="1"/>
  <c r="N13" i="1"/>
  <c r="N3" i="1"/>
  <c r="Q9" i="1"/>
  <c r="N9" i="1"/>
  <c r="Q8" i="1"/>
  <c r="N8" i="1"/>
  <c r="Q7" i="1"/>
  <c r="N7" i="1"/>
  <c r="Q6" i="1"/>
  <c r="N6" i="1"/>
  <c r="Q5" i="1"/>
  <c r="P5" i="1"/>
  <c r="N5" i="1"/>
  <c r="N2" i="1"/>
  <c r="N4" i="1"/>
  <c r="N10" i="1"/>
  <c r="N12" i="1"/>
</calcChain>
</file>

<file path=xl/sharedStrings.xml><?xml version="1.0" encoding="utf-8"?>
<sst xmlns="http://schemas.openxmlformats.org/spreadsheetml/2006/main" count="416" uniqueCount="125">
  <si>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</si>
  <si>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</si>
  <si>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</si>
  <si>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</si>
  <si>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</si>
  <si>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</si>
  <si>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</si>
  <si>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</si>
  <si>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</si>
  <si>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</si>
  <si>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</si>
  <si>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</si>
  <si>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</si>
  <si>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</si>
  <si>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codigo_de_asignatura_de_referencia</t>
  </si>
  <si>
    <t>seccion_de_referencia</t>
  </si>
  <si>
    <t>aula_de_referencia</t>
  </si>
  <si>
    <t>EC</t>
  </si>
  <si>
    <t>EGO101</t>
  </si>
  <si>
    <t>LENGUAJE I</t>
  </si>
  <si>
    <t>LAB-309</t>
  </si>
  <si>
    <t>ORELLANO</t>
  </si>
  <si>
    <t>ANTUNEZ</t>
  </si>
  <si>
    <t>JULIO FLORENTINO</t>
  </si>
  <si>
    <t>MIÉRCOLES</t>
  </si>
  <si>
    <t>09915978</t>
  </si>
  <si>
    <t>C</t>
  </si>
  <si>
    <t>AUD</t>
  </si>
  <si>
    <t>111545</t>
  </si>
  <si>
    <t>112452</t>
  </si>
  <si>
    <t>112545</t>
  </si>
  <si>
    <t>113452</t>
  </si>
  <si>
    <t>113545</t>
  </si>
  <si>
    <t>MICROECONOMÍA</t>
  </si>
  <si>
    <t>25619317</t>
  </si>
  <si>
    <t>BANCAYAN</t>
  </si>
  <si>
    <t>ECHE</t>
  </si>
  <si>
    <t>JOSÉ TOMÁS</t>
  </si>
  <si>
    <t>JUEVES</t>
  </si>
  <si>
    <t>15:30</t>
  </si>
  <si>
    <t>17:00</t>
  </si>
  <si>
    <t>18:00</t>
  </si>
  <si>
    <t>111882</t>
  </si>
  <si>
    <t>112841</t>
  </si>
  <si>
    <t>113841</t>
  </si>
  <si>
    <t>ANÁLISIS E INTERPRETACIÓN DE INFORMACIÓN FINANCIERA</t>
  </si>
  <si>
    <t>02406261</t>
  </si>
  <si>
    <t>GARCIA</t>
  </si>
  <si>
    <t>PERALTA</t>
  </si>
  <si>
    <t>JORGE</t>
  </si>
  <si>
    <t>AUDITORIA FINANCIERA II</t>
  </si>
  <si>
    <t>AUDITORÍA FINANCIERA II</t>
  </si>
  <si>
    <t>1</t>
  </si>
  <si>
    <t>07259646</t>
  </si>
  <si>
    <t>CASTILLO</t>
  </si>
  <si>
    <t>PEBES</t>
  </si>
  <si>
    <t>DOMINGO</t>
  </si>
  <si>
    <t>00:00</t>
  </si>
  <si>
    <t>ROBERTO JAVIER</t>
  </si>
  <si>
    <t>111885</t>
  </si>
  <si>
    <t>112844</t>
  </si>
  <si>
    <t>113844</t>
  </si>
  <si>
    <t>AUDITORIA TRIBUTARIA</t>
  </si>
  <si>
    <t>AUDITORÍA TRIBUTARIA</t>
  </si>
  <si>
    <t>06055907</t>
  </si>
  <si>
    <t>SALAZAR</t>
  </si>
  <si>
    <t>VARGAS</t>
  </si>
  <si>
    <t>MONICA BETSABE</t>
  </si>
  <si>
    <t>111887</t>
  </si>
  <si>
    <t>112846</t>
  </si>
  <si>
    <t>113846</t>
  </si>
  <si>
    <t>TRIBUTACION APLICADA</t>
  </si>
  <si>
    <t>001949063</t>
  </si>
  <si>
    <t>SERNA</t>
  </si>
  <si>
    <t>SIERRA</t>
  </si>
  <si>
    <t>OSCAR</t>
  </si>
  <si>
    <t>15:00</t>
  </si>
  <si>
    <t>113838</t>
  </si>
  <si>
    <t>AUDITORIA DE TECNOLOGÍAS DE LA INFORMACIÓN</t>
  </si>
  <si>
    <t>10557884</t>
  </si>
  <si>
    <t>ROZAS</t>
  </si>
  <si>
    <t>FLORES</t>
  </si>
  <si>
    <t>ALAN ERROL</t>
  </si>
  <si>
    <t>VIERNES</t>
  </si>
  <si>
    <t>16:00</t>
  </si>
  <si>
    <t>17:30</t>
  </si>
  <si>
    <t>111879</t>
  </si>
  <si>
    <t>CONTABILIDAD Y GESTIÓN DEL COMERCIO INTERNACIONAL</t>
  </si>
  <si>
    <t>LAB</t>
  </si>
  <si>
    <t>40346498</t>
  </si>
  <si>
    <t>CÁCERES</t>
  </si>
  <si>
    <t>DANNY JIMMY CLAUDIO</t>
  </si>
  <si>
    <t>MARTES</t>
  </si>
  <si>
    <t>19:30</t>
  </si>
  <si>
    <t>INVESTIGACION APLICADA II PARA TITULO PROFESIONAL</t>
  </si>
  <si>
    <t>INVESTIGACIÓN APLICADA II PARA TÍTULO PROFESIONAL</t>
  </si>
  <si>
    <t>111085</t>
  </si>
  <si>
    <t>112043</t>
  </si>
  <si>
    <t>113043</t>
  </si>
  <si>
    <t>09627089</t>
  </si>
  <si>
    <t>CACERES</t>
  </si>
  <si>
    <t>ALEMAN</t>
  </si>
  <si>
    <t>PEDRO LUIS</t>
  </si>
  <si>
    <t>GT</t>
  </si>
  <si>
    <t>111452</t>
  </si>
  <si>
    <t>111650</t>
  </si>
  <si>
    <t>111785</t>
  </si>
  <si>
    <t>112744</t>
  </si>
  <si>
    <t>113744</t>
  </si>
  <si>
    <t/>
  </si>
  <si>
    <t>111449</t>
  </si>
  <si>
    <t>112449</t>
  </si>
  <si>
    <t>113449</t>
  </si>
  <si>
    <t>CONTABILIDAD FINANCIERA I</t>
  </si>
  <si>
    <t>403</t>
  </si>
  <si>
    <t>08627589</t>
  </si>
  <si>
    <t>VIZCARRA</t>
  </si>
  <si>
    <t>DOMINGUEZ</t>
  </si>
  <si>
    <t>LUIS ARTURO</t>
  </si>
  <si>
    <t>112936</t>
  </si>
  <si>
    <t>TRIBUTACIÓN SECTORIAL</t>
  </si>
  <si>
    <t>15766290</t>
  </si>
  <si>
    <t>CABANILLAS</t>
  </si>
  <si>
    <t>LEIVA</t>
  </si>
  <si>
    <t>GERARDO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</si>
</sst>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</cellXfs>
  <cellStyles count="1">
    <cellStyle name="Normal" xfId="0" builtinId="0"/>
  </cellStyles>
  <dxfs count="18"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0ADC-44B0-4CEF-BCCC-97D20B41F157}" name="Table1" displayName="Table1" ref="A1:Q34" totalsRowShown="0" dataDxfId="17">
  <autoFilter ref="A1:Q34" xr:uid="{DC0E0ADC-44B0-4CEF-BCCC-97D20B41F157}"/>
  <tableColumns count="17">
    <tableColumn id="1" xr3:uid="{0A177087-4C15-4674-A4A9-7D9BD880913A}" name="ciclo" dataDxfId="16"/>
    <tableColumn id="2" xr3:uid="{8DF6EEB5-31DE-43FB-8CC5-CF192B52A0D0}" name="escuela" dataDxfId="15"/>
    <tableColumn id="3" xr3:uid="{DC02F60A-44EF-47D9-9A7F-B3E1CA61A642}" name="codigo_de_asignatura" dataDxfId="14"/>
    <tableColumn id="4" xr3:uid="{B71DDB69-AE46-4436-B6C5-F2CD39E5292A}" name="asignatura" dataDxfId="13"/>
    <tableColumn id="5" xr3:uid="{590BAEFF-0B67-4594-823B-AE08D17296DB}" name="seccion" dataDxfId="12"/>
    <tableColumn id="6" xr3:uid="{F6B66EB0-78EB-4D17-A067-8F2911B83047}" name="aula" dataDxfId="11"/>
    <tableColumn id="7" xr3:uid="{96B8DD83-FBFF-4E7C-B87A-48CC12E9F093}" name="identificacion" dataDxfId="10"/>
    <tableColumn id="8" xr3:uid="{D7245376-2BA6-4ED9-8321-CDB2B444C8FF}" name="apellido_paterno" dataDxfId="9"/>
    <tableColumn id="9" xr3:uid="{6ACE9626-67E6-4B86-9530-9E31CD27DAA1}" name="apellido_materno" dataDxfId="8"/>
    <tableColumn id="10" xr3:uid="{E1A6E707-318F-498E-91DE-28092768944F}" name="nombres" dataDxfId="7"/>
    <tableColumn id="11" xr3:uid="{42257497-4784-4052-AE5E-752F5754F2B7}" name="dia_de_la_semana" dataDxfId="6"/>
    <tableColumn id="12" xr3:uid="{1C1E8ED0-A369-4E6E-924A-01E17E52DF7E}" name="hora_de_inicio" dataDxfId="5"/>
    <tableColumn id="13" xr3:uid="{7A176AB4-BEAC-424F-9CBE-E83BABB9CDF6}" name="hora_de_finalizacion" dataDxfId="4"/>
    <tableColumn id="14" xr3:uid="{D7694AAF-4FDD-4329-8ABE-54A5A01419C2}" name="rectificacion" dataDxfId="3"/>
    <tableColumn id="15" xr3:uid="{56E61BBD-1796-4184-A81C-0409C8AE70D5}" name="codigo_de_asignatura_de_referencia" dataDxfId="2"/>
    <tableColumn id="16" xr3:uid="{E090AD17-5323-4565-B2AC-6FBC0C77204C}" name="seccion_de_referencia" dataDxfId="1"/>
    <tableColumn id="17" xr3:uid="{113F4936-7CC9-4486-9ADC-AD95CEC5501C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6C-94FA-48F7-B6FA-3EEFCDB601C7}">
  <dimension ref="A1:Q34"/>
  <sheetViews>
    <sheetView tabSelected="1" workbookViewId="0">
      <selection activeCell="D14" sqref="D14"/>
    </sheetView>
  </sheetViews>
  <sheetFormatPr defaultRowHeight="15" x14ac:dyDescent="0.25"/>
  <cols>
    <col min="1" max="1" width="7.42578125" customWidth="1"/>
    <col min="2" max="2" width="10" customWidth="1"/>
    <col min="3" max="3" width="22.5703125" style="1" customWidth="1"/>
    <col min="4" max="4" width="54.140625" bestFit="1" customWidth="1"/>
    <col min="5" max="5" width="10" customWidth="1"/>
    <col min="6" max="6" width="7.85546875" bestFit="1" customWidth="1"/>
    <col min="7" max="7" width="15.28515625" style="1" customWidth="1"/>
    <col min="8" max="8" width="18.140625" customWidth="1"/>
    <col min="9" max="9" width="18.7109375" customWidth="1"/>
    <col min="10" max="10" width="21.7109375" bestFit="1" customWidth="1"/>
    <col min="11" max="11" width="19.5703125" customWidth="1"/>
    <col min="12" max="12" width="16.140625" customWidth="1"/>
    <col min="13" max="13" width="21.5703125" customWidth="1"/>
    <col min="14" max="14" width="14.140625" customWidth="1"/>
    <col min="15" max="15" width="35.28515625" customWidth="1"/>
    <col min="16" max="16" width="22.7109375" customWidth="1"/>
    <col min="17" max="17" width="19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6">
        <v>1</v>
      </c>
      <c r="B2" s="6" t="s">
        <v>17</v>
      </c>
      <c r="C2" s="7" t="s">
        <v>18</v>
      </c>
      <c r="D2" s="6" t="s">
        <v>19</v>
      </c>
      <c r="E2" s="7">
        <v>1</v>
      </c>
      <c r="F2" s="7" t="s">
        <v>20</v>
      </c>
      <c r="G2" s="7" t="s">
        <v>25</v>
      </c>
      <c r="H2" s="6" t="s">
        <v>21</v>
      </c>
      <c r="I2" s="6" t="s">
        <v>22</v>
      </c>
      <c r="J2" s="6" t="s">
        <v>23</v>
      </c>
      <c r="K2" s="6" t="s">
        <v>24</v>
      </c>
      <c r="L2" s="7" t="s">
        <v>39</v>
      </c>
      <c r="M2" s="7" t="s">
        <v>41</v>
      </c>
      <c r="N2" s="6" t="b">
        <f t="shared" ref="N2:N4" si="0">NOT(ISBLANK(O2))</f>
        <v>1</v>
      </c>
      <c r="O2" t="s">
        <v>109</v>
      </c>
      <c r="P2" s="1"/>
      <c r="Q2" s="1"/>
    </row>
    <row r="3" spans="1:17" x14ac:dyDescent="0.25">
      <c r="A3" s="6">
        <v>1</v>
      </c>
      <c r="B3" s="6" t="s">
        <v>17</v>
      </c>
      <c r="C3" s="7" t="s">
        <v>18</v>
      </c>
      <c r="D3" s="6" t="s">
        <v>19</v>
      </c>
      <c r="E3" s="7">
        <v>1</v>
      </c>
      <c r="F3" s="7" t="s">
        <v>20</v>
      </c>
      <c r="G3" s="7" t="s">
        <v>25</v>
      </c>
      <c r="H3" s="6" t="s">
        <v>21</v>
      </c>
      <c r="I3" s="6" t="s">
        <v>22</v>
      </c>
      <c r="J3" s="6" t="s">
        <v>23</v>
      </c>
      <c r="K3" s="6" t="s">
        <v>38</v>
      </c>
      <c r="L3" s="7" t="s">
        <v>39</v>
      </c>
      <c r="M3" s="7" t="s">
        <v>40</v>
      </c>
      <c r="N3" s="6" t="b">
        <f t="shared" si="0"/>
        <v>1</v>
      </c>
      <c r="O3" t="s">
        <v>109</v>
      </c>
      <c r="P3" s="1"/>
      <c r="Q3" s="1"/>
    </row>
    <row r="4" spans="1:17" x14ac:dyDescent="0.25">
      <c r="A4" s="4">
        <v>4</v>
      </c>
      <c r="B4" s="4" t="s">
        <v>17</v>
      </c>
      <c r="C4" s="5" t="s">
        <v>104</v>
      </c>
      <c r="D4" s="4" t="s">
        <v>33</v>
      </c>
      <c r="E4" s="5">
        <v>1</v>
      </c>
      <c r="F4" s="5">
        <v>403</v>
      </c>
      <c r="G4" s="5" t="s">
        <v>34</v>
      </c>
      <c r="H4" s="4" t="s">
        <v>35</v>
      </c>
      <c r="I4" s="4" t="s">
        <v>36</v>
      </c>
      <c r="J4" s="4" t="s">
        <v>37</v>
      </c>
      <c r="K4" s="4" t="s">
        <v>24</v>
      </c>
      <c r="L4" s="5" t="s">
        <v>39</v>
      </c>
      <c r="M4" s="5" t="s">
        <v>41</v>
      </c>
      <c r="N4" s="4" t="b">
        <f t="shared" si="0"/>
        <v>1</v>
      </c>
      <c r="O4" t="s">
        <v>109</v>
      </c>
      <c r="P4" s="1"/>
      <c r="Q4" s="1"/>
    </row>
    <row r="5" spans="1:17" x14ac:dyDescent="0.25">
      <c r="A5" s="4">
        <v>5</v>
      </c>
      <c r="B5" s="4" t="s">
        <v>26</v>
      </c>
      <c r="C5" s="5" t="s">
        <v>28</v>
      </c>
      <c r="D5" s="4" t="s">
        <v>33</v>
      </c>
      <c r="E5" s="5">
        <v>1</v>
      </c>
      <c r="F5" s="5">
        <v>403</v>
      </c>
      <c r="G5" s="5" t="s">
        <v>34</v>
      </c>
      <c r="H5" s="4" t="s">
        <v>35</v>
      </c>
      <c r="I5" s="4" t="s">
        <v>36</v>
      </c>
      <c r="J5" s="4" t="s">
        <v>37</v>
      </c>
      <c r="K5" s="4" t="s">
        <v>56</v>
      </c>
      <c r="L5" s="5" t="s">
        <v>57</v>
      </c>
      <c r="M5" s="5" t="s">
        <v>57</v>
      </c>
      <c r="N5" s="4" t="b">
        <f>NOT(ISBLANK(O5))</f>
        <v>1</v>
      </c>
      <c r="O5" s="1" t="s">
        <v>104</v>
      </c>
      <c r="P5" s="1">
        <f>E4</f>
        <v>1</v>
      </c>
      <c r="Q5" s="1">
        <f>F4</f>
        <v>403</v>
      </c>
    </row>
    <row r="6" spans="1:17" x14ac:dyDescent="0.25">
      <c r="A6" s="4">
        <v>4</v>
      </c>
      <c r="B6" s="4" t="s">
        <v>103</v>
      </c>
      <c r="C6" s="5" t="s">
        <v>29</v>
      </c>
      <c r="D6" s="4" t="s">
        <v>33</v>
      </c>
      <c r="E6" s="5">
        <v>1</v>
      </c>
      <c r="F6" s="5">
        <v>403</v>
      </c>
      <c r="G6" s="5" t="s">
        <v>34</v>
      </c>
      <c r="H6" s="4" t="s">
        <v>35</v>
      </c>
      <c r="I6" s="4" t="s">
        <v>36</v>
      </c>
      <c r="J6" s="4" t="s">
        <v>37</v>
      </c>
      <c r="K6" s="4" t="s">
        <v>56</v>
      </c>
      <c r="L6" s="5" t="s">
        <v>57</v>
      </c>
      <c r="M6" s="5" t="s">
        <v>57</v>
      </c>
      <c r="N6" s="4" t="b">
        <f t="shared" ref="N6:N14" si="1">NOT(ISBLANK(O6))</f>
        <v>1</v>
      </c>
      <c r="O6" s="1" t="s">
        <v>104</v>
      </c>
      <c r="P6" s="1">
        <v>1</v>
      </c>
      <c r="Q6" s="1">
        <f t="shared" ref="Q6:Q9" si="2">F5</f>
        <v>403</v>
      </c>
    </row>
    <row r="7" spans="1:17" x14ac:dyDescent="0.25">
      <c r="A7" s="4">
        <v>5</v>
      </c>
      <c r="B7" s="4" t="s">
        <v>103</v>
      </c>
      <c r="C7" s="5" t="s">
        <v>30</v>
      </c>
      <c r="D7" s="4" t="s">
        <v>33</v>
      </c>
      <c r="E7" s="5">
        <v>1</v>
      </c>
      <c r="F7" s="5">
        <v>403</v>
      </c>
      <c r="G7" s="5" t="s">
        <v>34</v>
      </c>
      <c r="H7" s="4" t="s">
        <v>35</v>
      </c>
      <c r="I7" s="4" t="s">
        <v>36</v>
      </c>
      <c r="J7" s="4" t="s">
        <v>37</v>
      </c>
      <c r="K7" s="4" t="s">
        <v>56</v>
      </c>
      <c r="L7" s="5" t="s">
        <v>57</v>
      </c>
      <c r="M7" s="5" t="s">
        <v>57</v>
      </c>
      <c r="N7" s="4" t="b">
        <f t="shared" si="1"/>
        <v>1</v>
      </c>
      <c r="O7" s="1" t="s">
        <v>104</v>
      </c>
      <c r="P7" s="1">
        <v>1</v>
      </c>
      <c r="Q7" s="1">
        <f t="shared" si="2"/>
        <v>403</v>
      </c>
    </row>
    <row r="8" spans="1:17" x14ac:dyDescent="0.25">
      <c r="A8" s="4">
        <v>4</v>
      </c>
      <c r="B8" s="4" t="s">
        <v>103</v>
      </c>
      <c r="C8" s="5" t="s">
        <v>31</v>
      </c>
      <c r="D8" s="4" t="s">
        <v>33</v>
      </c>
      <c r="E8" s="5">
        <v>1</v>
      </c>
      <c r="F8" s="5">
        <v>403</v>
      </c>
      <c r="G8" s="5" t="s">
        <v>34</v>
      </c>
      <c r="H8" s="4" t="s">
        <v>35</v>
      </c>
      <c r="I8" s="4" t="s">
        <v>36</v>
      </c>
      <c r="J8" s="4" t="s">
        <v>37</v>
      </c>
      <c r="K8" s="4" t="s">
        <v>56</v>
      </c>
      <c r="L8" s="5" t="s">
        <v>57</v>
      </c>
      <c r="M8" s="5" t="s">
        <v>57</v>
      </c>
      <c r="N8" s="4" t="b">
        <f t="shared" si="1"/>
        <v>1</v>
      </c>
      <c r="O8" s="1" t="s">
        <v>104</v>
      </c>
      <c r="P8" s="1">
        <v>1</v>
      </c>
      <c r="Q8" s="1">
        <f t="shared" si="2"/>
        <v>403</v>
      </c>
    </row>
    <row r="9" spans="1:17" x14ac:dyDescent="0.25">
      <c r="A9" s="4">
        <v>5</v>
      </c>
      <c r="B9" s="4" t="s">
        <v>103</v>
      </c>
      <c r="C9" s="5" t="s">
        <v>32</v>
      </c>
      <c r="D9" s="4" t="s">
        <v>33</v>
      </c>
      <c r="E9" s="5">
        <v>1</v>
      </c>
      <c r="F9" s="5">
        <v>403</v>
      </c>
      <c r="G9" s="5" t="s">
        <v>34</v>
      </c>
      <c r="H9" s="4" t="s">
        <v>35</v>
      </c>
      <c r="I9" s="4" t="s">
        <v>36</v>
      </c>
      <c r="J9" s="4" t="s">
        <v>37</v>
      </c>
      <c r="K9" s="4" t="s">
        <v>56</v>
      </c>
      <c r="L9" s="5" t="s">
        <v>57</v>
      </c>
      <c r="M9" s="5" t="s">
        <v>57</v>
      </c>
      <c r="N9" s="4" t="b">
        <f t="shared" si="1"/>
        <v>1</v>
      </c>
      <c r="O9" s="1" t="s">
        <v>104</v>
      </c>
      <c r="P9" s="1">
        <v>1</v>
      </c>
      <c r="Q9" s="1">
        <f t="shared" si="2"/>
        <v>403</v>
      </c>
    </row>
    <row r="10" spans="1:17" x14ac:dyDescent="0.25">
      <c r="A10" s="10">
        <v>6</v>
      </c>
      <c r="B10" s="10" t="s">
        <v>103</v>
      </c>
      <c r="C10" s="11" t="s">
        <v>105</v>
      </c>
      <c r="D10" s="10" t="s">
        <v>45</v>
      </c>
      <c r="E10" s="11">
        <v>1</v>
      </c>
      <c r="F10" s="11">
        <v>404</v>
      </c>
      <c r="G10" s="11" t="s">
        <v>46</v>
      </c>
      <c r="H10" s="10" t="s">
        <v>47</v>
      </c>
      <c r="I10" s="10" t="s">
        <v>48</v>
      </c>
      <c r="J10" s="10" t="s">
        <v>49</v>
      </c>
      <c r="K10" s="10" t="s">
        <v>24</v>
      </c>
      <c r="L10" s="11" t="s">
        <v>76</v>
      </c>
      <c r="M10" s="11" t="s">
        <v>41</v>
      </c>
      <c r="N10" s="10" t="b">
        <f t="shared" si="1"/>
        <v>1</v>
      </c>
      <c r="O10" s="10" t="s">
        <v>109</v>
      </c>
      <c r="P10" s="11"/>
      <c r="Q10" s="11"/>
    </row>
    <row r="11" spans="1:17" x14ac:dyDescent="0.25">
      <c r="A11" s="10">
        <v>8</v>
      </c>
      <c r="B11" s="10" t="s">
        <v>103</v>
      </c>
      <c r="C11" s="11" t="s">
        <v>42</v>
      </c>
      <c r="D11" s="10" t="s">
        <v>45</v>
      </c>
      <c r="E11" s="11">
        <v>1</v>
      </c>
      <c r="F11" s="11">
        <v>404</v>
      </c>
      <c r="G11" s="11" t="s">
        <v>46</v>
      </c>
      <c r="H11" s="10" t="s">
        <v>47</v>
      </c>
      <c r="I11" s="10" t="s">
        <v>48</v>
      </c>
      <c r="J11" s="10" t="s">
        <v>49</v>
      </c>
      <c r="K11" s="10" t="s">
        <v>56</v>
      </c>
      <c r="L11" s="11" t="s">
        <v>57</v>
      </c>
      <c r="M11" s="11" t="s">
        <v>57</v>
      </c>
      <c r="N11" s="10" t="b">
        <f t="shared" si="1"/>
        <v>1</v>
      </c>
      <c r="O11" s="11" t="s">
        <v>105</v>
      </c>
      <c r="P11" s="11">
        <f t="shared" ref="P11:P12" si="3">E10</f>
        <v>1</v>
      </c>
      <c r="Q11" s="11">
        <f t="shared" ref="Q11:Q12" si="4">F10</f>
        <v>404</v>
      </c>
    </row>
    <row r="12" spans="1:17" x14ac:dyDescent="0.25">
      <c r="A12" s="10">
        <v>8</v>
      </c>
      <c r="B12" s="10" t="s">
        <v>103</v>
      </c>
      <c r="C12" s="11" t="s">
        <v>43</v>
      </c>
      <c r="D12" s="10" t="s">
        <v>45</v>
      </c>
      <c r="E12" s="11">
        <v>1</v>
      </c>
      <c r="F12" s="11">
        <v>404</v>
      </c>
      <c r="G12" s="11" t="s">
        <v>46</v>
      </c>
      <c r="H12" s="10" t="s">
        <v>47</v>
      </c>
      <c r="I12" s="10" t="s">
        <v>48</v>
      </c>
      <c r="J12" s="10" t="s">
        <v>49</v>
      </c>
      <c r="K12" s="10" t="s">
        <v>56</v>
      </c>
      <c r="L12" s="11" t="s">
        <v>57</v>
      </c>
      <c r="M12" s="11" t="s">
        <v>57</v>
      </c>
      <c r="N12" s="10" t="b">
        <f t="shared" si="1"/>
        <v>1</v>
      </c>
      <c r="O12" s="11" t="s">
        <v>105</v>
      </c>
      <c r="P12" s="11">
        <f t="shared" si="3"/>
        <v>1</v>
      </c>
      <c r="Q12" s="11">
        <f t="shared" si="4"/>
        <v>404</v>
      </c>
    </row>
    <row r="13" spans="1:17" x14ac:dyDescent="0.25">
      <c r="A13" s="10">
        <v>8</v>
      </c>
      <c r="B13" s="10" t="s">
        <v>103</v>
      </c>
      <c r="C13" s="11" t="s">
        <v>44</v>
      </c>
      <c r="D13" s="10" t="s">
        <v>45</v>
      </c>
      <c r="E13" s="11">
        <v>1</v>
      </c>
      <c r="F13" s="11">
        <v>404</v>
      </c>
      <c r="G13" s="11" t="s">
        <v>46</v>
      </c>
      <c r="H13" s="10" t="s">
        <v>47</v>
      </c>
      <c r="I13" s="10" t="s">
        <v>48</v>
      </c>
      <c r="J13" s="10" t="s">
        <v>49</v>
      </c>
      <c r="K13" s="10" t="s">
        <v>56</v>
      </c>
      <c r="L13" s="11" t="s">
        <v>57</v>
      </c>
      <c r="M13" s="11" t="s">
        <v>57</v>
      </c>
      <c r="N13" s="10" t="b">
        <f t="shared" si="1"/>
        <v>1</v>
      </c>
      <c r="O13" s="11" t="s">
        <v>105</v>
      </c>
      <c r="P13" s="11">
        <f t="shared" ref="P13" si="5">E12</f>
        <v>1</v>
      </c>
      <c r="Q13" s="11">
        <f t="shared" ref="Q13" si="6">F12</f>
        <v>404</v>
      </c>
    </row>
    <row r="14" spans="1:17" x14ac:dyDescent="0.25">
      <c r="A14" s="2">
        <v>7</v>
      </c>
      <c r="B14" s="2" t="s">
        <v>103</v>
      </c>
      <c r="C14" s="3" t="s">
        <v>106</v>
      </c>
      <c r="D14" s="2" t="s">
        <v>50</v>
      </c>
      <c r="E14" s="3" t="s">
        <v>52</v>
      </c>
      <c r="F14" s="3">
        <v>308</v>
      </c>
      <c r="G14" s="3" t="s">
        <v>53</v>
      </c>
      <c r="H14" s="2" t="s">
        <v>54</v>
      </c>
      <c r="I14" s="2" t="s">
        <v>55</v>
      </c>
      <c r="J14" s="2" t="s">
        <v>58</v>
      </c>
      <c r="K14" s="2" t="s">
        <v>24</v>
      </c>
      <c r="L14" s="3" t="s">
        <v>76</v>
      </c>
      <c r="M14" s="3" t="s">
        <v>41</v>
      </c>
      <c r="N14" s="2" t="b">
        <f t="shared" si="1"/>
        <v>1</v>
      </c>
      <c r="O14" s="2" t="s">
        <v>109</v>
      </c>
      <c r="P14" s="3"/>
      <c r="Q14" s="3"/>
    </row>
    <row r="15" spans="1:17" x14ac:dyDescent="0.25">
      <c r="A15" s="2">
        <v>7</v>
      </c>
      <c r="B15" s="2" t="s">
        <v>103</v>
      </c>
      <c r="C15" s="3" t="s">
        <v>107</v>
      </c>
      <c r="D15" s="2" t="s">
        <v>51</v>
      </c>
      <c r="E15" s="3" t="s">
        <v>52</v>
      </c>
      <c r="F15" s="3">
        <v>308</v>
      </c>
      <c r="G15" s="3" t="s">
        <v>53</v>
      </c>
      <c r="H15" s="2" t="s">
        <v>54</v>
      </c>
      <c r="I15" s="2" t="s">
        <v>55</v>
      </c>
      <c r="J15" s="2" t="s">
        <v>58</v>
      </c>
      <c r="K15" s="2" t="s">
        <v>56</v>
      </c>
      <c r="L15" s="3" t="s">
        <v>57</v>
      </c>
      <c r="M15" s="3" t="s">
        <v>57</v>
      </c>
      <c r="N15" s="2" t="b">
        <f>NOT(ISBLANK(O15))</f>
        <v>1</v>
      </c>
      <c r="O15" s="3" t="s">
        <v>106</v>
      </c>
      <c r="P15" s="3" t="str">
        <f t="shared" ref="P15" si="7">E14</f>
        <v>1</v>
      </c>
      <c r="Q15" s="3">
        <f t="shared" ref="Q15" si="8">F14</f>
        <v>308</v>
      </c>
    </row>
    <row r="16" spans="1:17" x14ac:dyDescent="0.25">
      <c r="A16" s="2">
        <v>7</v>
      </c>
      <c r="B16" s="2" t="s">
        <v>103</v>
      </c>
      <c r="C16" s="3" t="s">
        <v>108</v>
      </c>
      <c r="D16" s="2" t="s">
        <v>51</v>
      </c>
      <c r="E16" s="3" t="s">
        <v>52</v>
      </c>
      <c r="F16" s="3">
        <v>308</v>
      </c>
      <c r="G16" s="3" t="s">
        <v>53</v>
      </c>
      <c r="H16" s="2" t="s">
        <v>54</v>
      </c>
      <c r="I16" s="2" t="s">
        <v>55</v>
      </c>
      <c r="J16" s="2" t="s">
        <v>58</v>
      </c>
      <c r="K16" s="2" t="s">
        <v>56</v>
      </c>
      <c r="L16" s="3" t="s">
        <v>57</v>
      </c>
      <c r="M16" s="3" t="s">
        <v>57</v>
      </c>
      <c r="N16" s="2" t="b">
        <f t="shared" ref="N16:N31" si="9">NOT(ISBLANK(O16))</f>
        <v>1</v>
      </c>
      <c r="O16" s="3" t="s">
        <v>106</v>
      </c>
      <c r="P16" s="3" t="s">
        <v>52</v>
      </c>
      <c r="Q16" s="3">
        <v>308</v>
      </c>
    </row>
    <row r="17" spans="1:17" x14ac:dyDescent="0.25">
      <c r="A17" s="8">
        <v>8</v>
      </c>
      <c r="B17" s="8" t="s">
        <v>103</v>
      </c>
      <c r="C17" s="9" t="s">
        <v>59</v>
      </c>
      <c r="D17" s="8" t="s">
        <v>62</v>
      </c>
      <c r="E17" s="9" t="s">
        <v>52</v>
      </c>
      <c r="F17" s="9">
        <v>307</v>
      </c>
      <c r="G17" s="9" t="s">
        <v>64</v>
      </c>
      <c r="H17" s="8" t="s">
        <v>65</v>
      </c>
      <c r="I17" s="8" t="s">
        <v>66</v>
      </c>
      <c r="J17" s="8" t="s">
        <v>67</v>
      </c>
      <c r="K17" s="8" t="s">
        <v>24</v>
      </c>
      <c r="L17" s="9" t="s">
        <v>76</v>
      </c>
      <c r="M17" s="9" t="s">
        <v>41</v>
      </c>
      <c r="N17" s="8" t="b">
        <f t="shared" si="9"/>
        <v>1</v>
      </c>
      <c r="O17" s="8" t="s">
        <v>109</v>
      </c>
      <c r="P17" s="9"/>
      <c r="Q17" s="9"/>
    </row>
    <row r="18" spans="1:17" x14ac:dyDescent="0.25">
      <c r="A18" s="8">
        <v>8</v>
      </c>
      <c r="B18" s="8" t="s">
        <v>103</v>
      </c>
      <c r="C18" s="9" t="s">
        <v>60</v>
      </c>
      <c r="D18" s="8" t="s">
        <v>62</v>
      </c>
      <c r="E18" s="9" t="s">
        <v>52</v>
      </c>
      <c r="F18" s="9">
        <v>307</v>
      </c>
      <c r="G18" s="9" t="s">
        <v>64</v>
      </c>
      <c r="H18" s="8" t="s">
        <v>65</v>
      </c>
      <c r="I18" s="8" t="s">
        <v>66</v>
      </c>
      <c r="J18" s="8" t="s">
        <v>67</v>
      </c>
      <c r="K18" s="8" t="s">
        <v>56</v>
      </c>
      <c r="L18" s="9" t="s">
        <v>57</v>
      </c>
      <c r="M18" s="9" t="s">
        <v>57</v>
      </c>
      <c r="N18" s="8" t="b">
        <f t="shared" si="9"/>
        <v>1</v>
      </c>
      <c r="O18" s="9" t="s">
        <v>59</v>
      </c>
      <c r="P18" s="9" t="s">
        <v>52</v>
      </c>
      <c r="Q18" s="9">
        <v>307</v>
      </c>
    </row>
    <row r="19" spans="1:17" x14ac:dyDescent="0.25">
      <c r="A19" s="8">
        <v>8</v>
      </c>
      <c r="B19" s="8" t="s">
        <v>103</v>
      </c>
      <c r="C19" s="9" t="s">
        <v>61</v>
      </c>
      <c r="D19" s="8" t="s">
        <v>63</v>
      </c>
      <c r="E19" s="9" t="s">
        <v>52</v>
      </c>
      <c r="F19" s="9">
        <v>307</v>
      </c>
      <c r="G19" s="9" t="s">
        <v>64</v>
      </c>
      <c r="H19" s="8" t="s">
        <v>65</v>
      </c>
      <c r="I19" s="8" t="s">
        <v>66</v>
      </c>
      <c r="J19" s="8" t="s">
        <v>67</v>
      </c>
      <c r="K19" s="8" t="s">
        <v>56</v>
      </c>
      <c r="L19" s="9" t="s">
        <v>57</v>
      </c>
      <c r="M19" s="9" t="s">
        <v>57</v>
      </c>
      <c r="N19" s="8" t="b">
        <f t="shared" si="9"/>
        <v>1</v>
      </c>
      <c r="O19" s="9" t="s">
        <v>59</v>
      </c>
      <c r="P19" s="9" t="s">
        <v>52</v>
      </c>
      <c r="Q19" s="9">
        <v>307</v>
      </c>
    </row>
    <row r="20" spans="1:17" x14ac:dyDescent="0.25">
      <c r="A20" s="4">
        <v>8</v>
      </c>
      <c r="B20" s="4" t="s">
        <v>103</v>
      </c>
      <c r="C20" s="5" t="s">
        <v>68</v>
      </c>
      <c r="D20" s="4" t="s">
        <v>71</v>
      </c>
      <c r="E20" s="5" t="s">
        <v>52</v>
      </c>
      <c r="F20" s="5">
        <v>306</v>
      </c>
      <c r="G20" s="5" t="s">
        <v>72</v>
      </c>
      <c r="H20" s="4" t="s">
        <v>73</v>
      </c>
      <c r="I20" s="4" t="s">
        <v>74</v>
      </c>
      <c r="J20" s="4" t="s">
        <v>75</v>
      </c>
      <c r="K20" s="4" t="s">
        <v>24</v>
      </c>
      <c r="L20" s="5" t="s">
        <v>76</v>
      </c>
      <c r="M20" s="5" t="s">
        <v>41</v>
      </c>
      <c r="N20" s="4" t="b">
        <f t="shared" si="9"/>
        <v>1</v>
      </c>
      <c r="O20" s="4" t="s">
        <v>109</v>
      </c>
      <c r="P20" s="5"/>
      <c r="Q20" s="5"/>
    </row>
    <row r="21" spans="1:17" x14ac:dyDescent="0.25">
      <c r="A21" s="4">
        <v>8</v>
      </c>
      <c r="B21" s="4" t="s">
        <v>103</v>
      </c>
      <c r="C21" s="5" t="s">
        <v>69</v>
      </c>
      <c r="D21" s="4" t="s">
        <v>71</v>
      </c>
      <c r="E21" s="5" t="s">
        <v>52</v>
      </c>
      <c r="F21" s="5">
        <v>306</v>
      </c>
      <c r="G21" s="5" t="s">
        <v>72</v>
      </c>
      <c r="H21" s="4" t="s">
        <v>73</v>
      </c>
      <c r="I21" s="4" t="s">
        <v>74</v>
      </c>
      <c r="J21" s="4" t="s">
        <v>75</v>
      </c>
      <c r="K21" s="4" t="s">
        <v>56</v>
      </c>
      <c r="L21" s="5" t="s">
        <v>57</v>
      </c>
      <c r="M21" s="5" t="s">
        <v>57</v>
      </c>
      <c r="N21" s="4" t="b">
        <f t="shared" si="9"/>
        <v>1</v>
      </c>
      <c r="O21" s="5" t="s">
        <v>68</v>
      </c>
      <c r="P21" s="5">
        <v>1</v>
      </c>
      <c r="Q21" s="5">
        <f>F20</f>
        <v>306</v>
      </c>
    </row>
    <row r="22" spans="1:17" x14ac:dyDescent="0.25">
      <c r="A22" s="4">
        <v>8</v>
      </c>
      <c r="B22" s="4" t="s">
        <v>103</v>
      </c>
      <c r="C22" s="5" t="s">
        <v>70</v>
      </c>
      <c r="D22" s="4" t="s">
        <v>71</v>
      </c>
      <c r="E22" s="5" t="s">
        <v>52</v>
      </c>
      <c r="F22" s="5">
        <v>306</v>
      </c>
      <c r="G22" s="5" t="s">
        <v>72</v>
      </c>
      <c r="H22" s="4" t="s">
        <v>73</v>
      </c>
      <c r="I22" s="4" t="s">
        <v>74</v>
      </c>
      <c r="J22" s="4" t="s">
        <v>75</v>
      </c>
      <c r="K22" s="4" t="s">
        <v>56</v>
      </c>
      <c r="L22" s="5" t="s">
        <v>57</v>
      </c>
      <c r="M22" s="5" t="s">
        <v>57</v>
      </c>
      <c r="N22" s="4" t="b">
        <f t="shared" si="9"/>
        <v>1</v>
      </c>
      <c r="O22" s="4" t="s">
        <v>68</v>
      </c>
      <c r="P22" s="5">
        <v>1</v>
      </c>
      <c r="Q22" s="5">
        <v>306</v>
      </c>
    </row>
    <row r="23" spans="1:17" x14ac:dyDescent="0.25">
      <c r="A23" s="12">
        <v>8</v>
      </c>
      <c r="B23" s="12" t="s">
        <v>103</v>
      </c>
      <c r="C23" s="13" t="s">
        <v>77</v>
      </c>
      <c r="D23" s="12" t="s">
        <v>78</v>
      </c>
      <c r="E23" s="13" t="s">
        <v>52</v>
      </c>
      <c r="F23" s="13">
        <v>402</v>
      </c>
      <c r="G23" s="13" t="s">
        <v>79</v>
      </c>
      <c r="H23" s="12" t="s">
        <v>80</v>
      </c>
      <c r="I23" s="12" t="s">
        <v>81</v>
      </c>
      <c r="J23" s="12" t="s">
        <v>82</v>
      </c>
      <c r="K23" s="12" t="s">
        <v>24</v>
      </c>
      <c r="L23" s="13" t="s">
        <v>76</v>
      </c>
      <c r="M23" s="13" t="s">
        <v>41</v>
      </c>
      <c r="N23" s="12" t="b">
        <f t="shared" si="9"/>
        <v>1</v>
      </c>
      <c r="O23" s="12" t="s">
        <v>109</v>
      </c>
      <c r="P23" s="13"/>
      <c r="Q23" s="13"/>
    </row>
    <row r="24" spans="1:17" x14ac:dyDescent="0.25">
      <c r="A24" s="12">
        <v>8</v>
      </c>
      <c r="B24" s="12" t="s">
        <v>103</v>
      </c>
      <c r="C24" s="13" t="s">
        <v>77</v>
      </c>
      <c r="D24" s="12" t="s">
        <v>78</v>
      </c>
      <c r="E24" s="13" t="s">
        <v>52</v>
      </c>
      <c r="F24" s="13">
        <v>402</v>
      </c>
      <c r="G24" s="13" t="s">
        <v>79</v>
      </c>
      <c r="H24" s="12" t="s">
        <v>80</v>
      </c>
      <c r="I24" s="12" t="s">
        <v>81</v>
      </c>
      <c r="J24" s="12" t="s">
        <v>82</v>
      </c>
      <c r="K24" s="12" t="s">
        <v>83</v>
      </c>
      <c r="L24" s="13" t="s">
        <v>84</v>
      </c>
      <c r="M24" s="13" t="s">
        <v>85</v>
      </c>
      <c r="N24" s="12" t="b">
        <f t="shared" si="9"/>
        <v>1</v>
      </c>
      <c r="O24" s="12" t="s">
        <v>109</v>
      </c>
      <c r="P24" s="13"/>
      <c r="Q24" s="13"/>
    </row>
    <row r="25" spans="1:17" x14ac:dyDescent="0.25">
      <c r="A25" s="4">
        <v>8</v>
      </c>
      <c r="B25" s="4" t="s">
        <v>103</v>
      </c>
      <c r="C25" s="5" t="s">
        <v>86</v>
      </c>
      <c r="D25" s="4" t="s">
        <v>87</v>
      </c>
      <c r="E25" s="5" t="s">
        <v>52</v>
      </c>
      <c r="F25" s="5" t="s">
        <v>88</v>
      </c>
      <c r="G25" s="5" t="s">
        <v>89</v>
      </c>
      <c r="H25" s="4" t="s">
        <v>90</v>
      </c>
      <c r="I25" s="4" t="s">
        <v>54</v>
      </c>
      <c r="J25" s="4" t="s">
        <v>91</v>
      </c>
      <c r="K25" s="4" t="s">
        <v>92</v>
      </c>
      <c r="L25" s="5" t="s">
        <v>41</v>
      </c>
      <c r="M25" s="5" t="s">
        <v>93</v>
      </c>
      <c r="N25" s="4" t="b">
        <f t="shared" si="9"/>
        <v>1</v>
      </c>
      <c r="O25" s="4" t="s">
        <v>109</v>
      </c>
      <c r="P25" s="5"/>
      <c r="Q25" s="5"/>
    </row>
    <row r="26" spans="1:17" x14ac:dyDescent="0.25">
      <c r="A26" s="4">
        <v>8</v>
      </c>
      <c r="B26" s="4" t="s">
        <v>103</v>
      </c>
      <c r="C26" s="5" t="s">
        <v>86</v>
      </c>
      <c r="D26" s="4" t="s">
        <v>87</v>
      </c>
      <c r="E26" s="5" t="s">
        <v>52</v>
      </c>
      <c r="F26" s="5" t="s">
        <v>88</v>
      </c>
      <c r="G26" s="5" t="s">
        <v>89</v>
      </c>
      <c r="H26" s="4" t="s">
        <v>90</v>
      </c>
      <c r="I26" s="4" t="s">
        <v>54</v>
      </c>
      <c r="J26" s="4" t="s">
        <v>91</v>
      </c>
      <c r="K26" s="4" t="s">
        <v>24</v>
      </c>
      <c r="L26" s="5" t="s">
        <v>41</v>
      </c>
      <c r="M26" s="5" t="s">
        <v>93</v>
      </c>
      <c r="N26" s="4" t="b">
        <f t="shared" si="9"/>
        <v>1</v>
      </c>
      <c r="O26" s="4" t="s">
        <v>109</v>
      </c>
      <c r="P26" s="5"/>
      <c r="Q26" s="5"/>
    </row>
    <row r="27" spans="1:17" x14ac:dyDescent="0.25">
      <c r="A27" s="10">
        <v>10</v>
      </c>
      <c r="B27" s="10" t="s">
        <v>103</v>
      </c>
      <c r="C27" s="11" t="s">
        <v>96</v>
      </c>
      <c r="D27" s="10" t="s">
        <v>94</v>
      </c>
      <c r="E27" s="11" t="s">
        <v>52</v>
      </c>
      <c r="F27" s="11">
        <v>405</v>
      </c>
      <c r="G27" s="11" t="s">
        <v>99</v>
      </c>
      <c r="H27" s="10" t="s">
        <v>100</v>
      </c>
      <c r="I27" s="10" t="s">
        <v>101</v>
      </c>
      <c r="J27" s="10" t="s">
        <v>102</v>
      </c>
      <c r="K27" s="10" t="s">
        <v>24</v>
      </c>
      <c r="L27" s="11" t="s">
        <v>76</v>
      </c>
      <c r="M27" s="11" t="s">
        <v>41</v>
      </c>
      <c r="N27" s="10" t="b">
        <f t="shared" si="9"/>
        <v>1</v>
      </c>
      <c r="O27" s="10" t="s">
        <v>109</v>
      </c>
      <c r="P27" s="11"/>
      <c r="Q27" s="11"/>
    </row>
    <row r="28" spans="1:17" x14ac:dyDescent="0.25">
      <c r="A28" s="10">
        <v>10</v>
      </c>
      <c r="B28" s="10" t="s">
        <v>103</v>
      </c>
      <c r="C28" s="11" t="s">
        <v>97</v>
      </c>
      <c r="D28" s="10" t="s">
        <v>94</v>
      </c>
      <c r="E28" s="11" t="s">
        <v>52</v>
      </c>
      <c r="F28" s="11">
        <v>405</v>
      </c>
      <c r="G28" s="11" t="s">
        <v>99</v>
      </c>
      <c r="H28" s="10" t="s">
        <v>100</v>
      </c>
      <c r="I28" s="10" t="s">
        <v>101</v>
      </c>
      <c r="J28" s="10" t="s">
        <v>102</v>
      </c>
      <c r="K28" s="10" t="s">
        <v>56</v>
      </c>
      <c r="L28" s="11" t="s">
        <v>57</v>
      </c>
      <c r="M28" s="11" t="s">
        <v>57</v>
      </c>
      <c r="N28" s="10" t="b">
        <f t="shared" si="9"/>
        <v>1</v>
      </c>
      <c r="O28" s="11" t="s">
        <v>96</v>
      </c>
      <c r="P28" s="11" t="s">
        <v>52</v>
      </c>
      <c r="Q28" s="11">
        <v>405</v>
      </c>
    </row>
    <row r="29" spans="1:17" x14ac:dyDescent="0.25">
      <c r="A29" s="10">
        <v>10</v>
      </c>
      <c r="B29" s="10" t="s">
        <v>27</v>
      </c>
      <c r="C29" s="11" t="s">
        <v>98</v>
      </c>
      <c r="D29" s="10" t="s">
        <v>95</v>
      </c>
      <c r="E29" s="11" t="s">
        <v>52</v>
      </c>
      <c r="F29" s="11">
        <v>405</v>
      </c>
      <c r="G29" s="11" t="s">
        <v>99</v>
      </c>
      <c r="H29" s="10" t="s">
        <v>100</v>
      </c>
      <c r="I29" s="10" t="s">
        <v>101</v>
      </c>
      <c r="J29" s="10" t="s">
        <v>102</v>
      </c>
      <c r="K29" s="10" t="s">
        <v>56</v>
      </c>
      <c r="L29" s="11" t="s">
        <v>57</v>
      </c>
      <c r="M29" s="11" t="s">
        <v>57</v>
      </c>
      <c r="N29" s="10" t="b">
        <f t="shared" si="9"/>
        <v>1</v>
      </c>
      <c r="O29" s="10" t="s">
        <v>96</v>
      </c>
      <c r="P29" s="11" t="s">
        <v>52</v>
      </c>
      <c r="Q29" s="11">
        <v>405</v>
      </c>
    </row>
    <row r="30" spans="1:17" x14ac:dyDescent="0.25">
      <c r="A30" s="14">
        <v>4</v>
      </c>
      <c r="B30" s="14" t="s">
        <v>17</v>
      </c>
      <c r="C30" s="15" t="s">
        <v>110</v>
      </c>
      <c r="D30" s="14" t="s">
        <v>113</v>
      </c>
      <c r="E30" s="15" t="s">
        <v>52</v>
      </c>
      <c r="F30" s="15" t="s">
        <v>114</v>
      </c>
      <c r="G30" s="15" t="s">
        <v>115</v>
      </c>
      <c r="H30" s="14" t="s">
        <v>116</v>
      </c>
      <c r="I30" s="14" t="s">
        <v>117</v>
      </c>
      <c r="J30" s="14" t="s">
        <v>118</v>
      </c>
      <c r="K30" s="14" t="s">
        <v>92</v>
      </c>
      <c r="L30" s="15" t="s">
        <v>76</v>
      </c>
      <c r="M30" s="15" t="s">
        <v>40</v>
      </c>
      <c r="N30" s="14" t="b">
        <f t="shared" si="9"/>
        <v>0</v>
      </c>
      <c r="O30" s="14"/>
      <c r="P30" s="15"/>
      <c r="Q30" s="15"/>
    </row>
    <row r="31" spans="1:17" x14ac:dyDescent="0.25">
      <c r="A31" s="14">
        <v>4</v>
      </c>
      <c r="B31" s="14" t="s">
        <v>17</v>
      </c>
      <c r="C31" s="15" t="s">
        <v>110</v>
      </c>
      <c r="D31" s="14" t="s">
        <v>113</v>
      </c>
      <c r="E31" s="15" t="s">
        <v>52</v>
      </c>
      <c r="F31" s="15" t="s">
        <v>114</v>
      </c>
      <c r="G31" s="15" t="s">
        <v>115</v>
      </c>
      <c r="H31" s="14" t="s">
        <v>116</v>
      </c>
      <c r="I31" s="14" t="s">
        <v>117</v>
      </c>
      <c r="J31" s="14" t="s">
        <v>118</v>
      </c>
      <c r="K31" s="14" t="s">
        <v>38</v>
      </c>
      <c r="L31" s="15" t="s">
        <v>76</v>
      </c>
      <c r="M31" s="15" t="s">
        <v>85</v>
      </c>
      <c r="N31" s="14" t="b">
        <f t="shared" si="9"/>
        <v>0</v>
      </c>
      <c r="O31" s="14"/>
      <c r="P31" s="15"/>
      <c r="Q31" s="15"/>
    </row>
    <row r="32" spans="1:17" x14ac:dyDescent="0.25">
      <c r="A32" s="14">
        <v>4</v>
      </c>
      <c r="B32" s="14" t="s">
        <v>103</v>
      </c>
      <c r="C32" s="15" t="s">
        <v>111</v>
      </c>
      <c r="D32" s="14" t="s">
        <v>113</v>
      </c>
      <c r="E32" s="15" t="s">
        <v>52</v>
      </c>
      <c r="F32" s="15" t="s">
        <v>114</v>
      </c>
      <c r="G32" s="15" t="s">
        <v>115</v>
      </c>
      <c r="H32" s="14" t="s">
        <v>116</v>
      </c>
      <c r="I32" s="14" t="s">
        <v>117</v>
      </c>
      <c r="J32" s="14" t="s">
        <v>118</v>
      </c>
      <c r="K32" s="14" t="s">
        <v>56</v>
      </c>
      <c r="L32" s="15" t="s">
        <v>57</v>
      </c>
      <c r="M32" s="15" t="s">
        <v>57</v>
      </c>
      <c r="N32" s="14" t="b">
        <f t="shared" ref="N32" si="10">NOT(ISBLANK(O32))</f>
        <v>1</v>
      </c>
      <c r="O32" s="15" t="s">
        <v>110</v>
      </c>
      <c r="P32" s="15" t="s">
        <v>52</v>
      </c>
      <c r="Q32" s="15" t="s">
        <v>114</v>
      </c>
    </row>
    <row r="33" spans="1:17" x14ac:dyDescent="0.25">
      <c r="A33" s="14">
        <v>4</v>
      </c>
      <c r="B33" s="14" t="s">
        <v>27</v>
      </c>
      <c r="C33" s="15" t="s">
        <v>112</v>
      </c>
      <c r="D33" s="14" t="s">
        <v>113</v>
      </c>
      <c r="E33" s="15" t="s">
        <v>52</v>
      </c>
      <c r="F33" s="15" t="s">
        <v>114</v>
      </c>
      <c r="G33" s="15" t="s">
        <v>115</v>
      </c>
      <c r="H33" s="14" t="s">
        <v>116</v>
      </c>
      <c r="I33" s="14" t="s">
        <v>117</v>
      </c>
      <c r="J33" s="14" t="s">
        <v>118</v>
      </c>
      <c r="K33" s="14" t="s">
        <v>56</v>
      </c>
      <c r="L33" s="15" t="s">
        <v>57</v>
      </c>
      <c r="M33" s="15" t="s">
        <v>57</v>
      </c>
      <c r="N33" s="14" t="b">
        <f t="shared" ref="N33:N34" si="11">NOT(ISBLANK(O33))</f>
        <v>1</v>
      </c>
      <c r="O33" s="14" t="s">
        <v>110</v>
      </c>
      <c r="P33" s="15" t="s">
        <v>52</v>
      </c>
      <c r="Q33" s="15" t="s">
        <v>114</v>
      </c>
    </row>
    <row r="34" spans="1:17" x14ac:dyDescent="0.25">
      <c r="A34" s="16">
        <v>9</v>
      </c>
      <c r="B34" s="16" t="s">
        <v>103</v>
      </c>
      <c r="C34" s="17" t="s">
        <v>119</v>
      </c>
      <c r="D34" s="16" t="s">
        <v>120</v>
      </c>
      <c r="E34" s="17" t="s">
        <v>52</v>
      </c>
      <c r="F34" s="17" t="s">
        <v>88</v>
      </c>
      <c r="G34" s="17" t="s">
        <v>121</v>
      </c>
      <c r="H34" s="16" t="s">
        <v>122</v>
      </c>
      <c r="I34" s="16" t="s">
        <v>123</v>
      </c>
      <c r="J34" s="16" t="s">
        <v>124</v>
      </c>
      <c r="K34" s="16" t="s">
        <v>38</v>
      </c>
      <c r="L34" s="17" t="s">
        <v>76</v>
      </c>
      <c r="M34" s="17" t="s">
        <v>41</v>
      </c>
      <c r="N34" s="16" t="b">
        <f t="shared" si="11"/>
        <v>0</v>
      </c>
      <c r="O34" s="16"/>
      <c r="P34" s="17"/>
      <c r="Q34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2025-04-09T16:02:36Z</dcterms:created>
  <dcterms:modified xsi:type="dcterms:W3CDTF">2025-04-10T17:23:51Z</dcterms:modified>
</cp:coreProperties>
</file>