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E5-575\Desktop\"/>
    </mc:Choice>
  </mc:AlternateContent>
  <xr:revisionPtr revIDLastSave="0" documentId="13_ncr:1_{9E9695AC-3C08-41BD-91FA-605FF6D8991B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Best Pai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4" i="2" l="1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5" i="2" l="1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4" i="2"/>
  <c r="H4" i="2"/>
  <c r="G4" i="2"/>
  <c r="H324" i="2"/>
  <c r="H7" i="2"/>
  <c r="H8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6" i="2"/>
  <c r="H5" i="2"/>
  <c r="G320" i="2"/>
  <c r="G324" i="2"/>
  <c r="G11" i="2"/>
  <c r="G12" i="2"/>
  <c r="G13" i="2"/>
  <c r="G14" i="2"/>
  <c r="G15" i="2"/>
  <c r="G16" i="2"/>
  <c r="H16" i="2" s="1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1" i="2"/>
  <c r="G322" i="2"/>
  <c r="G323" i="2"/>
  <c r="G5" i="2"/>
  <c r="G6" i="2"/>
  <c r="G7" i="2"/>
  <c r="G8" i="2"/>
  <c r="G10" i="2"/>
  <c r="I16" i="2" l="1"/>
</calcChain>
</file>

<file path=xl/sharedStrings.xml><?xml version="1.0" encoding="utf-8"?>
<sst xmlns="http://schemas.openxmlformats.org/spreadsheetml/2006/main" count="853" uniqueCount="734">
  <si>
    <t>Model #</t>
  </si>
  <si>
    <t>Product</t>
  </si>
  <si>
    <t>Dimensions</t>
  </si>
  <si>
    <t>Plain Open Curio</t>
  </si>
  <si>
    <t>Open Curio W/Texas Star on Top</t>
  </si>
  <si>
    <t>Texas Star Iron/Wood Open Curio</t>
  </si>
  <si>
    <t>Cubes</t>
  </si>
  <si>
    <t>Plain 6 Gun Cabinet</t>
  </si>
  <si>
    <t>Texas Star 6 Gun Cabinet</t>
  </si>
  <si>
    <t xml:space="preserve">Plain 10 Gun Cabinet </t>
  </si>
  <si>
    <t>Texas Star 10 Gun Cabinet</t>
  </si>
  <si>
    <t>Plain 12 Gun Cabinet - 4 Drawers</t>
  </si>
  <si>
    <t>55 x 86 x 18</t>
  </si>
  <si>
    <t>Texas Star 12 Gun Cabinet - 4 Drawers</t>
  </si>
  <si>
    <t xml:space="preserve">Plain Bonnet Top Sierra Armoire </t>
  </si>
  <si>
    <t>Texas Star Bonnet Top Sierra Armoire</t>
  </si>
  <si>
    <t xml:space="preserve">45 x 77 x 25 </t>
  </si>
  <si>
    <t>Plain Cowboy Kitchen</t>
  </si>
  <si>
    <t>43 x 79 x 20</t>
  </si>
  <si>
    <t>Texas Star Cowboy Kitchen</t>
  </si>
  <si>
    <t>24" Saddle Back Bar Stool</t>
  </si>
  <si>
    <t xml:space="preserve">30" Saddle Back Bar Stool </t>
  </si>
  <si>
    <t>35" Saddle Back Bar Stool</t>
  </si>
  <si>
    <t>Kitchen Island w/ 4 Heavy Duty Bar Stools</t>
  </si>
  <si>
    <t>Plain 24" Wooden Bar Stool</t>
  </si>
  <si>
    <t>Texas Star 24" Wooden Bar Stool</t>
  </si>
  <si>
    <t>Plain 30" Wooden Bar Stool</t>
  </si>
  <si>
    <t>Texas Star 30" Wooden Bar Stool</t>
  </si>
  <si>
    <t>Wine Rack</t>
  </si>
  <si>
    <t>17 x 43 x 20</t>
  </si>
  <si>
    <t>Scraped Black Jumbo Mansion Full Bed</t>
  </si>
  <si>
    <t>Scraped Black Jumbo Mansion Queen Bed</t>
  </si>
  <si>
    <t>Scraped Black Jumbo Mansion King Bed</t>
  </si>
  <si>
    <t>Scraped Black 7 Drawer Dresser</t>
  </si>
  <si>
    <t>Scraped Black Mirror</t>
  </si>
  <si>
    <t>Scraped Black 5 Drawer Chest</t>
  </si>
  <si>
    <t>Scraped Black Night Stand</t>
  </si>
  <si>
    <t>62 x 37 x 20</t>
  </si>
  <si>
    <t>26 x 26 x 1</t>
  </si>
  <si>
    <t>Scraped Red Jumbo Mansion Full Bed</t>
  </si>
  <si>
    <t>Scraped Red Jumbo Mansion Queen Bed</t>
  </si>
  <si>
    <t>Scraped Red Jumbo Mansion King Bed</t>
  </si>
  <si>
    <t>Scraped Red 7 Drawer Dresser</t>
  </si>
  <si>
    <t>Scraped Red Night Stand</t>
  </si>
  <si>
    <t>Scraped Red Mirror</t>
  </si>
  <si>
    <t>Scraped Red 5 Drawer Chest</t>
  </si>
  <si>
    <t>26 x 26 x 19</t>
  </si>
  <si>
    <t>Scraped White Jumbo Mansion Full Bed</t>
  </si>
  <si>
    <t>Scraped White Jumbo Mansion Queen Bed</t>
  </si>
  <si>
    <t>Scraped White Jumbo Mansion King Bed</t>
  </si>
  <si>
    <t>Scraped White 7 Drawer Dresser</t>
  </si>
  <si>
    <t>Scraped White Mirror</t>
  </si>
  <si>
    <t>Scraped White 5 Drawer Chest</t>
  </si>
  <si>
    <t>Scraped White Night Stand</t>
  </si>
  <si>
    <t>Scraped Turquoise Jumbo Mansion Full Bed</t>
  </si>
  <si>
    <t>Scraped Turquoise Jumbo Mansion Queen Bed</t>
  </si>
  <si>
    <t>Scraped Turquoise Jumbo Mansion King Bed</t>
  </si>
  <si>
    <t>Scraped Turquoise 7 Drawer Dresser</t>
  </si>
  <si>
    <t xml:space="preserve">Scraped Turquoise Mirror </t>
  </si>
  <si>
    <t>Scraped Turquoise 5 Drawer Chest</t>
  </si>
  <si>
    <t>Scraped Turquoise Night Stand</t>
  </si>
  <si>
    <t>Cabana 6 Drawer Dresser</t>
  </si>
  <si>
    <t>Cabana Mirror</t>
  </si>
  <si>
    <t>Cabana 5 Drawer Chest</t>
  </si>
  <si>
    <t>Cabana Twin Bed Complete</t>
  </si>
  <si>
    <t>Cabana Full Bed Complete</t>
  </si>
  <si>
    <t>Cabana Queen Bed Complete</t>
  </si>
  <si>
    <t>Cabana King Bed Complete</t>
  </si>
  <si>
    <t>58 x 36 x 19</t>
  </si>
  <si>
    <t>34 x 51 x 19</t>
  </si>
  <si>
    <t>53" Dresser Base</t>
  </si>
  <si>
    <t>63" Dresser Base</t>
  </si>
  <si>
    <t>Plain Mansion Dresser Base</t>
  </si>
  <si>
    <t>Texas Star Mansion Dresser Base</t>
  </si>
  <si>
    <t>Plain Trim 10 Drawer Dresser</t>
  </si>
  <si>
    <t>Plain Mansion Mirror w/ 4 Drawers</t>
  </si>
  <si>
    <t>Texas Star Mansion Mirror w/ 4 Drawer</t>
  </si>
  <si>
    <t>7 Drawer Lingerie Chest</t>
  </si>
  <si>
    <t>5 Drawer Chest</t>
  </si>
  <si>
    <t>Texas Star Mansion Door Chest</t>
  </si>
  <si>
    <t>Mansion Mirror</t>
  </si>
  <si>
    <t>Mirror With Bonnet Top</t>
  </si>
  <si>
    <t xml:space="preserve">Texas Star Mansion Mirror </t>
  </si>
  <si>
    <t>53 x 35 x 19</t>
  </si>
  <si>
    <t>65 x 44 x 19</t>
  </si>
  <si>
    <t>55 x 44 x 13</t>
  </si>
  <si>
    <t>24 x 60 x 19</t>
  </si>
  <si>
    <t>36 x 58 x 19</t>
  </si>
  <si>
    <t>Night Stand Left Door</t>
  </si>
  <si>
    <t>Night Stand Right Door</t>
  </si>
  <si>
    <t>Large 3 Drawer Night Stand</t>
  </si>
  <si>
    <t>21 x 29 x 16</t>
  </si>
  <si>
    <t>26 x 34 x 18</t>
  </si>
  <si>
    <t>Plain Jumbo Mansion Twin Bed Complete</t>
  </si>
  <si>
    <t>Texas Star Jumbo Mansion Twin Bed Complete</t>
  </si>
  <si>
    <t>Plain Jumbo Mansion Full Bed Complete</t>
  </si>
  <si>
    <t>Texas Star Jumbo Mansion Full Bed Completo</t>
  </si>
  <si>
    <t>Texas Star Mansion Queen Bed Complete</t>
  </si>
  <si>
    <t>Plain Mansion King Bed Complete</t>
  </si>
  <si>
    <t>Texas Star Mansion King Bed Complete</t>
  </si>
  <si>
    <t>Tall Texas Star Queen mansion Bed</t>
  </si>
  <si>
    <t>Tall Texas Star King Mansion Bed</t>
  </si>
  <si>
    <t>Tall Texas Star Full mansion Bed</t>
  </si>
  <si>
    <t>Promotional 6 Drawer Dresser</t>
  </si>
  <si>
    <t>Promotional 4 Drawer Chest</t>
  </si>
  <si>
    <t>Plain Roma Queen Bed complete</t>
  </si>
  <si>
    <t>Texas Star Roma Queen Bed Complete</t>
  </si>
  <si>
    <t>Plain Roma King Bed Complete</t>
  </si>
  <si>
    <t>Texas Star Roma King Bed Complete</t>
  </si>
  <si>
    <t>Plain Promotional Night Stand</t>
  </si>
  <si>
    <t>Texas Star Economy Night Stand</t>
  </si>
  <si>
    <t>Rope Texas Star Door Chest</t>
  </si>
  <si>
    <t>Rope Texas Star Dresser Base</t>
  </si>
  <si>
    <t>Rope Texas Star Mirror</t>
  </si>
  <si>
    <t>Rope Texas Star Right Hinge NS</t>
  </si>
  <si>
    <t>Rope Texas Star Full Bed</t>
  </si>
  <si>
    <t>Rope Texas Star Queen Bed</t>
  </si>
  <si>
    <t>Rope Texas Star King Bed</t>
  </si>
  <si>
    <t>Rope Texas Star Left Hinge NS</t>
  </si>
  <si>
    <t>Plain Storage King Mansion Bed Complete</t>
  </si>
  <si>
    <t>Bedroom Media Chest</t>
  </si>
  <si>
    <t>6 Drawer Dresser</t>
  </si>
  <si>
    <t>4 Drawer Chest</t>
  </si>
  <si>
    <t>Plain Mirror</t>
  </si>
  <si>
    <t>Texas Star Mirror</t>
  </si>
  <si>
    <t>Plain Night Stand</t>
  </si>
  <si>
    <t>Texas Star Night Stand</t>
  </si>
  <si>
    <t>Plain Twin Bunk Bed Complete</t>
  </si>
  <si>
    <t>Plain Twin Captains Bed w/Trundle Complete</t>
  </si>
  <si>
    <t>Plain Twin Captains Bed Complete</t>
  </si>
  <si>
    <t>Texas Star Twin Captains Bed Complete</t>
  </si>
  <si>
    <t>Plain Full Captains Bed Complete</t>
  </si>
  <si>
    <t>Texas Star Full Captains Bed Complete</t>
  </si>
  <si>
    <t>Plain Heavy Duty Bunk Bed Complete</t>
  </si>
  <si>
    <t>Texas Star Heavy Duty Bunk Bed Complete</t>
  </si>
  <si>
    <t>Monastery Bench</t>
  </si>
  <si>
    <t>Texas Star Monastery Bench</t>
  </si>
  <si>
    <t>49 x 43 x 25</t>
  </si>
  <si>
    <t>60 x 45 x 21</t>
  </si>
  <si>
    <t>Scraped Black 72" Dining Table or TS</t>
  </si>
  <si>
    <t>Scraped Black 50" Round Dining or TS</t>
  </si>
  <si>
    <t>Scraped Black Large Dining Chair</t>
  </si>
  <si>
    <t>72 x 30 x 40</t>
  </si>
  <si>
    <t>18 x 45 x 18</t>
  </si>
  <si>
    <t>Scraped Red 72"Dininh Table or TS</t>
  </si>
  <si>
    <t>Scraped Red 50" Round Dining orTS</t>
  </si>
  <si>
    <t xml:space="preserve">Scraped Red Large Dining Chair </t>
  </si>
  <si>
    <t>Scraped White 72" Dining Table or TS</t>
  </si>
  <si>
    <t>Scraped White 50" Round Dining or TS</t>
  </si>
  <si>
    <t xml:space="preserve">Scraped White Large Dining Chair </t>
  </si>
  <si>
    <t>Scraped Turquoise 72" Dining Table or TS</t>
  </si>
  <si>
    <t>Scraped Turquoise 50" Round Dining or TS</t>
  </si>
  <si>
    <t xml:space="preserve">Scraped Turquoise Large Dining Chair </t>
  </si>
  <si>
    <t>Round Pedestal Table</t>
  </si>
  <si>
    <t>Texas Star Round Pedestal Table</t>
  </si>
  <si>
    <t>Dining Table</t>
  </si>
  <si>
    <t>Texas Star Dining Table</t>
  </si>
  <si>
    <t xml:space="preserve">Same As Above With 6" Leg </t>
  </si>
  <si>
    <t>Same As Above With 6" Star on leg</t>
  </si>
  <si>
    <t>Texas Star 54" Gathering Table 6"</t>
  </si>
  <si>
    <t>Dining Chair Cushion Seat</t>
  </si>
  <si>
    <t>Texas Star Dining Chair Cushion Seat</t>
  </si>
  <si>
    <t>Dining Chair Wood Seat</t>
  </si>
  <si>
    <t>Texas Star Dining Chair Wood Seat</t>
  </si>
  <si>
    <t>Buffet</t>
  </si>
  <si>
    <t>Texas Star Buffet</t>
  </si>
  <si>
    <t>One Piece China</t>
  </si>
  <si>
    <t>Buffet With Back Top Gallery Rail</t>
  </si>
  <si>
    <t>Texa Star Buffet Gallery Rail</t>
  </si>
  <si>
    <t>Dining Bench</t>
  </si>
  <si>
    <t>54 x 30 x 54</t>
  </si>
  <si>
    <t>41 x 80 x 19</t>
  </si>
  <si>
    <t>Texas Star Marble Insert Dining Chair</t>
  </si>
  <si>
    <t>Black Gracieia Entertainment Center</t>
  </si>
  <si>
    <t>White Gracieia Entertainment Center</t>
  </si>
  <si>
    <t>Turquoise Gracieia Entertainment Center</t>
  </si>
  <si>
    <t>Red Gracieia Entertainment Center</t>
  </si>
  <si>
    <t>Black Medieval Entertainment Center</t>
  </si>
  <si>
    <t>White Medieval Entertainment Center</t>
  </si>
  <si>
    <t>Turquoise Medieval Entertainment Center</t>
  </si>
  <si>
    <t>Red Medieval Entertainment Center</t>
  </si>
  <si>
    <t>Top Entertainment Center</t>
  </si>
  <si>
    <t>Base Entertainment Center</t>
  </si>
  <si>
    <t>Texas Star Base Entertainment Center</t>
  </si>
  <si>
    <t>Corner TV Stand w/ 2 Doors</t>
  </si>
  <si>
    <t>Swivel Top TV Stand</t>
  </si>
  <si>
    <t>Texas Star Swivel Top TV Stand</t>
  </si>
  <si>
    <t xml:space="preserve">97" Bridge Big Screen </t>
  </si>
  <si>
    <t>Texas Star 97" Bridge Big Screen</t>
  </si>
  <si>
    <t>Center TV Cabinet Big Screen</t>
  </si>
  <si>
    <t>New Texas Star Center TV Screen</t>
  </si>
  <si>
    <t>Left Pier Big Screen</t>
  </si>
  <si>
    <t>Texas Star left Pier Big Screen</t>
  </si>
  <si>
    <t>Right Pier Big Screen</t>
  </si>
  <si>
    <t>Texas Star Right Pier Big Screen</t>
  </si>
  <si>
    <t>60" Hacienda TV Stand</t>
  </si>
  <si>
    <t>72" Hacienda TV Stand</t>
  </si>
  <si>
    <t>80 x 24 x 19</t>
  </si>
  <si>
    <t>44 x 35 x 20</t>
  </si>
  <si>
    <t>31 x 36 x 21</t>
  </si>
  <si>
    <t>97 x 10 x 17</t>
  </si>
  <si>
    <t>50 x 24 x 23</t>
  </si>
  <si>
    <t>60 x 28 x 17</t>
  </si>
  <si>
    <t>24 x 71 x 17</t>
  </si>
  <si>
    <t>60 x 36 x 17</t>
  </si>
  <si>
    <t>72 x 36 x 17</t>
  </si>
  <si>
    <t>Writers Desk</t>
  </si>
  <si>
    <t>Double Pedestal Executive Desk</t>
  </si>
  <si>
    <t>Texas Star Double Pedestal Executive Desk</t>
  </si>
  <si>
    <t>Computer Desk With Hutch</t>
  </si>
  <si>
    <t>2 Drawer File Cabinet</t>
  </si>
  <si>
    <t>Bookcase /Shelf Room Divider</t>
  </si>
  <si>
    <t>Texas Star Bookcase/Shelf Room Divider</t>
  </si>
  <si>
    <t>Small Bookcase w/ 2Drawer &amp; Shelf</t>
  </si>
  <si>
    <t>Bonnet Top Bookcase</t>
  </si>
  <si>
    <t>Texas Star Bonnet Top Bookcase</t>
  </si>
  <si>
    <t>Bonnet Top Bookcase w/ 2Drw/2Dr</t>
  </si>
  <si>
    <t>51 x 30 x 24</t>
  </si>
  <si>
    <t>68 x 30 x 29</t>
  </si>
  <si>
    <t>Texas Star Bonnet Top Bookcase W/Doors &amp; Drawers</t>
  </si>
  <si>
    <t>Small Bookcase w/ 5 Shelves</t>
  </si>
  <si>
    <t>Rectangle Cocktail Table</t>
  </si>
  <si>
    <t>Texas Star Rectangle Cocktail Table</t>
  </si>
  <si>
    <t>End Table</t>
  </si>
  <si>
    <t>Texas Star End Table</t>
  </si>
  <si>
    <t>Sofa Table</t>
  </si>
  <si>
    <t>Texas Star Sofa table</t>
  </si>
  <si>
    <t>Lyon Square Cocktail Table</t>
  </si>
  <si>
    <t>Texas Star Lyon Square Cocktail Table</t>
  </si>
  <si>
    <t>Lyon Rectangle Cocktail Table</t>
  </si>
  <si>
    <t>Texas Star Lyon Rectangle Cocktailn Table</t>
  </si>
  <si>
    <t>Lyon End Table</t>
  </si>
  <si>
    <t>Texas Star Lyon End Table</t>
  </si>
  <si>
    <t>Square Double Trunk</t>
  </si>
  <si>
    <t>Square Trunk</t>
  </si>
  <si>
    <t>Texas Star Square Trunk</t>
  </si>
  <si>
    <t>Console / Sofa Table</t>
  </si>
  <si>
    <t>Texas Star Marble Top Cocktail Table</t>
  </si>
  <si>
    <t>Texas Star Marble  Top End Table</t>
  </si>
  <si>
    <t>Texas Star Marble Top Sofa Table</t>
  </si>
  <si>
    <t>Texas Star Rope Trim Cocktail Table</t>
  </si>
  <si>
    <t>Texas Star Rope Trim End Table</t>
  </si>
  <si>
    <t>Texas Star Rope Trim Sofa Table</t>
  </si>
  <si>
    <t>Cost</t>
  </si>
  <si>
    <t>Lista de Precios (Best Price)</t>
  </si>
  <si>
    <t xml:space="preserve"> Plain 24" Wooden Bar Stool Scraped Turquoise</t>
  </si>
  <si>
    <t xml:space="preserve"> 42" Square Counter Height Table 6" Scraped Turquoise</t>
  </si>
  <si>
    <t>ACC 751TS</t>
  </si>
  <si>
    <t>ACC 751</t>
  </si>
  <si>
    <t>BED 202</t>
  </si>
  <si>
    <t>BED 199TS</t>
  </si>
  <si>
    <t>BED 202SCR</t>
  </si>
  <si>
    <t>BED 202TS</t>
  </si>
  <si>
    <t>BED 220TS</t>
  </si>
  <si>
    <t>BED 221TS</t>
  </si>
  <si>
    <t>BED 260L</t>
  </si>
  <si>
    <t>BED 260LTS</t>
  </si>
  <si>
    <t>BED 281SCR</t>
  </si>
  <si>
    <t>BED 281TS</t>
  </si>
  <si>
    <t>BED 282TS</t>
  </si>
  <si>
    <t>BED 307TS</t>
  </si>
  <si>
    <t>BED 335TS</t>
  </si>
  <si>
    <t>BED 301</t>
  </si>
  <si>
    <t>BED 303</t>
  </si>
  <si>
    <t>BAR 650-TQ</t>
  </si>
  <si>
    <t>DIN 309-42-TQ</t>
  </si>
  <si>
    <t>DIN 340TS</t>
  </si>
  <si>
    <t>ACC 710</t>
  </si>
  <si>
    <t>ACC 710TS</t>
  </si>
  <si>
    <t>ACC 715TS</t>
  </si>
  <si>
    <t>ACC 750</t>
  </si>
  <si>
    <t>ACC 750TS</t>
  </si>
  <si>
    <t>ACC 752</t>
  </si>
  <si>
    <t>ACC 752TS</t>
  </si>
  <si>
    <t>BAR 624</t>
  </si>
  <si>
    <t>BAR 630</t>
  </si>
  <si>
    <t>BAR 635</t>
  </si>
  <si>
    <t>BAR 645</t>
  </si>
  <si>
    <t>BAR 650</t>
  </si>
  <si>
    <t>BAR 650TS</t>
  </si>
  <si>
    <t>BAR 651</t>
  </si>
  <si>
    <t>BAR 651TS</t>
  </si>
  <si>
    <t>BAR 651STS</t>
  </si>
  <si>
    <t>BAR 655</t>
  </si>
  <si>
    <t>BED 281-BK</t>
  </si>
  <si>
    <t>BED 282-BK</t>
  </si>
  <si>
    <t>BED 800-BK</t>
  </si>
  <si>
    <t>BED 801-BK</t>
  </si>
  <si>
    <t>BED 802-BK</t>
  </si>
  <si>
    <t>BED 805-BK</t>
  </si>
  <si>
    <t>BED 280-RD</t>
  </si>
  <si>
    <t>BED 281-RD</t>
  </si>
  <si>
    <t>BED 282-RD</t>
  </si>
  <si>
    <t>BED 800-RD</t>
  </si>
  <si>
    <t xml:space="preserve">BED 801-RD  </t>
  </si>
  <si>
    <t>BED 802-RD</t>
  </si>
  <si>
    <t>BED 805-RD</t>
  </si>
  <si>
    <t>BED 280-WH</t>
  </si>
  <si>
    <t>BED 281-WH</t>
  </si>
  <si>
    <t>BED 282-WH</t>
  </si>
  <si>
    <t>BED 800-WH</t>
  </si>
  <si>
    <t>BED 801-WH</t>
  </si>
  <si>
    <t>BED 802-WH</t>
  </si>
  <si>
    <t>BED 805-WH</t>
  </si>
  <si>
    <t>BED 280-TQ</t>
  </si>
  <si>
    <t>BED 281-TQ</t>
  </si>
  <si>
    <t>BED 282-TQ</t>
  </si>
  <si>
    <t>BED 801-TQ</t>
  </si>
  <si>
    <t>BED 802-TQ</t>
  </si>
  <si>
    <t>BED 805-TQ</t>
  </si>
  <si>
    <t>BED 701</t>
  </si>
  <si>
    <t>BED 702</t>
  </si>
  <si>
    <t>BED 703</t>
  </si>
  <si>
    <t>BED 704</t>
  </si>
  <si>
    <t>BED 705</t>
  </si>
  <si>
    <t>BED 706</t>
  </si>
  <si>
    <t>BED 707</t>
  </si>
  <si>
    <t>BED 708</t>
  </si>
  <si>
    <t>BED 200</t>
  </si>
  <si>
    <t>BED 201</t>
  </si>
  <si>
    <t>BED 203</t>
  </si>
  <si>
    <t>BED 203R</t>
  </si>
  <si>
    <t>BED 208</t>
  </si>
  <si>
    <t>BED 208TS</t>
  </si>
  <si>
    <t>BED 209</t>
  </si>
  <si>
    <t>BED 210</t>
  </si>
  <si>
    <t>BED 211</t>
  </si>
  <si>
    <t>BED 211TS</t>
  </si>
  <si>
    <t>BED 220</t>
  </si>
  <si>
    <t>BED 221</t>
  </si>
  <si>
    <t>BED 260R</t>
  </si>
  <si>
    <t>BED 260RTS</t>
  </si>
  <si>
    <t>BED 268</t>
  </si>
  <si>
    <t>BED 279</t>
  </si>
  <si>
    <t>BED 279TS</t>
  </si>
  <si>
    <t>BED 280</t>
  </si>
  <si>
    <t>BED 280TS</t>
  </si>
  <si>
    <t>BED 281</t>
  </si>
  <si>
    <t>BED 282</t>
  </si>
  <si>
    <t>BED 283TS</t>
  </si>
  <si>
    <t>BED 284TS</t>
  </si>
  <si>
    <t>BED 285TS</t>
  </si>
  <si>
    <t>BED 335</t>
  </si>
  <si>
    <t>BED 336</t>
  </si>
  <si>
    <t>BED 336TS</t>
  </si>
  <si>
    <t>BED 307</t>
  </si>
  <si>
    <t>BED 311RTS</t>
  </si>
  <si>
    <t>BED 320RTS</t>
  </si>
  <si>
    <t>BED 321RTS</t>
  </si>
  <si>
    <t>BED 360RRTS</t>
  </si>
  <si>
    <t>BED 360LRTS</t>
  </si>
  <si>
    <t>BED 380RTS</t>
  </si>
  <si>
    <t>BED 381RTS</t>
  </si>
  <si>
    <t>BED 382RTS</t>
  </si>
  <si>
    <t>BED 481DR</t>
  </si>
  <si>
    <t>BED 481DRTS</t>
  </si>
  <si>
    <t>BED 482DR</t>
  </si>
  <si>
    <t>BED 482DRTS</t>
  </si>
  <si>
    <t>BED 500ET</t>
  </si>
  <si>
    <t>BED 501ET</t>
  </si>
  <si>
    <t>BED 102</t>
  </si>
  <si>
    <t>BED 109</t>
  </si>
  <si>
    <t>BED 110</t>
  </si>
  <si>
    <t>BED 121</t>
  </si>
  <si>
    <t>BED 121TS</t>
  </si>
  <si>
    <t>BED 160</t>
  </si>
  <si>
    <t>BED 160TS</t>
  </si>
  <si>
    <t>BED 169</t>
  </si>
  <si>
    <t>BED 170</t>
  </si>
  <si>
    <t>BED 170TS</t>
  </si>
  <si>
    <t>BED 171</t>
  </si>
  <si>
    <t>BED 171TS</t>
  </si>
  <si>
    <t>BED 172</t>
  </si>
  <si>
    <t>BED 172TS</t>
  </si>
  <si>
    <t>BED 199</t>
  </si>
  <si>
    <t>DIN 872-BK</t>
  </si>
  <si>
    <t>DIN 850-BK</t>
  </si>
  <si>
    <t>DIN 801-BK</t>
  </si>
  <si>
    <t>DIN 872-RD</t>
  </si>
  <si>
    <t>DIN 850-RD</t>
  </si>
  <si>
    <t>DIN 801-RD</t>
  </si>
  <si>
    <t>DIN 872-WH</t>
  </si>
  <si>
    <t>DIN 850-WH</t>
  </si>
  <si>
    <t>DIN 801-WH</t>
  </si>
  <si>
    <t>DIN 872-TQ</t>
  </si>
  <si>
    <t>DIN 850-TQ</t>
  </si>
  <si>
    <t>DIN 801-TQ</t>
  </si>
  <si>
    <t>DIN 300</t>
  </si>
  <si>
    <t>DIN 300TS</t>
  </si>
  <si>
    <t>DIN 304</t>
  </si>
  <si>
    <t>DIN 304TS</t>
  </si>
  <si>
    <t>DIN 305</t>
  </si>
  <si>
    <t>DIN 305TS</t>
  </si>
  <si>
    <t>DIN 309</t>
  </si>
  <si>
    <t>DIN 309TS</t>
  </si>
  <si>
    <t>DIN 324</t>
  </si>
  <si>
    <t>DIN 324TS</t>
  </si>
  <si>
    <t>DIN 325</t>
  </si>
  <si>
    <t>DIN 325TS</t>
  </si>
  <si>
    <t>DIN 340</t>
  </si>
  <si>
    <t>DIN 342</t>
  </si>
  <si>
    <t>DIN 342TS</t>
  </si>
  <si>
    <t>DIN 348</t>
  </si>
  <si>
    <t>DIN 349</t>
  </si>
  <si>
    <t>DIN 349TS</t>
  </si>
  <si>
    <t>DIN 368</t>
  </si>
  <si>
    <t>DIN 400STS</t>
  </si>
  <si>
    <t>DIN 404STS</t>
  </si>
  <si>
    <t>DIN 424STS</t>
  </si>
  <si>
    <t>ENT 800BK</t>
  </si>
  <si>
    <t>ENT 800WH</t>
  </si>
  <si>
    <t>ENT 800TQ</t>
  </si>
  <si>
    <t>ENT 800RD</t>
  </si>
  <si>
    <t>ENT 400</t>
  </si>
  <si>
    <t>ENT 401</t>
  </si>
  <si>
    <t>ENT 401TS</t>
  </si>
  <si>
    <t>ENT 500</t>
  </si>
  <si>
    <t>ENT 501</t>
  </si>
  <si>
    <t>ENT 501TS</t>
  </si>
  <si>
    <t>ENT 550</t>
  </si>
  <si>
    <t>ENT 550TS</t>
  </si>
  <si>
    <t>ENT 555</t>
  </si>
  <si>
    <t>ENT 556</t>
  </si>
  <si>
    <t>ENT 556TS</t>
  </si>
  <si>
    <t>ENT 560L</t>
  </si>
  <si>
    <t>ENT 560LTS</t>
  </si>
  <si>
    <t>ENT 561R</t>
  </si>
  <si>
    <t>ENT 561RTS</t>
  </si>
  <si>
    <t>ENT 570</t>
  </si>
  <si>
    <t>ENT 571</t>
  </si>
  <si>
    <t>HMO 800</t>
  </si>
  <si>
    <t>HMO 805</t>
  </si>
  <si>
    <t>HMO 805TS</t>
  </si>
  <si>
    <t>HMO 806</t>
  </si>
  <si>
    <t>HMO 840</t>
  </si>
  <si>
    <t>HMO 850</t>
  </si>
  <si>
    <t>HMO 850TS</t>
  </si>
  <si>
    <t>HMO 851</t>
  </si>
  <si>
    <t>HMO 852</t>
  </si>
  <si>
    <t>HMO 852TS</t>
  </si>
  <si>
    <t>HMO 853</t>
  </si>
  <si>
    <t>HMO 853TS</t>
  </si>
  <si>
    <t>HMO 855</t>
  </si>
  <si>
    <t>OCC 400</t>
  </si>
  <si>
    <t>OCC 400TS</t>
  </si>
  <si>
    <t>OCC 401</t>
  </si>
  <si>
    <t>OCC 401TS</t>
  </si>
  <si>
    <t>OCC 402</t>
  </si>
  <si>
    <t>OCC 402TS</t>
  </si>
  <si>
    <t>OCC 465</t>
  </si>
  <si>
    <t>OCC 465TS</t>
  </si>
  <si>
    <t>OCC 466</t>
  </si>
  <si>
    <t>OCC 466TS</t>
  </si>
  <si>
    <t>OCC 467</t>
  </si>
  <si>
    <t>OCC 467TS</t>
  </si>
  <si>
    <t>OCC 481</t>
  </si>
  <si>
    <t>OCC 483</t>
  </si>
  <si>
    <t>OCC 483TS</t>
  </si>
  <si>
    <t>OCC 490</t>
  </si>
  <si>
    <t>OCC 501TS</t>
  </si>
  <si>
    <t>OCC 502TS</t>
  </si>
  <si>
    <t>OCC 504TS</t>
  </si>
  <si>
    <t>OCC 511TS</t>
  </si>
  <si>
    <t>OCC 512TS</t>
  </si>
  <si>
    <t>OCC 514TS</t>
  </si>
  <si>
    <t xml:space="preserve"> Small 44 x 44 x 30 Tall Dining Table</t>
  </si>
  <si>
    <t>DIN 3441</t>
  </si>
  <si>
    <t>DIN 404SCR</t>
  </si>
  <si>
    <t>DIN 404SCR-96</t>
  </si>
  <si>
    <t>DIN 404SCR-36</t>
  </si>
  <si>
    <t>DIN 424SCR</t>
  </si>
  <si>
    <t>DIN 801</t>
  </si>
  <si>
    <t>ENT 571-WH</t>
  </si>
  <si>
    <t>ENT 571-TQ</t>
  </si>
  <si>
    <t>OCC 501CR</t>
  </si>
  <si>
    <t>OCC 502CR</t>
  </si>
  <si>
    <t>BED 211SCR</t>
  </si>
  <si>
    <t>BED 282CR</t>
  </si>
  <si>
    <t>Cross Mansion King Bed Complete</t>
  </si>
  <si>
    <t>BED 282SCR</t>
  </si>
  <si>
    <t>Cross Marble Mansion King Bed Complete</t>
  </si>
  <si>
    <t>BED 307CR</t>
  </si>
  <si>
    <t>BED 307SCR</t>
  </si>
  <si>
    <t>Cross Promotional Night Stand</t>
  </si>
  <si>
    <t>Cross Marble Night Stand</t>
  </si>
  <si>
    <t>BED 334CR</t>
  </si>
  <si>
    <t>BED 335CR</t>
  </si>
  <si>
    <t>Cross Roma Queen Bed Complete</t>
  </si>
  <si>
    <t>BED 336CR</t>
  </si>
  <si>
    <t>Cross Roma King Bed Complete</t>
  </si>
  <si>
    <t>BED 481DRCR</t>
  </si>
  <si>
    <t>Large Dining Chair</t>
  </si>
  <si>
    <t>BED 202CR</t>
  </si>
  <si>
    <t>BED 211CR</t>
  </si>
  <si>
    <t>BED 281CR</t>
  </si>
  <si>
    <t>Cross Mansion Dresser Base</t>
  </si>
  <si>
    <t>Cross Mansion Door Chest</t>
  </si>
  <si>
    <t>Cross Mansion Queen Bed Complete</t>
  </si>
  <si>
    <t>ENT 801-WH</t>
  </si>
  <si>
    <t>ENT 801-BK</t>
  </si>
  <si>
    <t>ENT 801-RD</t>
  </si>
  <si>
    <t>ENT 801-TQ</t>
  </si>
  <si>
    <t>BED P709</t>
  </si>
  <si>
    <t>Night stand</t>
  </si>
  <si>
    <t>BED P706</t>
  </si>
  <si>
    <t>BED P701</t>
  </si>
  <si>
    <t>ENT P722</t>
  </si>
  <si>
    <t>ENT P723</t>
  </si>
  <si>
    <t>ENT P724</t>
  </si>
  <si>
    <t>OCC P731</t>
  </si>
  <si>
    <t>ACC P762</t>
  </si>
  <si>
    <t>ACC P763</t>
  </si>
  <si>
    <t>BED P710</t>
  </si>
  <si>
    <t>DIN P744</t>
  </si>
  <si>
    <t>DIN P760</t>
  </si>
  <si>
    <t>DIN P761</t>
  </si>
  <si>
    <t>OCC P730</t>
  </si>
  <si>
    <t>OCC P733</t>
  </si>
  <si>
    <t>OCC P734</t>
  </si>
  <si>
    <t>OCC P740</t>
  </si>
  <si>
    <t>OCC 512</t>
  </si>
  <si>
    <t>Rope Trim End Table</t>
  </si>
  <si>
    <t>BEN 905</t>
  </si>
  <si>
    <t xml:space="preserve"> 4 Drawer Chest, unfinished w/ plywood back &amp; sides w/ full extension rolling glides for the drawers</t>
  </si>
  <si>
    <t>BEN 901</t>
  </si>
  <si>
    <t>BEN 901TS</t>
  </si>
  <si>
    <t>BED P704</t>
  </si>
  <si>
    <t xml:space="preserve">BED P707 </t>
  </si>
  <si>
    <t>Cabana Chest 5 Drawer</t>
  </si>
  <si>
    <t>HMO P714</t>
  </si>
  <si>
    <t>HMO P716</t>
  </si>
  <si>
    <t>Cabana Bookcase / File Cabinet</t>
  </si>
  <si>
    <t>BED 300PLY</t>
  </si>
  <si>
    <t>BED 302PLY</t>
  </si>
  <si>
    <t xml:space="preserve"> 6 Drawer Dresser, unfinished w/ plywood back &amp; sides w/ full extension rolling glides for the drawers</t>
  </si>
  <si>
    <t>OCCASIONAL</t>
  </si>
  <si>
    <t>ARMOIRES</t>
  </si>
  <si>
    <t>DINING ROMM</t>
  </si>
  <si>
    <t>BED ROOM</t>
  </si>
  <si>
    <t>YOUTH BED ROOM</t>
  </si>
  <si>
    <t>ENTERTAINMENT</t>
  </si>
  <si>
    <t>Scraped Red Plain Cowboy Kitchen</t>
  </si>
  <si>
    <t>63 x 35 x 19</t>
  </si>
  <si>
    <t>63 x 44 x 19</t>
  </si>
  <si>
    <t>BED 202STS</t>
  </si>
  <si>
    <t>BED 211STS</t>
  </si>
  <si>
    <t>Texas Star Marble Mansion Door Chest</t>
  </si>
  <si>
    <t>BED 220CR</t>
  </si>
  <si>
    <t xml:space="preserve">Cross Mansion Mirror </t>
  </si>
  <si>
    <t>BED 280-BK</t>
  </si>
  <si>
    <t>Mansion Queen Bed Complete</t>
  </si>
  <si>
    <t>Marble Cross Mansion Queen Bed Complete</t>
  </si>
  <si>
    <t>BED 800-TQ</t>
  </si>
  <si>
    <t>ARM 300-RD</t>
  </si>
  <si>
    <t>BED 334TS</t>
  </si>
  <si>
    <t>BED 334</t>
  </si>
  <si>
    <t>Plain Full Roma Bed Complete</t>
  </si>
  <si>
    <t>BED 333</t>
  </si>
  <si>
    <t>BED 333TS</t>
  </si>
  <si>
    <t>BED 333CR</t>
  </si>
  <si>
    <t>Texas Star Full Roma Bed Complete</t>
  </si>
  <si>
    <t>Cross Full Roma Bed Complete</t>
  </si>
  <si>
    <t>Plain Twin Roma Bed Complete</t>
  </si>
  <si>
    <t>Texas Star Twin Roma Bed Complete</t>
  </si>
  <si>
    <t>Cross Twin Roma Bed Complete</t>
  </si>
  <si>
    <t>ENT 570-BK</t>
  </si>
  <si>
    <t>ENT 570-WH</t>
  </si>
  <si>
    <t>ENT 570-RD</t>
  </si>
  <si>
    <t>ENT 570-TQ</t>
  </si>
  <si>
    <t>Scraped Black 60" Hacienda TV Stand</t>
  </si>
  <si>
    <t>Scraped White 60" Hacienda TV Stand</t>
  </si>
  <si>
    <t xml:space="preserve">Scraped Red 60" Hacienda TV Stand </t>
  </si>
  <si>
    <t xml:space="preserve">Scraped Turq. 60" Hacienda TV Stand </t>
  </si>
  <si>
    <t>Scraped White Hacienda 72" TV Stand</t>
  </si>
  <si>
    <t>Scraped Turquoise Hacienda 72" TV Stand</t>
  </si>
  <si>
    <t>ENT 571-BK</t>
  </si>
  <si>
    <t>ENT 571-RD</t>
  </si>
  <si>
    <t>Scraped Black 72" Hacienda TV Stand</t>
  </si>
  <si>
    <t>Scraped Red 72" Hacienda TV Stand</t>
  </si>
  <si>
    <t>ENT 500-WH</t>
  </si>
  <si>
    <t>ENT 500-BK</t>
  </si>
  <si>
    <t>ENT 500-RD</t>
  </si>
  <si>
    <t>ENT 500-TQ</t>
  </si>
  <si>
    <t>Scraped White Corner TV Stand w/ 2 Doors</t>
  </si>
  <si>
    <t>Scraped Black Corner TV Stand w/ 2 Doors</t>
  </si>
  <si>
    <t>Scraped Red Corner TV Stand w/ 2 Doors</t>
  </si>
  <si>
    <t>Scraped Turquoise Corner TV Stand w/ 2 Doors</t>
  </si>
  <si>
    <t>Cabana Cocktail Table</t>
  </si>
  <si>
    <t>Cabana End Table</t>
  </si>
  <si>
    <t>Cabana 6 Drawer Sofa Table</t>
  </si>
  <si>
    <t xml:space="preserve">Cabana 3 Drawer Sofa Table </t>
  </si>
  <si>
    <t>Cabana Trunk</t>
  </si>
  <si>
    <t>Cabana 4 Door Showcase</t>
  </si>
  <si>
    <t>Cabana 2 Door Showcase</t>
  </si>
  <si>
    <t xml:space="preserve">Cabana Barstool  </t>
  </si>
  <si>
    <t>King Bed</t>
  </si>
  <si>
    <t>Large 4 Door 4 Drawer Dresser</t>
  </si>
  <si>
    <t>7 Drawer Dresser</t>
  </si>
  <si>
    <t>Cabana Counter Table</t>
  </si>
  <si>
    <t>Cabana Showcase</t>
  </si>
  <si>
    <t>Cabana 6 Door Showcase</t>
  </si>
  <si>
    <t>60" TV Stand</t>
  </si>
  <si>
    <t>Large TV Stand</t>
  </si>
  <si>
    <t>4 Door TV Stand</t>
  </si>
  <si>
    <t>Cabana Bookcase</t>
  </si>
  <si>
    <t>BED P705</t>
  </si>
  <si>
    <t>BED P703</t>
  </si>
  <si>
    <t>Queen Bed</t>
  </si>
  <si>
    <t>Full Bed</t>
  </si>
  <si>
    <t>Twin Bed</t>
  </si>
  <si>
    <t>BED P702</t>
  </si>
  <si>
    <t>ENT P721</t>
  </si>
  <si>
    <t>Cabana TV Stand</t>
  </si>
  <si>
    <t>HMO P715</t>
  </si>
  <si>
    <t>Cabana Executive Desk</t>
  </si>
  <si>
    <t>HMO P723</t>
  </si>
  <si>
    <t>Cabana 3 Drawer File Cabinet</t>
  </si>
  <si>
    <t>HMO P722</t>
  </si>
  <si>
    <t>Cabana 2 Drawer File Cabinet</t>
  </si>
  <si>
    <t>DIN P745</t>
  </si>
  <si>
    <t>Cabana Dinig Table 5 FOOT</t>
  </si>
  <si>
    <t>DIN P746</t>
  </si>
  <si>
    <t>Cabana Chair</t>
  </si>
  <si>
    <t>ARM 120</t>
  </si>
  <si>
    <t>ARM 120TS</t>
  </si>
  <si>
    <t>ARM 300</t>
  </si>
  <si>
    <t>ARM 300TS</t>
  </si>
  <si>
    <t>New Cabana Collection SHUTTER</t>
  </si>
  <si>
    <t>BAR P746</t>
  </si>
  <si>
    <t>BAR 651-TQ</t>
  </si>
  <si>
    <t xml:space="preserve">OCC 511 </t>
  </si>
  <si>
    <t>Rope Trim Cocktail Table</t>
  </si>
  <si>
    <t>OCC 514</t>
  </si>
  <si>
    <t>Rope Trim Sofa Table</t>
  </si>
  <si>
    <t>OCC 504CR</t>
  </si>
  <si>
    <t>Croos Marble Top Sofa Table</t>
  </si>
  <si>
    <t>Cross Marble Top Cocktail Table</t>
  </si>
  <si>
    <t>Cross Marble Top End Table</t>
  </si>
  <si>
    <t>Scraped Turquoise 30" Wooden Bar Stool</t>
  </si>
  <si>
    <t>BED 169TS</t>
  </si>
  <si>
    <t>Texas Star Twin Bunk Bed Complete</t>
  </si>
  <si>
    <t>Texas Star Twin Captains Bed w/Trundle Complete</t>
  </si>
  <si>
    <t>Cross Marble Mansion Dresser Base</t>
  </si>
  <si>
    <t>Texas Star Marble Mansion Dresser Base</t>
  </si>
  <si>
    <t>Rope Trim 10 Drawer Dresser</t>
  </si>
  <si>
    <t>Plain Mansion Door Chest</t>
  </si>
  <si>
    <t>Marble Cross Mansion Door Chest</t>
  </si>
  <si>
    <t>Texas Star Mirror With Bonnet Top</t>
  </si>
  <si>
    <t>Texas Star Night Stand Left Door</t>
  </si>
  <si>
    <t>Texas Star Night Stand Right  Door</t>
  </si>
  <si>
    <t>Storage Queen Mansion Bed Complete</t>
  </si>
  <si>
    <t>Texas Star Storage Queen Mansion Bed</t>
  </si>
  <si>
    <t>Cross Storage Queen Mansion Bed</t>
  </si>
  <si>
    <t>Texas Star Storage King Mansion Bed</t>
  </si>
  <si>
    <t>Cabana 2 Drawer Night Stand</t>
  </si>
  <si>
    <t>54" Square Gathering  Table 6"</t>
  </si>
  <si>
    <t>Texas Star Marble Round Pedestal Dining Table</t>
  </si>
  <si>
    <t>Cross Marble Star Rectangular Dining Table</t>
  </si>
  <si>
    <t xml:space="preserve">SPECIAL Cross Marble Stone Rectangular Dining Table 96" </t>
  </si>
  <si>
    <t>Cross Marble Stone Dining Chair</t>
  </si>
  <si>
    <t>Cross Marble Stone Rectangular Dining Table Counter Height</t>
  </si>
  <si>
    <t>Texas Star Marble Insert Rectangular Dining Table</t>
  </si>
  <si>
    <t>30" Wooden Bar Stool Texas Star Marble Insert</t>
  </si>
  <si>
    <t>36 x 41 x 19</t>
  </si>
  <si>
    <t>48 x 41 x 19</t>
  </si>
  <si>
    <t>96 x 30 x 40</t>
  </si>
  <si>
    <t>72 x 36 x 40</t>
  </si>
  <si>
    <t>BAR 650SCR</t>
  </si>
  <si>
    <t>24" Wooden Bar Stool Croos Marble Insert</t>
  </si>
  <si>
    <t>BEN 905-WH</t>
  </si>
  <si>
    <t xml:space="preserve">Scraped White Bench </t>
  </si>
  <si>
    <t>BEN 905-BK</t>
  </si>
  <si>
    <t>BEN 905-TQ</t>
  </si>
  <si>
    <t xml:space="preserve">Scraped Black Bench </t>
  </si>
  <si>
    <t xml:space="preserve">Scraped Turquoise Bench </t>
  </si>
  <si>
    <t xml:space="preserve">Bench </t>
  </si>
  <si>
    <t>22 1/2" x 75 x 22 1/2"</t>
  </si>
  <si>
    <t>23 x 76 x 19</t>
  </si>
  <si>
    <t xml:space="preserve">35 x 76 x 19 </t>
  </si>
  <si>
    <t>44 x 35 x 19</t>
  </si>
  <si>
    <t>32 x 45 x 19</t>
  </si>
  <si>
    <t>32 x 54 x 19</t>
  </si>
  <si>
    <t>40 x 40 x 2</t>
  </si>
  <si>
    <t>22 x 24 x 19</t>
  </si>
  <si>
    <t>80 x 74 x 43</t>
  </si>
  <si>
    <t>80 x 48 x 45</t>
  </si>
  <si>
    <t>80 x 48 x 43</t>
  </si>
  <si>
    <t>80 x 48 x 58</t>
  </si>
  <si>
    <t>34 x 50 x 19</t>
  </si>
  <si>
    <t>42 x 46 x 4</t>
  </si>
  <si>
    <t>38 x 45 x 4</t>
  </si>
  <si>
    <t>21 x 28 x 15</t>
  </si>
  <si>
    <t>43 x 45 x 4</t>
  </si>
  <si>
    <t xml:space="preserve">41 x 44 x 4 </t>
  </si>
  <si>
    <t xml:space="preserve">26 x 26 x 1 </t>
  </si>
  <si>
    <t>38 x 53 x 20</t>
  </si>
  <si>
    <t xml:space="preserve">50 x 30 x 50 </t>
  </si>
  <si>
    <t>40 x 30 x 40</t>
  </si>
  <si>
    <t>42 x 30 x 42</t>
  </si>
  <si>
    <t xml:space="preserve">49 x 35 x 19 </t>
  </si>
  <si>
    <t>49 x 39 x 19</t>
  </si>
  <si>
    <t xml:space="preserve">71 x 18 x 11 </t>
  </si>
  <si>
    <t xml:space="preserve">18 x 45 x 20 </t>
  </si>
  <si>
    <t xml:space="preserve">80 x 52 x 12 </t>
  </si>
  <si>
    <t>63 x 36 x 18</t>
  </si>
  <si>
    <t>60 x 36 x 18</t>
  </si>
  <si>
    <t>50 x 20 x 30</t>
  </si>
  <si>
    <t>19 x 26 x 17</t>
  </si>
  <si>
    <t>72 x 31 x 16</t>
  </si>
  <si>
    <t>55 x 31 x 16</t>
  </si>
  <si>
    <t>44 x 20 x 18</t>
  </si>
  <si>
    <t>48 x 48 x 16</t>
  </si>
  <si>
    <t>36 x 36 x 16</t>
  </si>
  <si>
    <t>17 x 44 x 20</t>
  </si>
  <si>
    <t>21 x 25 x 18</t>
  </si>
  <si>
    <t>72 x 48 x 15</t>
  </si>
  <si>
    <t>55 x 36 x 18</t>
  </si>
  <si>
    <t>43 x 42 x 3</t>
  </si>
  <si>
    <t>32 x 35 x 18</t>
  </si>
  <si>
    <t>40 x 37 x 40</t>
  </si>
  <si>
    <t>60 x 30 x 40</t>
  </si>
  <si>
    <t>33 x 60 x 15</t>
  </si>
  <si>
    <t>72 x 48 x 16</t>
  </si>
  <si>
    <t>44 x 36 x 17</t>
  </si>
  <si>
    <t>60 x 28 x 18</t>
  </si>
  <si>
    <t>72 x 28 x 18</t>
  </si>
  <si>
    <t>33 x 72 x 15</t>
  </si>
  <si>
    <t>57 x 48 x 18</t>
  </si>
  <si>
    <t>TIPO DE</t>
  </si>
  <si>
    <t>CAMBIO</t>
  </si>
  <si>
    <t>SUBTOTAL</t>
  </si>
  <si>
    <t>COMISION</t>
  </si>
  <si>
    <t>MXN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</si>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</sst>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Arial Narrow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4" fontId="1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shrinkToFit="1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4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shrinkToFit="1"/>
    </xf>
    <xf numFmtId="0" fontId="1" fillId="4" borderId="1" xfId="0" applyFont="1" applyFill="1" applyBorder="1"/>
    <xf numFmtId="0" fontId="5" fillId="4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8" xfId="0" applyBorder="1"/>
    <xf numFmtId="0" fontId="2" fillId="2" borderId="9" xfId="0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44" fontId="0" fillId="0" borderId="1" xfId="0" applyNumberFormat="1" applyBorder="1"/>
    <xf numFmtId="44" fontId="0" fillId="0" borderId="8" xfId="1" applyFont="1" applyBorder="1"/>
    <xf numFmtId="44" fontId="2" fillId="2" borderId="0" xfId="1" applyFont="1" applyFill="1" applyBorder="1" applyAlignment="1">
      <alignment horizontal="center"/>
    </xf>
    <xf numFmtId="44" fontId="2" fillId="2" borderId="7" xfId="1" applyFont="1" applyFill="1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24"/>
  <sheetViews>
    <sheetView tabSelected="1" topLeftCell="C29" workbookViewId="0">
      <selection activeCell="J51" sqref="J51"/>
    </sheetView>
  </sheetViews>
  <sheetFormatPr baseColWidth="10" defaultRowHeight="15" x14ac:dyDescent="0.25"/>
  <cols>
    <col min="1" max="1" width="16.28515625" bestFit="1" customWidth="1"/>
    <col min="2" max="2" width="51.42578125" bestFit="1" customWidth="1"/>
    <col min="3" max="3" width="15.5703125" bestFit="1" customWidth="1"/>
    <col min="4" max="4" width="8.7109375" bestFit="1" customWidth="1"/>
    <col min="5" max="5" width="13.28515625" bestFit="1" customWidth="1"/>
    <col min="6" max="6" width="13.5703125" style="27" customWidth="1"/>
    <col min="7" max="7" width="13.5703125" customWidth="1"/>
    <col min="8" max="8" width="13.7109375" customWidth="1"/>
  </cols>
  <sheetData>
    <row r="1" spans="1:10" ht="26.25" x14ac:dyDescent="0.4">
      <c r="A1" s="28" t="s">
        <v>244</v>
      </c>
      <c r="B1" s="28"/>
      <c r="C1" s="28"/>
      <c r="D1" s="28"/>
      <c r="E1" s="28"/>
      <c r="F1" s="23"/>
      <c r="G1" s="19"/>
      <c r="H1" s="19"/>
    </row>
    <row r="2" spans="1:10" ht="21" x14ac:dyDescent="0.35">
      <c r="A2" s="6" t="s">
        <v>0</v>
      </c>
      <c r="B2" s="6" t="s">
        <v>1</v>
      </c>
      <c r="C2" s="6" t="s">
        <v>2</v>
      </c>
      <c r="D2" s="6" t="s">
        <v>6</v>
      </c>
      <c r="E2" s="6" t="s">
        <v>243</v>
      </c>
      <c r="F2" s="24" t="s">
        <v>728</v>
      </c>
      <c r="G2" s="17" t="s">
        <v>730</v>
      </c>
      <c r="H2" s="20" t="s">
        <v>731</v>
      </c>
      <c r="I2" s="20" t="s">
        <v>733</v>
      </c>
    </row>
    <row r="3" spans="1:10" ht="21" x14ac:dyDescent="0.35">
      <c r="A3" s="29" t="s">
        <v>536</v>
      </c>
      <c r="B3" s="30"/>
      <c r="C3" s="30"/>
      <c r="D3" s="30"/>
      <c r="E3" s="31"/>
      <c r="F3" s="25" t="s">
        <v>729</v>
      </c>
      <c r="G3" s="18" t="s">
        <v>732</v>
      </c>
      <c r="H3" s="21">
        <v>3.95E-2</v>
      </c>
      <c r="I3" s="21"/>
    </row>
    <row r="4" spans="1:10" ht="15.75" customHeight="1" x14ac:dyDescent="0.25">
      <c r="A4" s="15" t="s">
        <v>623</v>
      </c>
      <c r="B4" s="1" t="s">
        <v>14</v>
      </c>
      <c r="C4" s="2" t="s">
        <v>16</v>
      </c>
      <c r="D4" s="3"/>
      <c r="E4" s="4">
        <v>182</v>
      </c>
      <c r="F4" s="26">
        <v>20</v>
      </c>
      <c r="G4" s="22">
        <f>E4*F4</f>
        <v>3640</v>
      </c>
      <c r="H4" s="22">
        <f>G4*0.0395</f>
        <v>143.78</v>
      </c>
      <c r="I4" s="22">
        <f>G4+H4</f>
        <v>3783.78</v>
      </c>
      <c r="J4" s="32">
        <f>I4/20</f>
        <v>189.18900000000002</v>
      </c>
    </row>
    <row r="5" spans="1:10" ht="15.75" customHeight="1" x14ac:dyDescent="0.25">
      <c r="A5" s="15" t="s">
        <v>624</v>
      </c>
      <c r="B5" s="1" t="s">
        <v>15</v>
      </c>
      <c r="C5" s="2" t="s">
        <v>16</v>
      </c>
      <c r="D5" s="3"/>
      <c r="E5" s="4">
        <v>186</v>
      </c>
      <c r="F5" s="26">
        <v>20</v>
      </c>
      <c r="G5" s="22">
        <f t="shared" ref="G5:G68" si="0">E5*F5</f>
        <v>3720</v>
      </c>
      <c r="H5" s="22">
        <f t="shared" ref="H5" si="1">G5*0.0395</f>
        <v>146.94</v>
      </c>
      <c r="I5" s="22">
        <f t="shared" ref="I5:I68" si="2">G5+H5</f>
        <v>3866.94</v>
      </c>
      <c r="J5" s="32">
        <f t="shared" ref="J5:J68" si="3">I5/20</f>
        <v>193.34700000000001</v>
      </c>
    </row>
    <row r="6" spans="1:10" ht="15.75" customHeight="1" x14ac:dyDescent="0.25">
      <c r="A6" s="15" t="s">
        <v>553</v>
      </c>
      <c r="B6" s="1" t="s">
        <v>541</v>
      </c>
      <c r="C6" s="2" t="s">
        <v>18</v>
      </c>
      <c r="D6" s="3"/>
      <c r="E6" s="4">
        <v>259</v>
      </c>
      <c r="F6" s="26">
        <v>20</v>
      </c>
      <c r="G6" s="22">
        <f t="shared" si="0"/>
        <v>5180</v>
      </c>
      <c r="H6" s="22">
        <f>G6*0.0395</f>
        <v>204.61</v>
      </c>
      <c r="I6" s="22">
        <f t="shared" si="2"/>
        <v>5384.61</v>
      </c>
      <c r="J6" s="32">
        <f t="shared" si="3"/>
        <v>269.23050000000001</v>
      </c>
    </row>
    <row r="7" spans="1:10" ht="15.75" customHeight="1" x14ac:dyDescent="0.25">
      <c r="A7" s="15" t="s">
        <v>625</v>
      </c>
      <c r="B7" s="1" t="s">
        <v>17</v>
      </c>
      <c r="C7" s="2" t="s">
        <v>18</v>
      </c>
      <c r="D7" s="3"/>
      <c r="E7" s="4">
        <v>233</v>
      </c>
      <c r="F7" s="26">
        <v>20</v>
      </c>
      <c r="G7" s="22">
        <f t="shared" si="0"/>
        <v>4660</v>
      </c>
      <c r="H7" s="22">
        <f t="shared" ref="H7:H70" si="4">G7*0.0395</f>
        <v>184.07</v>
      </c>
      <c r="I7" s="22">
        <f t="shared" si="2"/>
        <v>4844.07</v>
      </c>
      <c r="J7" s="32">
        <f t="shared" si="3"/>
        <v>242.20349999999999</v>
      </c>
    </row>
    <row r="8" spans="1:10" ht="15.75" customHeight="1" x14ac:dyDescent="0.25">
      <c r="A8" s="15" t="s">
        <v>626</v>
      </c>
      <c r="B8" s="1" t="s">
        <v>19</v>
      </c>
      <c r="C8" s="2" t="s">
        <v>18</v>
      </c>
      <c r="D8" s="3"/>
      <c r="E8" s="4">
        <v>239</v>
      </c>
      <c r="F8" s="26">
        <v>20</v>
      </c>
      <c r="G8" s="22">
        <f t="shared" si="0"/>
        <v>4780</v>
      </c>
      <c r="H8" s="22">
        <f t="shared" si="4"/>
        <v>188.81</v>
      </c>
      <c r="I8" s="22">
        <f t="shared" si="2"/>
        <v>4968.8100000000004</v>
      </c>
      <c r="J8" s="32">
        <f t="shared" si="3"/>
        <v>248.44050000000001</v>
      </c>
    </row>
    <row r="9" spans="1:10" ht="21" x14ac:dyDescent="0.35">
      <c r="A9" s="29" t="s">
        <v>539</v>
      </c>
      <c r="B9" s="30"/>
      <c r="C9" s="30"/>
      <c r="D9" s="30"/>
      <c r="E9" s="30"/>
      <c r="F9" s="30"/>
      <c r="G9" s="30"/>
      <c r="H9" s="30"/>
      <c r="I9" s="31"/>
      <c r="J9" s="32">
        <f t="shared" si="3"/>
        <v>0</v>
      </c>
    </row>
    <row r="10" spans="1:10" ht="15.75" customHeight="1" x14ac:dyDescent="0.25">
      <c r="A10" s="15" t="s">
        <v>360</v>
      </c>
      <c r="B10" s="1" t="s">
        <v>121</v>
      </c>
      <c r="C10" s="3" t="s">
        <v>679</v>
      </c>
      <c r="D10" s="3"/>
      <c r="E10" s="4">
        <v>130</v>
      </c>
      <c r="F10" s="26">
        <v>20</v>
      </c>
      <c r="G10" s="22">
        <f t="shared" si="0"/>
        <v>2600</v>
      </c>
      <c r="H10" s="22">
        <f t="shared" si="4"/>
        <v>102.7</v>
      </c>
      <c r="I10" s="22">
        <f t="shared" si="2"/>
        <v>2702.7</v>
      </c>
      <c r="J10" s="32">
        <f t="shared" si="3"/>
        <v>135.13499999999999</v>
      </c>
    </row>
    <row r="11" spans="1:10" ht="15.75" customHeight="1" x14ac:dyDescent="0.25">
      <c r="A11" s="15" t="s">
        <v>361</v>
      </c>
      <c r="B11" s="1" t="s">
        <v>122</v>
      </c>
      <c r="C11" s="3" t="s">
        <v>680</v>
      </c>
      <c r="D11" s="3"/>
      <c r="E11" s="4">
        <v>115</v>
      </c>
      <c r="F11" s="26">
        <v>20</v>
      </c>
      <c r="G11" s="22">
        <f t="shared" si="0"/>
        <v>2300</v>
      </c>
      <c r="H11" s="22">
        <f t="shared" si="4"/>
        <v>90.85</v>
      </c>
      <c r="I11" s="22">
        <f t="shared" si="2"/>
        <v>2390.85</v>
      </c>
      <c r="J11" s="32">
        <f t="shared" si="3"/>
        <v>119.54249999999999</v>
      </c>
    </row>
    <row r="12" spans="1:10" ht="15.75" customHeight="1" x14ac:dyDescent="0.25">
      <c r="A12" s="15" t="s">
        <v>362</v>
      </c>
      <c r="B12" s="1" t="s">
        <v>78</v>
      </c>
      <c r="C12" s="3" t="s">
        <v>681</v>
      </c>
      <c r="D12" s="3"/>
      <c r="E12" s="4">
        <v>130</v>
      </c>
      <c r="F12" s="26">
        <v>20</v>
      </c>
      <c r="G12" s="22">
        <f t="shared" si="0"/>
        <v>2600</v>
      </c>
      <c r="H12" s="22">
        <f t="shared" si="4"/>
        <v>102.7</v>
      </c>
      <c r="I12" s="22">
        <f t="shared" si="2"/>
        <v>2702.7</v>
      </c>
      <c r="J12" s="32">
        <f t="shared" si="3"/>
        <v>135.13499999999999</v>
      </c>
    </row>
    <row r="13" spans="1:10" ht="15.75" customHeight="1" x14ac:dyDescent="0.25">
      <c r="A13" s="15" t="s">
        <v>363</v>
      </c>
      <c r="B13" s="1" t="s">
        <v>123</v>
      </c>
      <c r="C13" s="3" t="s">
        <v>682</v>
      </c>
      <c r="D13" s="3"/>
      <c r="E13" s="4">
        <v>49</v>
      </c>
      <c r="F13" s="26">
        <v>20</v>
      </c>
      <c r="G13" s="22">
        <f t="shared" si="0"/>
        <v>980</v>
      </c>
      <c r="H13" s="22">
        <f t="shared" si="4"/>
        <v>38.71</v>
      </c>
      <c r="I13" s="22">
        <f t="shared" si="2"/>
        <v>1018.71</v>
      </c>
      <c r="J13" s="32">
        <f t="shared" si="3"/>
        <v>50.935500000000005</v>
      </c>
    </row>
    <row r="14" spans="1:10" ht="15.75" customHeight="1" x14ac:dyDescent="0.25">
      <c r="A14" s="15" t="s">
        <v>364</v>
      </c>
      <c r="B14" s="1" t="s">
        <v>124</v>
      </c>
      <c r="C14" s="3" t="s">
        <v>682</v>
      </c>
      <c r="D14" s="3"/>
      <c r="E14" s="4">
        <v>52</v>
      </c>
      <c r="F14" s="26">
        <v>20</v>
      </c>
      <c r="G14" s="22">
        <f t="shared" si="0"/>
        <v>1040</v>
      </c>
      <c r="H14" s="22">
        <f t="shared" si="4"/>
        <v>41.08</v>
      </c>
      <c r="I14" s="22">
        <f t="shared" si="2"/>
        <v>1081.08</v>
      </c>
      <c r="J14" s="32">
        <f t="shared" si="3"/>
        <v>54.053999999999995</v>
      </c>
    </row>
    <row r="15" spans="1:10" ht="15.75" customHeight="1" x14ac:dyDescent="0.25">
      <c r="A15" s="15" t="s">
        <v>365</v>
      </c>
      <c r="B15" s="1" t="s">
        <v>125</v>
      </c>
      <c r="C15" s="3" t="s">
        <v>683</v>
      </c>
      <c r="D15" s="3"/>
      <c r="E15" s="4">
        <v>44</v>
      </c>
      <c r="F15" s="26">
        <v>20</v>
      </c>
      <c r="G15" s="22">
        <f t="shared" si="0"/>
        <v>880</v>
      </c>
      <c r="H15" s="22">
        <f t="shared" si="4"/>
        <v>34.76</v>
      </c>
      <c r="I15" s="22">
        <f t="shared" si="2"/>
        <v>914.76</v>
      </c>
      <c r="J15" s="32">
        <f t="shared" si="3"/>
        <v>45.738</v>
      </c>
    </row>
    <row r="16" spans="1:10" ht="15.75" customHeight="1" x14ac:dyDescent="0.25">
      <c r="A16" s="15" t="s">
        <v>366</v>
      </c>
      <c r="B16" s="1" t="s">
        <v>126</v>
      </c>
      <c r="C16" s="3" t="s">
        <v>683</v>
      </c>
      <c r="D16" s="3"/>
      <c r="E16" s="4">
        <v>47</v>
      </c>
      <c r="F16" s="26">
        <v>20</v>
      </c>
      <c r="G16" s="22">
        <f t="shared" si="0"/>
        <v>940</v>
      </c>
      <c r="H16" s="22">
        <f t="shared" si="4"/>
        <v>37.130000000000003</v>
      </c>
      <c r="I16" s="22">
        <f t="shared" si="2"/>
        <v>977.13</v>
      </c>
      <c r="J16" s="32">
        <f t="shared" si="3"/>
        <v>48.856499999999997</v>
      </c>
    </row>
    <row r="17" spans="1:10" ht="15.75" customHeight="1" x14ac:dyDescent="0.25">
      <c r="A17" s="15" t="s">
        <v>367</v>
      </c>
      <c r="B17" s="1" t="s">
        <v>127</v>
      </c>
      <c r="C17" s="3" t="s">
        <v>684</v>
      </c>
      <c r="D17" s="3"/>
      <c r="E17" s="4">
        <v>180</v>
      </c>
      <c r="F17" s="26">
        <v>20</v>
      </c>
      <c r="G17" s="22">
        <f t="shared" si="0"/>
        <v>3600</v>
      </c>
      <c r="H17" s="22">
        <f t="shared" si="4"/>
        <v>142.19999999999999</v>
      </c>
      <c r="I17" s="22">
        <f t="shared" si="2"/>
        <v>3742.2</v>
      </c>
      <c r="J17" s="32">
        <f t="shared" si="3"/>
        <v>187.10999999999999</v>
      </c>
    </row>
    <row r="18" spans="1:10" ht="15.75" customHeight="1" x14ac:dyDescent="0.25">
      <c r="A18" s="15" t="s">
        <v>639</v>
      </c>
      <c r="B18" s="1" t="s">
        <v>640</v>
      </c>
      <c r="C18" s="3" t="s">
        <v>684</v>
      </c>
      <c r="D18" s="3"/>
      <c r="E18" s="4">
        <v>180</v>
      </c>
      <c r="F18" s="26">
        <v>20</v>
      </c>
      <c r="G18" s="22">
        <f t="shared" si="0"/>
        <v>3600</v>
      </c>
      <c r="H18" s="22">
        <f t="shared" si="4"/>
        <v>142.19999999999999</v>
      </c>
      <c r="I18" s="22">
        <f t="shared" si="2"/>
        <v>3742.2</v>
      </c>
      <c r="J18" s="32">
        <f t="shared" si="3"/>
        <v>187.10999999999999</v>
      </c>
    </row>
    <row r="19" spans="1:10" ht="15.75" customHeight="1" x14ac:dyDescent="0.25">
      <c r="A19" s="15" t="s">
        <v>368</v>
      </c>
      <c r="B19" s="1" t="s">
        <v>128</v>
      </c>
      <c r="C19" s="3" t="s">
        <v>685</v>
      </c>
      <c r="D19" s="3"/>
      <c r="E19" s="4">
        <v>189</v>
      </c>
      <c r="F19" s="26">
        <v>20</v>
      </c>
      <c r="G19" s="22">
        <f t="shared" si="0"/>
        <v>3780</v>
      </c>
      <c r="H19" s="22">
        <f t="shared" si="4"/>
        <v>149.31</v>
      </c>
      <c r="I19" s="22">
        <f t="shared" si="2"/>
        <v>3929.31</v>
      </c>
      <c r="J19" s="32">
        <f t="shared" si="3"/>
        <v>196.46549999999999</v>
      </c>
    </row>
    <row r="20" spans="1:10" ht="15.75" customHeight="1" x14ac:dyDescent="0.25">
      <c r="A20" s="1" t="s">
        <v>369</v>
      </c>
      <c r="B20" s="1" t="s">
        <v>641</v>
      </c>
      <c r="C20" s="3" t="s">
        <v>685</v>
      </c>
      <c r="D20" s="3"/>
      <c r="E20" s="4">
        <v>195</v>
      </c>
      <c r="F20" s="26">
        <v>20</v>
      </c>
      <c r="G20" s="22">
        <f t="shared" si="0"/>
        <v>3900</v>
      </c>
      <c r="H20" s="22">
        <f t="shared" si="4"/>
        <v>154.05000000000001</v>
      </c>
      <c r="I20" s="22">
        <f t="shared" si="2"/>
        <v>4054.05</v>
      </c>
      <c r="J20" s="32">
        <f t="shared" si="3"/>
        <v>202.70250000000001</v>
      </c>
    </row>
    <row r="21" spans="1:10" ht="15.75" customHeight="1" x14ac:dyDescent="0.25">
      <c r="A21" s="1" t="s">
        <v>370</v>
      </c>
      <c r="B21" s="1" t="s">
        <v>129</v>
      </c>
      <c r="C21" s="3" t="s">
        <v>686</v>
      </c>
      <c r="D21" s="3"/>
      <c r="E21" s="4">
        <v>132</v>
      </c>
      <c r="F21" s="26">
        <v>20</v>
      </c>
      <c r="G21" s="22">
        <f t="shared" si="0"/>
        <v>2640</v>
      </c>
      <c r="H21" s="22">
        <f t="shared" si="4"/>
        <v>104.28</v>
      </c>
      <c r="I21" s="22">
        <f t="shared" si="2"/>
        <v>2744.28</v>
      </c>
      <c r="J21" s="32">
        <f t="shared" si="3"/>
        <v>137.214</v>
      </c>
    </row>
    <row r="22" spans="1:10" ht="15.75" customHeight="1" x14ac:dyDescent="0.25">
      <c r="A22" s="15" t="s">
        <v>371</v>
      </c>
      <c r="B22" s="1" t="s">
        <v>130</v>
      </c>
      <c r="C22" s="3" t="s">
        <v>686</v>
      </c>
      <c r="D22" s="3"/>
      <c r="E22" s="4">
        <v>135</v>
      </c>
      <c r="F22" s="26">
        <v>20</v>
      </c>
      <c r="G22" s="22">
        <f t="shared" si="0"/>
        <v>2700</v>
      </c>
      <c r="H22" s="22">
        <f t="shared" si="4"/>
        <v>106.65</v>
      </c>
      <c r="I22" s="22">
        <f t="shared" si="2"/>
        <v>2806.65</v>
      </c>
      <c r="J22" s="32">
        <f t="shared" si="3"/>
        <v>140.33250000000001</v>
      </c>
    </row>
    <row r="23" spans="1:10" ht="15.75" customHeight="1" x14ac:dyDescent="0.25">
      <c r="A23" s="1" t="s">
        <v>372</v>
      </c>
      <c r="B23" s="1" t="s">
        <v>131</v>
      </c>
      <c r="C23" s="3" t="s">
        <v>687</v>
      </c>
      <c r="D23" s="3"/>
      <c r="E23" s="4">
        <v>163</v>
      </c>
      <c r="F23" s="26">
        <v>20</v>
      </c>
      <c r="G23" s="22">
        <f t="shared" si="0"/>
        <v>3260</v>
      </c>
      <c r="H23" s="22">
        <f t="shared" si="4"/>
        <v>128.77000000000001</v>
      </c>
      <c r="I23" s="22">
        <f t="shared" si="2"/>
        <v>3388.77</v>
      </c>
      <c r="J23" s="32">
        <f t="shared" si="3"/>
        <v>169.4385</v>
      </c>
    </row>
    <row r="24" spans="1:10" ht="15.75" customHeight="1" x14ac:dyDescent="0.25">
      <c r="A24" s="15" t="s">
        <v>373</v>
      </c>
      <c r="B24" s="1" t="s">
        <v>132</v>
      </c>
      <c r="C24" s="3" t="s">
        <v>687</v>
      </c>
      <c r="D24" s="3"/>
      <c r="E24" s="4">
        <v>168</v>
      </c>
      <c r="F24" s="26">
        <v>20</v>
      </c>
      <c r="G24" s="22">
        <f t="shared" si="0"/>
        <v>3360</v>
      </c>
      <c r="H24" s="22">
        <f t="shared" si="4"/>
        <v>132.72</v>
      </c>
      <c r="I24" s="22">
        <f t="shared" si="2"/>
        <v>3492.72</v>
      </c>
      <c r="J24" s="32">
        <f t="shared" si="3"/>
        <v>174.636</v>
      </c>
    </row>
    <row r="25" spans="1:10" ht="15.75" customHeight="1" x14ac:dyDescent="0.25">
      <c r="A25" s="15" t="s">
        <v>374</v>
      </c>
      <c r="B25" s="1" t="s">
        <v>133</v>
      </c>
      <c r="C25" s="3" t="s">
        <v>684</v>
      </c>
      <c r="D25" s="3"/>
      <c r="E25" s="4">
        <v>220</v>
      </c>
      <c r="F25" s="26">
        <v>20</v>
      </c>
      <c r="G25" s="22">
        <f t="shared" si="0"/>
        <v>4400</v>
      </c>
      <c r="H25" s="22">
        <f t="shared" si="4"/>
        <v>173.8</v>
      </c>
      <c r="I25" s="22">
        <f t="shared" si="2"/>
        <v>4573.8</v>
      </c>
      <c r="J25" s="32">
        <f t="shared" si="3"/>
        <v>228.69</v>
      </c>
    </row>
    <row r="26" spans="1:10" ht="15.75" customHeight="1" x14ac:dyDescent="0.25">
      <c r="A26" s="1" t="s">
        <v>250</v>
      </c>
      <c r="B26" s="1" t="s">
        <v>134</v>
      </c>
      <c r="C26" s="3" t="s">
        <v>684</v>
      </c>
      <c r="D26" s="3"/>
      <c r="E26" s="4">
        <v>230</v>
      </c>
      <c r="F26" s="26">
        <v>20</v>
      </c>
      <c r="G26" s="22">
        <f t="shared" si="0"/>
        <v>4600</v>
      </c>
      <c r="H26" s="22">
        <f t="shared" si="4"/>
        <v>181.7</v>
      </c>
      <c r="I26" s="22">
        <f t="shared" si="2"/>
        <v>4781.7</v>
      </c>
      <c r="J26" s="32">
        <f t="shared" si="3"/>
        <v>239.08499999999998</v>
      </c>
    </row>
    <row r="27" spans="1:10" ht="21" x14ac:dyDescent="0.35">
      <c r="A27" s="29" t="s">
        <v>538</v>
      </c>
      <c r="B27" s="30"/>
      <c r="C27" s="30"/>
      <c r="D27" s="30"/>
      <c r="E27" s="30"/>
      <c r="F27" s="30"/>
      <c r="G27" s="30"/>
      <c r="H27" s="30"/>
      <c r="I27" s="31"/>
      <c r="J27" s="32">
        <f t="shared" si="3"/>
        <v>0</v>
      </c>
    </row>
    <row r="28" spans="1:10" ht="15.75" customHeight="1" x14ac:dyDescent="0.25">
      <c r="A28" s="15" t="s">
        <v>318</v>
      </c>
      <c r="B28" s="1" t="s">
        <v>70</v>
      </c>
      <c r="C28" s="3" t="s">
        <v>83</v>
      </c>
      <c r="D28" s="3"/>
      <c r="E28" s="4">
        <v>176</v>
      </c>
      <c r="F28" s="26">
        <v>20</v>
      </c>
      <c r="G28" s="22">
        <f t="shared" si="0"/>
        <v>3520</v>
      </c>
      <c r="H28" s="22">
        <f t="shared" si="4"/>
        <v>139.04</v>
      </c>
      <c r="I28" s="22">
        <f t="shared" si="2"/>
        <v>3659.04</v>
      </c>
      <c r="J28" s="32">
        <f t="shared" si="3"/>
        <v>182.952</v>
      </c>
    </row>
    <row r="29" spans="1:10" ht="15.75" customHeight="1" x14ac:dyDescent="0.25">
      <c r="A29" s="15" t="s">
        <v>319</v>
      </c>
      <c r="B29" s="1" t="s">
        <v>71</v>
      </c>
      <c r="C29" s="3" t="s">
        <v>542</v>
      </c>
      <c r="D29" s="3"/>
      <c r="E29" s="4">
        <v>199</v>
      </c>
      <c r="F29" s="26">
        <v>20</v>
      </c>
      <c r="G29" s="22">
        <f t="shared" si="0"/>
        <v>3980</v>
      </c>
      <c r="H29" s="22">
        <f t="shared" si="4"/>
        <v>157.21</v>
      </c>
      <c r="I29" s="22">
        <f t="shared" si="2"/>
        <v>4137.21</v>
      </c>
      <c r="J29" s="32">
        <f t="shared" si="3"/>
        <v>206.8605</v>
      </c>
    </row>
    <row r="30" spans="1:10" ht="15.75" customHeight="1" x14ac:dyDescent="0.25">
      <c r="A30" s="15" t="s">
        <v>249</v>
      </c>
      <c r="B30" s="1" t="s">
        <v>72</v>
      </c>
      <c r="C30" s="3" t="s">
        <v>543</v>
      </c>
      <c r="D30" s="3"/>
      <c r="E30" s="4">
        <v>222</v>
      </c>
      <c r="F30" s="26">
        <v>20</v>
      </c>
      <c r="G30" s="22">
        <f t="shared" si="0"/>
        <v>4440</v>
      </c>
      <c r="H30" s="22">
        <f t="shared" si="4"/>
        <v>175.38</v>
      </c>
      <c r="I30" s="22">
        <f t="shared" si="2"/>
        <v>4615.38</v>
      </c>
      <c r="J30" s="32">
        <f t="shared" si="3"/>
        <v>230.76900000000001</v>
      </c>
    </row>
    <row r="31" spans="1:10" ht="15.75" customHeight="1" x14ac:dyDescent="0.25">
      <c r="A31" s="15" t="s">
        <v>252</v>
      </c>
      <c r="B31" s="1" t="s">
        <v>73</v>
      </c>
      <c r="C31" s="3" t="s">
        <v>543</v>
      </c>
      <c r="D31" s="3"/>
      <c r="E31" s="4">
        <v>225</v>
      </c>
      <c r="F31" s="26">
        <v>20</v>
      </c>
      <c r="G31" s="22">
        <f t="shared" si="0"/>
        <v>4500</v>
      </c>
      <c r="H31" s="22">
        <f t="shared" si="4"/>
        <v>177.75</v>
      </c>
      <c r="I31" s="22">
        <f t="shared" si="2"/>
        <v>4677.75</v>
      </c>
      <c r="J31" s="32">
        <f t="shared" si="3"/>
        <v>233.88749999999999</v>
      </c>
    </row>
    <row r="32" spans="1:10" ht="15.75" customHeight="1" x14ac:dyDescent="0.25">
      <c r="A32" s="1" t="s">
        <v>492</v>
      </c>
      <c r="B32" s="1" t="s">
        <v>495</v>
      </c>
      <c r="C32" s="3" t="s">
        <v>543</v>
      </c>
      <c r="D32" s="3"/>
      <c r="E32" s="4">
        <v>225</v>
      </c>
      <c r="F32" s="26">
        <v>20</v>
      </c>
      <c r="G32" s="22">
        <f t="shared" si="0"/>
        <v>4500</v>
      </c>
      <c r="H32" s="22">
        <f t="shared" si="4"/>
        <v>177.75</v>
      </c>
      <c r="I32" s="22">
        <f t="shared" si="2"/>
        <v>4677.75</v>
      </c>
      <c r="J32" s="32">
        <f t="shared" si="3"/>
        <v>233.88749999999999</v>
      </c>
    </row>
    <row r="33" spans="1:10" ht="16.5" customHeight="1" x14ac:dyDescent="0.25">
      <c r="A33" s="1" t="s">
        <v>251</v>
      </c>
      <c r="B33" s="14" t="s">
        <v>642</v>
      </c>
      <c r="C33" s="3" t="s">
        <v>543</v>
      </c>
      <c r="D33" s="3"/>
      <c r="E33" s="4">
        <v>235</v>
      </c>
      <c r="F33" s="26">
        <v>20</v>
      </c>
      <c r="G33" s="22">
        <f t="shared" si="0"/>
        <v>4700</v>
      </c>
      <c r="H33" s="22">
        <f t="shared" si="4"/>
        <v>185.65</v>
      </c>
      <c r="I33" s="22">
        <f t="shared" si="2"/>
        <v>4885.6499999999996</v>
      </c>
      <c r="J33" s="32">
        <f t="shared" si="3"/>
        <v>244.28249999999997</v>
      </c>
    </row>
    <row r="34" spans="1:10" ht="16.5" customHeight="1" x14ac:dyDescent="0.25">
      <c r="A34" s="1" t="s">
        <v>544</v>
      </c>
      <c r="B34" s="14" t="s">
        <v>643</v>
      </c>
      <c r="C34" s="3" t="s">
        <v>543</v>
      </c>
      <c r="D34" s="3"/>
      <c r="E34" s="4">
        <v>235</v>
      </c>
      <c r="F34" s="26">
        <v>20</v>
      </c>
      <c r="G34" s="22">
        <f t="shared" si="0"/>
        <v>4700</v>
      </c>
      <c r="H34" s="22">
        <f t="shared" si="4"/>
        <v>185.65</v>
      </c>
      <c r="I34" s="22">
        <f t="shared" si="2"/>
        <v>4885.6499999999996</v>
      </c>
      <c r="J34" s="32">
        <f t="shared" si="3"/>
        <v>244.28249999999997</v>
      </c>
    </row>
    <row r="35" spans="1:10" ht="15.75" customHeight="1" x14ac:dyDescent="0.25">
      <c r="A35" s="15" t="s">
        <v>320</v>
      </c>
      <c r="B35" s="1" t="s">
        <v>74</v>
      </c>
      <c r="C35" s="3" t="s">
        <v>84</v>
      </c>
      <c r="D35" s="3"/>
      <c r="E35" s="4">
        <v>239</v>
      </c>
      <c r="F35" s="26">
        <v>20</v>
      </c>
      <c r="G35" s="22">
        <f t="shared" si="0"/>
        <v>4780</v>
      </c>
      <c r="H35" s="22">
        <f t="shared" si="4"/>
        <v>188.81</v>
      </c>
      <c r="I35" s="22">
        <f t="shared" si="2"/>
        <v>4968.8100000000004</v>
      </c>
      <c r="J35" s="32">
        <f t="shared" si="3"/>
        <v>248.44050000000001</v>
      </c>
    </row>
    <row r="36" spans="1:10" ht="15.75" customHeight="1" x14ac:dyDescent="0.25">
      <c r="A36" s="15" t="s">
        <v>321</v>
      </c>
      <c r="B36" s="1" t="s">
        <v>644</v>
      </c>
      <c r="C36" s="3" t="s">
        <v>84</v>
      </c>
      <c r="D36" s="3"/>
      <c r="E36" s="4">
        <v>249</v>
      </c>
      <c r="F36" s="26">
        <v>20</v>
      </c>
      <c r="G36" s="22">
        <f t="shared" si="0"/>
        <v>4980</v>
      </c>
      <c r="H36" s="22">
        <f t="shared" si="4"/>
        <v>196.71</v>
      </c>
      <c r="I36" s="22">
        <f t="shared" si="2"/>
        <v>5176.71</v>
      </c>
      <c r="J36" s="32">
        <f t="shared" si="3"/>
        <v>258.83550000000002</v>
      </c>
    </row>
    <row r="37" spans="1:10" ht="15.75" customHeight="1" x14ac:dyDescent="0.25">
      <c r="A37" s="1" t="s">
        <v>322</v>
      </c>
      <c r="B37" s="1" t="s">
        <v>75</v>
      </c>
      <c r="C37" s="3" t="s">
        <v>85</v>
      </c>
      <c r="D37" s="3"/>
      <c r="E37" s="4">
        <v>84</v>
      </c>
      <c r="F37" s="26">
        <v>20</v>
      </c>
      <c r="G37" s="22">
        <f t="shared" si="0"/>
        <v>1680</v>
      </c>
      <c r="H37" s="22">
        <f t="shared" si="4"/>
        <v>66.36</v>
      </c>
      <c r="I37" s="22">
        <f t="shared" si="2"/>
        <v>1746.36</v>
      </c>
      <c r="J37" s="32">
        <f t="shared" si="3"/>
        <v>87.317999999999998</v>
      </c>
    </row>
    <row r="38" spans="1:10" ht="15.75" customHeight="1" x14ac:dyDescent="0.25">
      <c r="A38" s="15" t="s">
        <v>323</v>
      </c>
      <c r="B38" s="1" t="s">
        <v>76</v>
      </c>
      <c r="C38" s="3" t="s">
        <v>85</v>
      </c>
      <c r="D38" s="3"/>
      <c r="E38" s="4">
        <v>87</v>
      </c>
      <c r="F38" s="26">
        <v>20</v>
      </c>
      <c r="G38" s="22">
        <f t="shared" si="0"/>
        <v>1740</v>
      </c>
      <c r="H38" s="22">
        <f t="shared" si="4"/>
        <v>68.73</v>
      </c>
      <c r="I38" s="22">
        <f t="shared" si="2"/>
        <v>1808.73</v>
      </c>
      <c r="J38" s="32">
        <f t="shared" si="3"/>
        <v>90.436499999999995</v>
      </c>
    </row>
    <row r="39" spans="1:10" ht="15.75" customHeight="1" x14ac:dyDescent="0.25">
      <c r="A39" s="15" t="s">
        <v>324</v>
      </c>
      <c r="B39" s="1" t="s">
        <v>77</v>
      </c>
      <c r="C39" s="3" t="s">
        <v>86</v>
      </c>
      <c r="D39" s="3"/>
      <c r="E39" s="4">
        <v>117</v>
      </c>
      <c r="F39" s="26">
        <v>20</v>
      </c>
      <c r="G39" s="22">
        <f t="shared" si="0"/>
        <v>2340</v>
      </c>
      <c r="H39" s="22">
        <f t="shared" si="4"/>
        <v>92.43</v>
      </c>
      <c r="I39" s="22">
        <f t="shared" si="2"/>
        <v>2432.4299999999998</v>
      </c>
      <c r="J39" s="32">
        <f t="shared" si="3"/>
        <v>121.6215</v>
      </c>
    </row>
    <row r="40" spans="1:10" ht="15.75" customHeight="1" x14ac:dyDescent="0.25">
      <c r="A40" s="15" t="s">
        <v>325</v>
      </c>
      <c r="B40" s="1" t="s">
        <v>78</v>
      </c>
      <c r="C40" s="3" t="s">
        <v>688</v>
      </c>
      <c r="D40" s="3"/>
      <c r="E40" s="4">
        <v>159</v>
      </c>
      <c r="F40" s="26">
        <v>20</v>
      </c>
      <c r="G40" s="22">
        <f t="shared" si="0"/>
        <v>3180</v>
      </c>
      <c r="H40" s="22">
        <f t="shared" si="4"/>
        <v>125.61</v>
      </c>
      <c r="I40" s="22">
        <f t="shared" si="2"/>
        <v>3305.61</v>
      </c>
      <c r="J40" s="32">
        <f t="shared" si="3"/>
        <v>165.28050000000002</v>
      </c>
    </row>
    <row r="41" spans="1:10" ht="15.75" customHeight="1" x14ac:dyDescent="0.25">
      <c r="A41" s="15" t="s">
        <v>326</v>
      </c>
      <c r="B41" s="1" t="s">
        <v>645</v>
      </c>
      <c r="C41" s="3" t="s">
        <v>87</v>
      </c>
      <c r="D41" s="3"/>
      <c r="E41" s="4">
        <v>187</v>
      </c>
      <c r="F41" s="26">
        <v>20</v>
      </c>
      <c r="G41" s="22">
        <f t="shared" si="0"/>
        <v>3740</v>
      </c>
      <c r="H41" s="22">
        <f t="shared" si="4"/>
        <v>147.72999999999999</v>
      </c>
      <c r="I41" s="22">
        <f t="shared" si="2"/>
        <v>3887.73</v>
      </c>
      <c r="J41" s="32">
        <f t="shared" si="3"/>
        <v>194.38650000000001</v>
      </c>
    </row>
    <row r="42" spans="1:10" ht="15.75" customHeight="1" x14ac:dyDescent="0.25">
      <c r="A42" s="15" t="s">
        <v>327</v>
      </c>
      <c r="B42" s="1" t="s">
        <v>79</v>
      </c>
      <c r="C42" s="3" t="s">
        <v>87</v>
      </c>
      <c r="D42" s="3"/>
      <c r="E42" s="4">
        <v>194</v>
      </c>
      <c r="F42" s="26">
        <v>20</v>
      </c>
      <c r="G42" s="22">
        <f t="shared" si="0"/>
        <v>3880</v>
      </c>
      <c r="H42" s="22">
        <f t="shared" si="4"/>
        <v>153.26</v>
      </c>
      <c r="I42" s="22">
        <f t="shared" si="2"/>
        <v>4033.26</v>
      </c>
      <c r="J42" s="32">
        <f t="shared" si="3"/>
        <v>201.66300000000001</v>
      </c>
    </row>
    <row r="43" spans="1:10" ht="15.75" customHeight="1" x14ac:dyDescent="0.25">
      <c r="A43" s="15" t="s">
        <v>493</v>
      </c>
      <c r="B43" s="1" t="s">
        <v>496</v>
      </c>
      <c r="C43" s="3" t="s">
        <v>87</v>
      </c>
      <c r="D43" s="3"/>
      <c r="E43" s="4">
        <v>194</v>
      </c>
      <c r="F43" s="26">
        <v>20</v>
      </c>
      <c r="G43" s="22">
        <f t="shared" si="0"/>
        <v>3880</v>
      </c>
      <c r="H43" s="22">
        <f t="shared" si="4"/>
        <v>153.26</v>
      </c>
      <c r="I43" s="22">
        <f t="shared" si="2"/>
        <v>4033.26</v>
      </c>
      <c r="J43" s="32">
        <f t="shared" si="3"/>
        <v>201.66300000000001</v>
      </c>
    </row>
    <row r="44" spans="1:10" ht="16.5" customHeight="1" x14ac:dyDescent="0.25">
      <c r="A44" s="15" t="s">
        <v>476</v>
      </c>
      <c r="B44" s="13" t="s">
        <v>646</v>
      </c>
      <c r="C44" s="3" t="s">
        <v>87</v>
      </c>
      <c r="D44" s="3"/>
      <c r="E44" s="4">
        <v>214</v>
      </c>
      <c r="F44" s="26">
        <v>20</v>
      </c>
      <c r="G44" s="22">
        <f t="shared" si="0"/>
        <v>4280</v>
      </c>
      <c r="H44" s="22">
        <f t="shared" si="4"/>
        <v>169.06</v>
      </c>
      <c r="I44" s="22">
        <f t="shared" si="2"/>
        <v>4449.0600000000004</v>
      </c>
      <c r="J44" s="32">
        <f t="shared" si="3"/>
        <v>222.45300000000003</v>
      </c>
    </row>
    <row r="45" spans="1:10" ht="16.5" customHeight="1" x14ac:dyDescent="0.25">
      <c r="A45" s="1" t="s">
        <v>545</v>
      </c>
      <c r="B45" s="13" t="s">
        <v>546</v>
      </c>
      <c r="C45" s="3" t="s">
        <v>87</v>
      </c>
      <c r="D45" s="3"/>
      <c r="E45" s="4">
        <v>223</v>
      </c>
      <c r="F45" s="26">
        <v>20</v>
      </c>
      <c r="G45" s="22">
        <f t="shared" si="0"/>
        <v>4460</v>
      </c>
      <c r="H45" s="22">
        <f t="shared" si="4"/>
        <v>176.17000000000002</v>
      </c>
      <c r="I45" s="22">
        <f t="shared" si="2"/>
        <v>4636.17</v>
      </c>
      <c r="J45" s="32">
        <f t="shared" si="3"/>
        <v>231.80850000000001</v>
      </c>
    </row>
    <row r="46" spans="1:10" ht="15.75" customHeight="1" x14ac:dyDescent="0.25">
      <c r="A46" s="15" t="s">
        <v>328</v>
      </c>
      <c r="B46" s="1" t="s">
        <v>80</v>
      </c>
      <c r="C46" s="3" t="s">
        <v>689</v>
      </c>
      <c r="D46" s="3"/>
      <c r="E46" s="4">
        <v>64</v>
      </c>
      <c r="F46" s="26">
        <v>20</v>
      </c>
      <c r="G46" s="22">
        <f t="shared" si="0"/>
        <v>1280</v>
      </c>
      <c r="H46" s="22">
        <f t="shared" si="4"/>
        <v>50.56</v>
      </c>
      <c r="I46" s="22">
        <f t="shared" si="2"/>
        <v>1330.56</v>
      </c>
      <c r="J46" s="32">
        <f t="shared" si="3"/>
        <v>66.527999999999992</v>
      </c>
    </row>
    <row r="47" spans="1:10" ht="15.75" customHeight="1" x14ac:dyDescent="0.25">
      <c r="A47" s="15" t="s">
        <v>253</v>
      </c>
      <c r="B47" s="1" t="s">
        <v>82</v>
      </c>
      <c r="C47" s="3" t="s">
        <v>689</v>
      </c>
      <c r="D47" s="3"/>
      <c r="E47" s="4">
        <v>67</v>
      </c>
      <c r="F47" s="26">
        <v>20</v>
      </c>
      <c r="G47" s="22">
        <f t="shared" si="0"/>
        <v>1340</v>
      </c>
      <c r="H47" s="22">
        <f t="shared" si="4"/>
        <v>52.93</v>
      </c>
      <c r="I47" s="22">
        <f t="shared" si="2"/>
        <v>1392.93</v>
      </c>
      <c r="J47" s="32">
        <f t="shared" si="3"/>
        <v>69.646500000000003</v>
      </c>
    </row>
    <row r="48" spans="1:10" ht="15.75" customHeight="1" x14ac:dyDescent="0.25">
      <c r="A48" s="15" t="s">
        <v>547</v>
      </c>
      <c r="B48" s="1" t="s">
        <v>548</v>
      </c>
      <c r="C48" s="3" t="s">
        <v>689</v>
      </c>
      <c r="D48" s="3"/>
      <c r="E48" s="4">
        <v>67</v>
      </c>
      <c r="F48" s="26">
        <v>20</v>
      </c>
      <c r="G48" s="22">
        <f t="shared" si="0"/>
        <v>1340</v>
      </c>
      <c r="H48" s="22">
        <f t="shared" si="4"/>
        <v>52.93</v>
      </c>
      <c r="I48" s="22">
        <f t="shared" si="2"/>
        <v>1392.93</v>
      </c>
      <c r="J48" s="32">
        <f t="shared" si="3"/>
        <v>69.646500000000003</v>
      </c>
    </row>
    <row r="49" spans="1:10" ht="15.75" customHeight="1" x14ac:dyDescent="0.25">
      <c r="A49" s="15" t="s">
        <v>329</v>
      </c>
      <c r="B49" s="1" t="s">
        <v>81</v>
      </c>
      <c r="C49" s="3" t="s">
        <v>690</v>
      </c>
      <c r="D49" s="3"/>
      <c r="E49" s="4">
        <v>50</v>
      </c>
      <c r="F49" s="26">
        <v>20</v>
      </c>
      <c r="G49" s="22">
        <f t="shared" si="0"/>
        <v>1000</v>
      </c>
      <c r="H49" s="22">
        <f t="shared" si="4"/>
        <v>39.5</v>
      </c>
      <c r="I49" s="22">
        <f t="shared" si="2"/>
        <v>1039.5</v>
      </c>
      <c r="J49" s="32">
        <f t="shared" si="3"/>
        <v>51.975000000000001</v>
      </c>
    </row>
    <row r="50" spans="1:10" ht="15.75" customHeight="1" x14ac:dyDescent="0.25">
      <c r="A50" s="15" t="s">
        <v>254</v>
      </c>
      <c r="B50" s="1" t="s">
        <v>647</v>
      </c>
      <c r="C50" s="3" t="s">
        <v>690</v>
      </c>
      <c r="D50" s="3"/>
      <c r="E50" s="4">
        <v>53</v>
      </c>
      <c r="F50" s="26">
        <v>20</v>
      </c>
      <c r="G50" s="22">
        <f t="shared" si="0"/>
        <v>1060</v>
      </c>
      <c r="H50" s="22">
        <f t="shared" si="4"/>
        <v>41.87</v>
      </c>
      <c r="I50" s="22">
        <f t="shared" si="2"/>
        <v>1101.8699999999999</v>
      </c>
      <c r="J50" s="32">
        <f t="shared" si="3"/>
        <v>55.093499999999992</v>
      </c>
    </row>
    <row r="51" spans="1:10" ht="15.75" customHeight="1" x14ac:dyDescent="0.25">
      <c r="A51" s="15" t="s">
        <v>255</v>
      </c>
      <c r="B51" s="1" t="s">
        <v>88</v>
      </c>
      <c r="C51" s="3" t="s">
        <v>91</v>
      </c>
      <c r="D51" s="3"/>
      <c r="E51" s="4">
        <v>48</v>
      </c>
      <c r="F51" s="26">
        <v>20</v>
      </c>
      <c r="G51" s="22">
        <f t="shared" si="0"/>
        <v>960</v>
      </c>
      <c r="H51" s="22">
        <f t="shared" si="4"/>
        <v>37.92</v>
      </c>
      <c r="I51" s="22">
        <f t="shared" si="2"/>
        <v>997.92</v>
      </c>
      <c r="J51" s="32">
        <f t="shared" si="3"/>
        <v>49.896000000000001</v>
      </c>
    </row>
    <row r="52" spans="1:10" ht="15.75" customHeight="1" x14ac:dyDescent="0.25">
      <c r="A52" s="15" t="s">
        <v>256</v>
      </c>
      <c r="B52" s="1" t="s">
        <v>648</v>
      </c>
      <c r="C52" s="3" t="s">
        <v>91</v>
      </c>
      <c r="D52" s="3"/>
      <c r="E52" s="4">
        <v>52</v>
      </c>
      <c r="F52" s="26">
        <v>20</v>
      </c>
      <c r="G52" s="22">
        <f t="shared" si="0"/>
        <v>1040</v>
      </c>
      <c r="H52" s="22">
        <f t="shared" si="4"/>
        <v>41.08</v>
      </c>
      <c r="I52" s="22">
        <f t="shared" si="2"/>
        <v>1081.08</v>
      </c>
      <c r="J52" s="32">
        <f t="shared" si="3"/>
        <v>54.053999999999995</v>
      </c>
    </row>
    <row r="53" spans="1:10" ht="15.75" customHeight="1" x14ac:dyDescent="0.25">
      <c r="A53" s="15" t="s">
        <v>330</v>
      </c>
      <c r="B53" s="1" t="s">
        <v>89</v>
      </c>
      <c r="C53" s="3" t="s">
        <v>91</v>
      </c>
      <c r="D53" s="3"/>
      <c r="E53" s="4">
        <v>48</v>
      </c>
      <c r="F53" s="26">
        <v>20</v>
      </c>
      <c r="G53" s="22">
        <f t="shared" si="0"/>
        <v>960</v>
      </c>
      <c r="H53" s="22">
        <f t="shared" si="4"/>
        <v>37.92</v>
      </c>
      <c r="I53" s="22">
        <f t="shared" si="2"/>
        <v>997.92</v>
      </c>
      <c r="J53" s="32">
        <f t="shared" si="3"/>
        <v>49.896000000000001</v>
      </c>
    </row>
    <row r="54" spans="1:10" ht="15.75" customHeight="1" x14ac:dyDescent="0.25">
      <c r="A54" s="15" t="s">
        <v>331</v>
      </c>
      <c r="B54" s="1" t="s">
        <v>649</v>
      </c>
      <c r="C54" s="3" t="s">
        <v>91</v>
      </c>
      <c r="D54" s="3"/>
      <c r="E54" s="4">
        <v>52</v>
      </c>
      <c r="F54" s="26">
        <v>20</v>
      </c>
      <c r="G54" s="22">
        <f t="shared" si="0"/>
        <v>1040</v>
      </c>
      <c r="H54" s="22">
        <f t="shared" si="4"/>
        <v>41.08</v>
      </c>
      <c r="I54" s="22">
        <f t="shared" si="2"/>
        <v>1081.08</v>
      </c>
      <c r="J54" s="32">
        <f t="shared" si="3"/>
        <v>54.053999999999995</v>
      </c>
    </row>
    <row r="55" spans="1:10" ht="15.75" customHeight="1" x14ac:dyDescent="0.25">
      <c r="A55" s="15" t="s">
        <v>332</v>
      </c>
      <c r="B55" s="1" t="s">
        <v>90</v>
      </c>
      <c r="C55" s="3" t="s">
        <v>92</v>
      </c>
      <c r="D55" s="3"/>
      <c r="E55" s="4">
        <v>52</v>
      </c>
      <c r="F55" s="26">
        <v>20</v>
      </c>
      <c r="G55" s="22">
        <f t="shared" si="0"/>
        <v>1040</v>
      </c>
      <c r="H55" s="22">
        <f t="shared" si="4"/>
        <v>41.08</v>
      </c>
      <c r="I55" s="22">
        <f t="shared" si="2"/>
        <v>1081.08</v>
      </c>
      <c r="J55" s="32">
        <f t="shared" si="3"/>
        <v>54.053999999999995</v>
      </c>
    </row>
    <row r="56" spans="1:10" ht="15.75" customHeight="1" x14ac:dyDescent="0.25">
      <c r="A56" s="1" t="s">
        <v>333</v>
      </c>
      <c r="B56" s="1" t="s">
        <v>93</v>
      </c>
      <c r="C56" s="5"/>
      <c r="D56" s="5"/>
      <c r="E56" s="4">
        <v>170</v>
      </c>
      <c r="F56" s="26">
        <v>20</v>
      </c>
      <c r="G56" s="22">
        <f t="shared" si="0"/>
        <v>3400</v>
      </c>
      <c r="H56" s="22">
        <f t="shared" si="4"/>
        <v>134.30000000000001</v>
      </c>
      <c r="I56" s="22">
        <f t="shared" si="2"/>
        <v>3534.3</v>
      </c>
      <c r="J56" s="32">
        <f t="shared" si="3"/>
        <v>176.715</v>
      </c>
    </row>
    <row r="57" spans="1:10" ht="15.75" customHeight="1" x14ac:dyDescent="0.25">
      <c r="A57" s="1" t="s">
        <v>334</v>
      </c>
      <c r="B57" s="1" t="s">
        <v>94</v>
      </c>
      <c r="C57" s="5"/>
      <c r="D57" s="5"/>
      <c r="E57" s="4">
        <v>170</v>
      </c>
      <c r="F57" s="26">
        <v>20</v>
      </c>
      <c r="G57" s="22">
        <f t="shared" si="0"/>
        <v>3400</v>
      </c>
      <c r="H57" s="22">
        <f t="shared" si="4"/>
        <v>134.30000000000001</v>
      </c>
      <c r="I57" s="22">
        <f t="shared" si="2"/>
        <v>3534.3</v>
      </c>
      <c r="J57" s="32">
        <f t="shared" si="3"/>
        <v>176.715</v>
      </c>
    </row>
    <row r="58" spans="1:10" ht="15.75" customHeight="1" x14ac:dyDescent="0.25">
      <c r="A58" s="15" t="s">
        <v>335</v>
      </c>
      <c r="B58" s="1" t="s">
        <v>95</v>
      </c>
      <c r="C58" s="3"/>
      <c r="D58" s="3"/>
      <c r="E58" s="4">
        <v>185</v>
      </c>
      <c r="F58" s="26">
        <v>20</v>
      </c>
      <c r="G58" s="22">
        <f t="shared" si="0"/>
        <v>3700</v>
      </c>
      <c r="H58" s="22">
        <f t="shared" si="4"/>
        <v>146.15</v>
      </c>
      <c r="I58" s="22">
        <f t="shared" si="2"/>
        <v>3846.15</v>
      </c>
      <c r="J58" s="32">
        <f t="shared" si="3"/>
        <v>192.3075</v>
      </c>
    </row>
    <row r="59" spans="1:10" ht="15.75" customHeight="1" x14ac:dyDescent="0.25">
      <c r="A59" s="15" t="s">
        <v>336</v>
      </c>
      <c r="B59" s="1" t="s">
        <v>96</v>
      </c>
      <c r="C59" s="3"/>
      <c r="D59" s="3"/>
      <c r="E59" s="4">
        <v>185</v>
      </c>
      <c r="F59" s="26">
        <v>20</v>
      </c>
      <c r="G59" s="22">
        <f t="shared" si="0"/>
        <v>3700</v>
      </c>
      <c r="H59" s="22">
        <f t="shared" si="4"/>
        <v>146.15</v>
      </c>
      <c r="I59" s="22">
        <f t="shared" si="2"/>
        <v>3846.15</v>
      </c>
      <c r="J59" s="32">
        <f t="shared" si="3"/>
        <v>192.3075</v>
      </c>
    </row>
    <row r="60" spans="1:10" ht="15.75" customHeight="1" x14ac:dyDescent="0.25">
      <c r="A60" s="15" t="s">
        <v>290</v>
      </c>
      <c r="B60" s="1" t="s">
        <v>39</v>
      </c>
      <c r="C60" s="2"/>
      <c r="D60" s="3"/>
      <c r="E60" s="4">
        <v>209</v>
      </c>
      <c r="F60" s="26">
        <v>20</v>
      </c>
      <c r="G60" s="22">
        <f t="shared" si="0"/>
        <v>4180</v>
      </c>
      <c r="H60" s="22">
        <f t="shared" si="4"/>
        <v>165.11</v>
      </c>
      <c r="I60" s="22">
        <f t="shared" si="2"/>
        <v>4345.1099999999997</v>
      </c>
      <c r="J60" s="32">
        <f t="shared" si="3"/>
        <v>217.25549999999998</v>
      </c>
    </row>
    <row r="61" spans="1:10" ht="15.75" customHeight="1" x14ac:dyDescent="0.25">
      <c r="A61" s="15" t="s">
        <v>304</v>
      </c>
      <c r="B61" s="1" t="s">
        <v>54</v>
      </c>
      <c r="C61" s="3"/>
      <c r="D61" s="3"/>
      <c r="E61" s="4">
        <v>209</v>
      </c>
      <c r="F61" s="26">
        <v>20</v>
      </c>
      <c r="G61" s="22">
        <f t="shared" si="0"/>
        <v>4180</v>
      </c>
      <c r="H61" s="22">
        <f t="shared" si="4"/>
        <v>165.11</v>
      </c>
      <c r="I61" s="22">
        <f t="shared" si="2"/>
        <v>4345.1099999999997</v>
      </c>
      <c r="J61" s="32">
        <f t="shared" si="3"/>
        <v>217.25549999999998</v>
      </c>
    </row>
    <row r="62" spans="1:10" ht="15.75" customHeight="1" x14ac:dyDescent="0.25">
      <c r="A62" s="15" t="s">
        <v>297</v>
      </c>
      <c r="B62" s="1" t="s">
        <v>47</v>
      </c>
      <c r="C62" s="3"/>
      <c r="D62" s="3"/>
      <c r="E62" s="4">
        <v>209</v>
      </c>
      <c r="F62" s="26">
        <v>20</v>
      </c>
      <c r="G62" s="22">
        <f t="shared" si="0"/>
        <v>4180</v>
      </c>
      <c r="H62" s="22">
        <f t="shared" si="4"/>
        <v>165.11</v>
      </c>
      <c r="I62" s="22">
        <f t="shared" si="2"/>
        <v>4345.1099999999997</v>
      </c>
      <c r="J62" s="32">
        <f t="shared" si="3"/>
        <v>217.25549999999998</v>
      </c>
    </row>
    <row r="63" spans="1:10" ht="15.75" customHeight="1" x14ac:dyDescent="0.25">
      <c r="A63" s="15" t="s">
        <v>549</v>
      </c>
      <c r="B63" s="1" t="s">
        <v>30</v>
      </c>
      <c r="C63" s="3"/>
      <c r="D63" s="3"/>
      <c r="E63" s="4">
        <v>209</v>
      </c>
      <c r="F63" s="26">
        <v>20</v>
      </c>
      <c r="G63" s="22">
        <f t="shared" si="0"/>
        <v>4180</v>
      </c>
      <c r="H63" s="22">
        <f t="shared" si="4"/>
        <v>165.11</v>
      </c>
      <c r="I63" s="22">
        <f t="shared" si="2"/>
        <v>4345.1099999999997</v>
      </c>
      <c r="J63" s="32">
        <f t="shared" si="3"/>
        <v>217.25549999999998</v>
      </c>
    </row>
    <row r="64" spans="1:10" ht="15.75" customHeight="1" x14ac:dyDescent="0.25">
      <c r="A64" s="15" t="s">
        <v>337</v>
      </c>
      <c r="B64" s="1" t="s">
        <v>550</v>
      </c>
      <c r="C64" s="3"/>
      <c r="D64" s="3"/>
      <c r="E64" s="4">
        <v>175</v>
      </c>
      <c r="F64" s="26">
        <v>20</v>
      </c>
      <c r="G64" s="22">
        <f t="shared" si="0"/>
        <v>3500</v>
      </c>
      <c r="H64" s="22">
        <f t="shared" si="4"/>
        <v>138.25</v>
      </c>
      <c r="I64" s="22">
        <f t="shared" si="2"/>
        <v>3638.25</v>
      </c>
      <c r="J64" s="32">
        <f t="shared" si="3"/>
        <v>181.91249999999999</v>
      </c>
    </row>
    <row r="65" spans="1:10" ht="15.75" customHeight="1" x14ac:dyDescent="0.25">
      <c r="A65" s="15" t="s">
        <v>258</v>
      </c>
      <c r="B65" s="1" t="s">
        <v>97</v>
      </c>
      <c r="C65" s="3"/>
      <c r="D65" s="3"/>
      <c r="E65" s="4">
        <v>175</v>
      </c>
      <c r="F65" s="26">
        <v>20</v>
      </c>
      <c r="G65" s="22">
        <f t="shared" si="0"/>
        <v>3500</v>
      </c>
      <c r="H65" s="22">
        <f t="shared" si="4"/>
        <v>138.25</v>
      </c>
      <c r="I65" s="22">
        <f t="shared" si="2"/>
        <v>3638.25</v>
      </c>
      <c r="J65" s="32">
        <f t="shared" si="3"/>
        <v>181.91249999999999</v>
      </c>
    </row>
    <row r="66" spans="1:10" ht="15.75" customHeight="1" x14ac:dyDescent="0.25">
      <c r="A66" s="1" t="s">
        <v>494</v>
      </c>
      <c r="B66" s="1" t="s">
        <v>497</v>
      </c>
      <c r="C66" s="3"/>
      <c r="D66" s="3"/>
      <c r="E66" s="4">
        <v>175</v>
      </c>
      <c r="F66" s="26">
        <v>20</v>
      </c>
      <c r="G66" s="22">
        <f t="shared" si="0"/>
        <v>3500</v>
      </c>
      <c r="H66" s="22">
        <f t="shared" si="4"/>
        <v>138.25</v>
      </c>
      <c r="I66" s="22">
        <f t="shared" si="2"/>
        <v>3638.25</v>
      </c>
      <c r="J66" s="32">
        <f t="shared" si="3"/>
        <v>181.91249999999999</v>
      </c>
    </row>
    <row r="67" spans="1:10" ht="15.75" customHeight="1" x14ac:dyDescent="0.25">
      <c r="A67" s="15" t="s">
        <v>257</v>
      </c>
      <c r="B67" s="1" t="s">
        <v>551</v>
      </c>
      <c r="C67" s="3"/>
      <c r="D67" s="3"/>
      <c r="E67" s="4">
        <v>205</v>
      </c>
      <c r="F67" s="26">
        <v>20</v>
      </c>
      <c r="G67" s="22">
        <f t="shared" si="0"/>
        <v>4100</v>
      </c>
      <c r="H67" s="22">
        <f t="shared" si="4"/>
        <v>161.94999999999999</v>
      </c>
      <c r="I67" s="22">
        <f t="shared" si="2"/>
        <v>4261.95</v>
      </c>
      <c r="J67" s="32">
        <f t="shared" si="3"/>
        <v>213.0975</v>
      </c>
    </row>
    <row r="68" spans="1:10" ht="15.75" customHeight="1" x14ac:dyDescent="0.25">
      <c r="A68" s="15" t="s">
        <v>284</v>
      </c>
      <c r="B68" s="1" t="s">
        <v>31</v>
      </c>
      <c r="C68" s="2"/>
      <c r="D68" s="3"/>
      <c r="E68" s="4">
        <v>249</v>
      </c>
      <c r="F68" s="26">
        <v>20</v>
      </c>
      <c r="G68" s="22">
        <f t="shared" si="0"/>
        <v>4980</v>
      </c>
      <c r="H68" s="22">
        <f t="shared" si="4"/>
        <v>196.71</v>
      </c>
      <c r="I68" s="22">
        <f t="shared" si="2"/>
        <v>5176.71</v>
      </c>
      <c r="J68" s="32">
        <f t="shared" si="3"/>
        <v>258.83550000000002</v>
      </c>
    </row>
    <row r="69" spans="1:10" ht="15.75" customHeight="1" x14ac:dyDescent="0.25">
      <c r="A69" s="15" t="s">
        <v>291</v>
      </c>
      <c r="B69" s="1" t="s">
        <v>40</v>
      </c>
      <c r="C69" s="3"/>
      <c r="D69" s="3"/>
      <c r="E69" s="4">
        <v>249</v>
      </c>
      <c r="F69" s="26">
        <v>20</v>
      </c>
      <c r="G69" s="22">
        <f t="shared" ref="G69:G132" si="5">E69*F69</f>
        <v>4980</v>
      </c>
      <c r="H69" s="22">
        <f t="shared" si="4"/>
        <v>196.71</v>
      </c>
      <c r="I69" s="22">
        <f t="shared" ref="I69:I132" si="6">G69+H69</f>
        <v>5176.71</v>
      </c>
      <c r="J69" s="32">
        <f t="shared" ref="J69:J132" si="7">I69/20</f>
        <v>258.83550000000002</v>
      </c>
    </row>
    <row r="70" spans="1:10" ht="15.75" customHeight="1" x14ac:dyDescent="0.25">
      <c r="A70" s="15" t="s">
        <v>305</v>
      </c>
      <c r="B70" s="1" t="s">
        <v>55</v>
      </c>
      <c r="C70" s="3"/>
      <c r="D70" s="3"/>
      <c r="E70" s="4">
        <v>249</v>
      </c>
      <c r="F70" s="26">
        <v>20</v>
      </c>
      <c r="G70" s="22">
        <f t="shared" si="5"/>
        <v>4980</v>
      </c>
      <c r="H70" s="22">
        <f t="shared" si="4"/>
        <v>196.71</v>
      </c>
      <c r="I70" s="22">
        <f t="shared" si="6"/>
        <v>5176.71</v>
      </c>
      <c r="J70" s="32">
        <f t="shared" si="7"/>
        <v>258.83550000000002</v>
      </c>
    </row>
    <row r="71" spans="1:10" ht="15.75" customHeight="1" x14ac:dyDescent="0.25">
      <c r="A71" s="15" t="s">
        <v>298</v>
      </c>
      <c r="B71" s="1" t="s">
        <v>48</v>
      </c>
      <c r="C71" s="3"/>
      <c r="D71" s="3"/>
      <c r="E71" s="4">
        <v>249</v>
      </c>
      <c r="F71" s="26">
        <v>20</v>
      </c>
      <c r="G71" s="22">
        <f t="shared" si="5"/>
        <v>4980</v>
      </c>
      <c r="H71" s="22">
        <f t="shared" ref="H71:H134" si="8">G71*0.0395</f>
        <v>196.71</v>
      </c>
      <c r="I71" s="22">
        <f t="shared" si="6"/>
        <v>5176.71</v>
      </c>
      <c r="J71" s="32">
        <f t="shared" si="7"/>
        <v>258.83550000000002</v>
      </c>
    </row>
    <row r="72" spans="1:10" ht="15.75" customHeight="1" x14ac:dyDescent="0.25">
      <c r="A72" s="15" t="s">
        <v>338</v>
      </c>
      <c r="B72" s="1" t="s">
        <v>98</v>
      </c>
      <c r="C72" s="3"/>
      <c r="D72" s="3"/>
      <c r="E72" s="4">
        <v>195</v>
      </c>
      <c r="F72" s="26">
        <v>20</v>
      </c>
      <c r="G72" s="22">
        <f t="shared" si="5"/>
        <v>3900</v>
      </c>
      <c r="H72" s="22">
        <f t="shared" si="8"/>
        <v>154.05000000000001</v>
      </c>
      <c r="I72" s="22">
        <f t="shared" si="6"/>
        <v>4054.05</v>
      </c>
      <c r="J72" s="32">
        <f t="shared" si="7"/>
        <v>202.70250000000001</v>
      </c>
    </row>
    <row r="73" spans="1:10" ht="15.75" customHeight="1" x14ac:dyDescent="0.25">
      <c r="A73" s="15" t="s">
        <v>259</v>
      </c>
      <c r="B73" s="1" t="s">
        <v>99</v>
      </c>
      <c r="C73" s="3"/>
      <c r="D73" s="3"/>
      <c r="E73" s="4">
        <v>195</v>
      </c>
      <c r="F73" s="26">
        <v>20</v>
      </c>
      <c r="G73" s="22">
        <f t="shared" si="5"/>
        <v>3900</v>
      </c>
      <c r="H73" s="22">
        <f t="shared" si="8"/>
        <v>154.05000000000001</v>
      </c>
      <c r="I73" s="22">
        <f t="shared" si="6"/>
        <v>4054.05</v>
      </c>
      <c r="J73" s="32">
        <f t="shared" si="7"/>
        <v>202.70250000000001</v>
      </c>
    </row>
    <row r="74" spans="1:10" ht="15.75" customHeight="1" x14ac:dyDescent="0.25">
      <c r="A74" s="1" t="s">
        <v>477</v>
      </c>
      <c r="B74" s="1" t="s">
        <v>478</v>
      </c>
      <c r="C74" s="3"/>
      <c r="D74" s="3"/>
      <c r="E74" s="4">
        <v>195</v>
      </c>
      <c r="F74" s="26">
        <v>20</v>
      </c>
      <c r="G74" s="22">
        <f t="shared" si="5"/>
        <v>3900</v>
      </c>
      <c r="H74" s="22">
        <f t="shared" si="8"/>
        <v>154.05000000000001</v>
      </c>
      <c r="I74" s="22">
        <f t="shared" si="6"/>
        <v>4054.05</v>
      </c>
      <c r="J74" s="32">
        <f t="shared" si="7"/>
        <v>202.70250000000001</v>
      </c>
    </row>
    <row r="75" spans="1:10" ht="15.75" customHeight="1" x14ac:dyDescent="0.25">
      <c r="A75" s="15" t="s">
        <v>479</v>
      </c>
      <c r="B75" s="1" t="s">
        <v>480</v>
      </c>
      <c r="C75" s="3"/>
      <c r="D75" s="3"/>
      <c r="E75" s="4">
        <v>205</v>
      </c>
      <c r="F75" s="26">
        <v>20</v>
      </c>
      <c r="G75" s="22">
        <f t="shared" si="5"/>
        <v>4100</v>
      </c>
      <c r="H75" s="22">
        <f t="shared" si="8"/>
        <v>161.94999999999999</v>
      </c>
      <c r="I75" s="22">
        <f t="shared" si="6"/>
        <v>4261.95</v>
      </c>
      <c r="J75" s="32">
        <f t="shared" si="7"/>
        <v>213.0975</v>
      </c>
    </row>
    <row r="76" spans="1:10" ht="15.75" customHeight="1" x14ac:dyDescent="0.25">
      <c r="A76" s="15" t="s">
        <v>285</v>
      </c>
      <c r="B76" s="1" t="s">
        <v>32</v>
      </c>
      <c r="C76" s="2"/>
      <c r="D76" s="3"/>
      <c r="E76" s="4">
        <v>279</v>
      </c>
      <c r="F76" s="26">
        <v>20</v>
      </c>
      <c r="G76" s="22">
        <f t="shared" si="5"/>
        <v>5580</v>
      </c>
      <c r="H76" s="22">
        <f t="shared" si="8"/>
        <v>220.41</v>
      </c>
      <c r="I76" s="22">
        <f t="shared" si="6"/>
        <v>5800.41</v>
      </c>
      <c r="J76" s="32">
        <f t="shared" si="7"/>
        <v>290.02049999999997</v>
      </c>
    </row>
    <row r="77" spans="1:10" ht="15.75" customHeight="1" x14ac:dyDescent="0.25">
      <c r="A77" s="15" t="s">
        <v>292</v>
      </c>
      <c r="B77" s="1" t="s">
        <v>41</v>
      </c>
      <c r="C77" s="3"/>
      <c r="D77" s="3"/>
      <c r="E77" s="4">
        <v>279</v>
      </c>
      <c r="F77" s="26">
        <v>20</v>
      </c>
      <c r="G77" s="22">
        <f t="shared" si="5"/>
        <v>5580</v>
      </c>
      <c r="H77" s="22">
        <f t="shared" si="8"/>
        <v>220.41</v>
      </c>
      <c r="I77" s="22">
        <f t="shared" si="6"/>
        <v>5800.41</v>
      </c>
      <c r="J77" s="32">
        <f t="shared" si="7"/>
        <v>290.02049999999997</v>
      </c>
    </row>
    <row r="78" spans="1:10" ht="15.75" customHeight="1" x14ac:dyDescent="0.25">
      <c r="A78" s="15" t="s">
        <v>306</v>
      </c>
      <c r="B78" s="1" t="s">
        <v>56</v>
      </c>
      <c r="C78" s="3"/>
      <c r="D78" s="3"/>
      <c r="E78" s="4">
        <v>279</v>
      </c>
      <c r="F78" s="26">
        <v>20</v>
      </c>
      <c r="G78" s="22">
        <f t="shared" si="5"/>
        <v>5580</v>
      </c>
      <c r="H78" s="22">
        <f t="shared" si="8"/>
        <v>220.41</v>
      </c>
      <c r="I78" s="22">
        <f t="shared" si="6"/>
        <v>5800.41</v>
      </c>
      <c r="J78" s="32">
        <f t="shared" si="7"/>
        <v>290.02049999999997</v>
      </c>
    </row>
    <row r="79" spans="1:10" ht="15.75" customHeight="1" x14ac:dyDescent="0.25">
      <c r="A79" s="15" t="s">
        <v>299</v>
      </c>
      <c r="B79" s="1" t="s">
        <v>49</v>
      </c>
      <c r="C79" s="3"/>
      <c r="D79" s="3"/>
      <c r="E79" s="4">
        <v>279</v>
      </c>
      <c r="F79" s="26">
        <v>20</v>
      </c>
      <c r="G79" s="22">
        <f t="shared" si="5"/>
        <v>5580</v>
      </c>
      <c r="H79" s="22">
        <f t="shared" si="8"/>
        <v>220.41</v>
      </c>
      <c r="I79" s="22">
        <f t="shared" si="6"/>
        <v>5800.41</v>
      </c>
      <c r="J79" s="32">
        <f t="shared" si="7"/>
        <v>290.02049999999997</v>
      </c>
    </row>
    <row r="80" spans="1:10" ht="15.75" customHeight="1" x14ac:dyDescent="0.25">
      <c r="A80" s="15" t="s">
        <v>339</v>
      </c>
      <c r="B80" s="1" t="s">
        <v>102</v>
      </c>
      <c r="C80" s="3"/>
      <c r="D80" s="3"/>
      <c r="E80" s="4">
        <v>242</v>
      </c>
      <c r="F80" s="26">
        <v>20</v>
      </c>
      <c r="G80" s="22">
        <f t="shared" si="5"/>
        <v>4840</v>
      </c>
      <c r="H80" s="22">
        <f t="shared" si="8"/>
        <v>191.18</v>
      </c>
      <c r="I80" s="22">
        <f t="shared" si="6"/>
        <v>5031.18</v>
      </c>
      <c r="J80" s="32">
        <f t="shared" si="7"/>
        <v>251.55900000000003</v>
      </c>
    </row>
    <row r="81" spans="1:10" ht="15.75" customHeight="1" x14ac:dyDescent="0.25">
      <c r="A81" s="15" t="s">
        <v>340</v>
      </c>
      <c r="B81" s="1" t="s">
        <v>100</v>
      </c>
      <c r="C81" s="3"/>
      <c r="D81" s="3"/>
      <c r="E81" s="4">
        <v>252</v>
      </c>
      <c r="F81" s="26">
        <v>20</v>
      </c>
      <c r="G81" s="22">
        <f t="shared" si="5"/>
        <v>5040</v>
      </c>
      <c r="H81" s="22">
        <f t="shared" si="8"/>
        <v>199.08</v>
      </c>
      <c r="I81" s="22">
        <f t="shared" si="6"/>
        <v>5239.08</v>
      </c>
      <c r="J81" s="32">
        <f t="shared" si="7"/>
        <v>261.95400000000001</v>
      </c>
    </row>
    <row r="82" spans="1:10" ht="15.75" customHeight="1" x14ac:dyDescent="0.25">
      <c r="A82" s="15" t="s">
        <v>341</v>
      </c>
      <c r="B82" s="1" t="s">
        <v>101</v>
      </c>
      <c r="C82" s="3"/>
      <c r="D82" s="3"/>
      <c r="E82" s="4">
        <v>293</v>
      </c>
      <c r="F82" s="26">
        <v>20</v>
      </c>
      <c r="G82" s="22">
        <f t="shared" si="5"/>
        <v>5860</v>
      </c>
      <c r="H82" s="22">
        <f t="shared" si="8"/>
        <v>231.47</v>
      </c>
      <c r="I82" s="22">
        <f t="shared" si="6"/>
        <v>6091.47</v>
      </c>
      <c r="J82" s="32">
        <f t="shared" si="7"/>
        <v>304.57350000000002</v>
      </c>
    </row>
    <row r="83" spans="1:10" ht="15.75" customHeight="1" x14ac:dyDescent="0.25">
      <c r="A83" s="15" t="s">
        <v>532</v>
      </c>
      <c r="B83" s="1" t="s">
        <v>523</v>
      </c>
      <c r="C83" s="3"/>
      <c r="D83" s="3"/>
      <c r="E83" s="4">
        <v>103</v>
      </c>
      <c r="F83" s="26">
        <v>20</v>
      </c>
      <c r="G83" s="22">
        <f t="shared" si="5"/>
        <v>2060</v>
      </c>
      <c r="H83" s="22">
        <f t="shared" si="8"/>
        <v>81.37</v>
      </c>
      <c r="I83" s="22">
        <f t="shared" si="6"/>
        <v>2141.37</v>
      </c>
      <c r="J83" s="32">
        <f t="shared" si="7"/>
        <v>107.0685</v>
      </c>
    </row>
    <row r="84" spans="1:10" ht="15.75" customHeight="1" x14ac:dyDescent="0.25">
      <c r="A84" s="15" t="s">
        <v>533</v>
      </c>
      <c r="B84" s="1" t="s">
        <v>534</v>
      </c>
      <c r="C84" s="3"/>
      <c r="D84" s="3"/>
      <c r="E84" s="4">
        <v>120</v>
      </c>
      <c r="F84" s="26">
        <v>20</v>
      </c>
      <c r="G84" s="22">
        <f t="shared" si="5"/>
        <v>2400</v>
      </c>
      <c r="H84" s="22">
        <f t="shared" si="8"/>
        <v>94.8</v>
      </c>
      <c r="I84" s="22">
        <f t="shared" si="6"/>
        <v>2494.8000000000002</v>
      </c>
      <c r="J84" s="32">
        <f t="shared" si="7"/>
        <v>124.74000000000001</v>
      </c>
    </row>
    <row r="85" spans="1:10" ht="15.75" customHeight="1" x14ac:dyDescent="0.25">
      <c r="A85" s="15" t="s">
        <v>262</v>
      </c>
      <c r="B85" s="1" t="s">
        <v>103</v>
      </c>
      <c r="C85" s="3" t="s">
        <v>68</v>
      </c>
      <c r="D85" s="3"/>
      <c r="E85" s="4">
        <v>115</v>
      </c>
      <c r="F85" s="26">
        <v>20</v>
      </c>
      <c r="G85" s="22">
        <f t="shared" si="5"/>
        <v>2300</v>
      </c>
      <c r="H85" s="22">
        <f t="shared" si="8"/>
        <v>90.85</v>
      </c>
      <c r="I85" s="22">
        <f t="shared" si="6"/>
        <v>2390.85</v>
      </c>
      <c r="J85" s="32">
        <f t="shared" si="7"/>
        <v>119.54249999999999</v>
      </c>
    </row>
    <row r="86" spans="1:10" ht="15.75" customHeight="1" x14ac:dyDescent="0.25">
      <c r="A86" s="15" t="s">
        <v>263</v>
      </c>
      <c r="B86" s="1" t="s">
        <v>104</v>
      </c>
      <c r="C86" s="3" t="s">
        <v>69</v>
      </c>
      <c r="D86" s="3"/>
      <c r="E86" s="4">
        <v>95</v>
      </c>
      <c r="F86" s="26">
        <v>20</v>
      </c>
      <c r="G86" s="22">
        <f t="shared" si="5"/>
        <v>1900</v>
      </c>
      <c r="H86" s="22">
        <f t="shared" si="8"/>
        <v>75.05</v>
      </c>
      <c r="I86" s="22">
        <f t="shared" si="6"/>
        <v>1975.05</v>
      </c>
      <c r="J86" s="32">
        <f t="shared" si="7"/>
        <v>98.752499999999998</v>
      </c>
    </row>
    <row r="87" spans="1:10" ht="15.75" customHeight="1" x14ac:dyDescent="0.25">
      <c r="A87" s="15" t="s">
        <v>345</v>
      </c>
      <c r="B87" s="1" t="s">
        <v>109</v>
      </c>
      <c r="C87" s="3" t="s">
        <v>691</v>
      </c>
      <c r="D87" s="3"/>
      <c r="E87" s="4">
        <v>45</v>
      </c>
      <c r="F87" s="26">
        <v>20</v>
      </c>
      <c r="G87" s="22">
        <f t="shared" si="5"/>
        <v>900</v>
      </c>
      <c r="H87" s="22">
        <f t="shared" si="8"/>
        <v>35.549999999999997</v>
      </c>
      <c r="I87" s="22">
        <f t="shared" si="6"/>
        <v>935.55</v>
      </c>
      <c r="J87" s="32">
        <f t="shared" si="7"/>
        <v>46.777499999999996</v>
      </c>
    </row>
    <row r="88" spans="1:10" ht="15.75" customHeight="1" x14ac:dyDescent="0.25">
      <c r="A88" s="15" t="s">
        <v>260</v>
      </c>
      <c r="B88" s="1" t="s">
        <v>110</v>
      </c>
      <c r="C88" s="3" t="s">
        <v>691</v>
      </c>
      <c r="D88" s="3"/>
      <c r="E88" s="4">
        <v>48</v>
      </c>
      <c r="F88" s="26">
        <v>20</v>
      </c>
      <c r="G88" s="22">
        <f t="shared" si="5"/>
        <v>960</v>
      </c>
      <c r="H88" s="22">
        <f t="shared" si="8"/>
        <v>37.92</v>
      </c>
      <c r="I88" s="22">
        <f t="shared" si="6"/>
        <v>997.92</v>
      </c>
      <c r="J88" s="32">
        <f t="shared" si="7"/>
        <v>49.896000000000001</v>
      </c>
    </row>
    <row r="89" spans="1:10" ht="15.75" customHeight="1" x14ac:dyDescent="0.25">
      <c r="A89" s="1" t="s">
        <v>481</v>
      </c>
      <c r="B89" s="1" t="s">
        <v>483</v>
      </c>
      <c r="C89" s="3" t="s">
        <v>691</v>
      </c>
      <c r="D89" s="3"/>
      <c r="E89" s="4">
        <v>48</v>
      </c>
      <c r="F89" s="26">
        <v>20</v>
      </c>
      <c r="G89" s="22">
        <f t="shared" si="5"/>
        <v>960</v>
      </c>
      <c r="H89" s="22">
        <f t="shared" si="8"/>
        <v>37.92</v>
      </c>
      <c r="I89" s="22">
        <f t="shared" si="6"/>
        <v>997.92</v>
      </c>
      <c r="J89" s="32">
        <f t="shared" si="7"/>
        <v>49.896000000000001</v>
      </c>
    </row>
    <row r="90" spans="1:10" ht="15.75" customHeight="1" x14ac:dyDescent="0.25">
      <c r="A90" s="1" t="s">
        <v>482</v>
      </c>
      <c r="B90" s="1" t="s">
        <v>484</v>
      </c>
      <c r="C90" s="3" t="s">
        <v>691</v>
      </c>
      <c r="D90" s="3"/>
      <c r="E90" s="4">
        <v>58</v>
      </c>
      <c r="F90" s="26">
        <v>20</v>
      </c>
      <c r="G90" s="22">
        <f t="shared" si="5"/>
        <v>1160</v>
      </c>
      <c r="H90" s="22">
        <f t="shared" si="8"/>
        <v>45.82</v>
      </c>
      <c r="I90" s="22">
        <f t="shared" si="6"/>
        <v>1205.82</v>
      </c>
      <c r="J90" s="32">
        <f t="shared" si="7"/>
        <v>60.290999999999997</v>
      </c>
    </row>
    <row r="91" spans="1:10" ht="15.75" customHeight="1" x14ac:dyDescent="0.25">
      <c r="A91" s="15" t="s">
        <v>557</v>
      </c>
      <c r="B91" s="9" t="s">
        <v>562</v>
      </c>
      <c r="C91" s="3"/>
      <c r="D91" s="3"/>
      <c r="E91" s="4">
        <v>136</v>
      </c>
      <c r="F91" s="26">
        <v>20</v>
      </c>
      <c r="G91" s="22">
        <f t="shared" si="5"/>
        <v>2720</v>
      </c>
      <c r="H91" s="22">
        <f t="shared" si="8"/>
        <v>107.44</v>
      </c>
      <c r="I91" s="22">
        <f t="shared" si="6"/>
        <v>2827.44</v>
      </c>
      <c r="J91" s="32">
        <f t="shared" si="7"/>
        <v>141.37200000000001</v>
      </c>
    </row>
    <row r="92" spans="1:10" ht="15.75" customHeight="1" x14ac:dyDescent="0.25">
      <c r="A92" s="1" t="s">
        <v>558</v>
      </c>
      <c r="B92" s="9" t="s">
        <v>563</v>
      </c>
      <c r="C92" s="3"/>
      <c r="D92" s="3"/>
      <c r="E92" s="4">
        <v>142</v>
      </c>
      <c r="F92" s="26">
        <v>20</v>
      </c>
      <c r="G92" s="22">
        <f t="shared" si="5"/>
        <v>2840</v>
      </c>
      <c r="H92" s="22">
        <f t="shared" si="8"/>
        <v>112.18</v>
      </c>
      <c r="I92" s="22">
        <f t="shared" si="6"/>
        <v>2952.18</v>
      </c>
      <c r="J92" s="32">
        <f t="shared" si="7"/>
        <v>147.60899999999998</v>
      </c>
    </row>
    <row r="93" spans="1:10" ht="15.75" customHeight="1" x14ac:dyDescent="0.25">
      <c r="A93" s="1" t="s">
        <v>559</v>
      </c>
      <c r="B93" s="9" t="s">
        <v>564</v>
      </c>
      <c r="C93" s="3"/>
      <c r="D93" s="3"/>
      <c r="E93" s="4">
        <v>142</v>
      </c>
      <c r="F93" s="26">
        <v>20</v>
      </c>
      <c r="G93" s="22">
        <f t="shared" si="5"/>
        <v>2840</v>
      </c>
      <c r="H93" s="22">
        <f t="shared" si="8"/>
        <v>112.18</v>
      </c>
      <c r="I93" s="22">
        <f t="shared" si="6"/>
        <v>2952.18</v>
      </c>
      <c r="J93" s="32">
        <f t="shared" si="7"/>
        <v>147.60899999999998</v>
      </c>
    </row>
    <row r="94" spans="1:10" ht="15.75" customHeight="1" x14ac:dyDescent="0.25">
      <c r="A94" s="15" t="s">
        <v>555</v>
      </c>
      <c r="B94" s="9" t="s">
        <v>556</v>
      </c>
      <c r="C94" s="12"/>
      <c r="D94" s="10"/>
      <c r="E94" s="11">
        <v>146</v>
      </c>
      <c r="F94" s="26">
        <v>20</v>
      </c>
      <c r="G94" s="22">
        <f t="shared" si="5"/>
        <v>2920</v>
      </c>
      <c r="H94" s="22">
        <f t="shared" si="8"/>
        <v>115.34</v>
      </c>
      <c r="I94" s="22">
        <f t="shared" si="6"/>
        <v>3035.34</v>
      </c>
      <c r="J94" s="32">
        <f t="shared" si="7"/>
        <v>151.767</v>
      </c>
    </row>
    <row r="95" spans="1:10" ht="15.75" customHeight="1" x14ac:dyDescent="0.25">
      <c r="A95" s="9" t="s">
        <v>554</v>
      </c>
      <c r="B95" s="9" t="s">
        <v>560</v>
      </c>
      <c r="C95" s="12"/>
      <c r="D95" s="10"/>
      <c r="E95" s="11">
        <v>152</v>
      </c>
      <c r="F95" s="26">
        <v>20</v>
      </c>
      <c r="G95" s="22">
        <f t="shared" si="5"/>
        <v>3040</v>
      </c>
      <c r="H95" s="22">
        <f t="shared" si="8"/>
        <v>120.08</v>
      </c>
      <c r="I95" s="22">
        <f t="shared" si="6"/>
        <v>3160.08</v>
      </c>
      <c r="J95" s="32">
        <f t="shared" si="7"/>
        <v>158.00399999999999</v>
      </c>
    </row>
    <row r="96" spans="1:10" ht="15.75" customHeight="1" x14ac:dyDescent="0.25">
      <c r="A96" s="9" t="s">
        <v>485</v>
      </c>
      <c r="B96" s="9" t="s">
        <v>561</v>
      </c>
      <c r="C96" s="12"/>
      <c r="D96" s="10"/>
      <c r="E96" s="11">
        <v>152</v>
      </c>
      <c r="F96" s="26">
        <v>20</v>
      </c>
      <c r="G96" s="22">
        <f t="shared" si="5"/>
        <v>3040</v>
      </c>
      <c r="H96" s="22">
        <f t="shared" si="8"/>
        <v>120.08</v>
      </c>
      <c r="I96" s="22">
        <f t="shared" si="6"/>
        <v>3160.08</v>
      </c>
      <c r="J96" s="32">
        <f t="shared" si="7"/>
        <v>158.00399999999999</v>
      </c>
    </row>
    <row r="97" spans="1:10" ht="15.75" customHeight="1" x14ac:dyDescent="0.25">
      <c r="A97" s="15" t="s">
        <v>342</v>
      </c>
      <c r="B97" s="9" t="s">
        <v>105</v>
      </c>
      <c r="C97" s="12"/>
      <c r="D97" s="10"/>
      <c r="E97" s="11">
        <v>156</v>
      </c>
      <c r="F97" s="26">
        <v>20</v>
      </c>
      <c r="G97" s="22">
        <f t="shared" si="5"/>
        <v>3120</v>
      </c>
      <c r="H97" s="22">
        <f t="shared" si="8"/>
        <v>123.24</v>
      </c>
      <c r="I97" s="22">
        <f t="shared" si="6"/>
        <v>3243.24</v>
      </c>
      <c r="J97" s="32">
        <f t="shared" si="7"/>
        <v>162.16199999999998</v>
      </c>
    </row>
    <row r="98" spans="1:10" ht="15.75" customHeight="1" x14ac:dyDescent="0.25">
      <c r="A98" s="9" t="s">
        <v>261</v>
      </c>
      <c r="B98" s="9" t="s">
        <v>106</v>
      </c>
      <c r="C98" s="12"/>
      <c r="D98" s="10"/>
      <c r="E98" s="11">
        <v>162</v>
      </c>
      <c r="F98" s="26">
        <v>20</v>
      </c>
      <c r="G98" s="22">
        <f t="shared" si="5"/>
        <v>3240</v>
      </c>
      <c r="H98" s="22">
        <f t="shared" si="8"/>
        <v>127.98</v>
      </c>
      <c r="I98" s="22">
        <f t="shared" si="6"/>
        <v>3367.98</v>
      </c>
      <c r="J98" s="32">
        <f t="shared" si="7"/>
        <v>168.399</v>
      </c>
    </row>
    <row r="99" spans="1:10" ht="15.75" customHeight="1" x14ac:dyDescent="0.25">
      <c r="A99" s="9" t="s">
        <v>486</v>
      </c>
      <c r="B99" s="9" t="s">
        <v>487</v>
      </c>
      <c r="C99" s="12"/>
      <c r="D99" s="10"/>
      <c r="E99" s="11">
        <v>162</v>
      </c>
      <c r="F99" s="26">
        <v>20</v>
      </c>
      <c r="G99" s="22">
        <f t="shared" si="5"/>
        <v>3240</v>
      </c>
      <c r="H99" s="22">
        <f t="shared" si="8"/>
        <v>127.98</v>
      </c>
      <c r="I99" s="22">
        <f t="shared" si="6"/>
        <v>3367.98</v>
      </c>
      <c r="J99" s="32">
        <f t="shared" si="7"/>
        <v>168.399</v>
      </c>
    </row>
    <row r="100" spans="1:10" ht="15.75" customHeight="1" x14ac:dyDescent="0.25">
      <c r="A100" s="15" t="s">
        <v>343</v>
      </c>
      <c r="B100" s="9" t="s">
        <v>107</v>
      </c>
      <c r="C100" s="12"/>
      <c r="D100" s="10"/>
      <c r="E100" s="11">
        <v>180</v>
      </c>
      <c r="F100" s="26">
        <v>20</v>
      </c>
      <c r="G100" s="22">
        <f t="shared" si="5"/>
        <v>3600</v>
      </c>
      <c r="H100" s="22">
        <f t="shared" si="8"/>
        <v>142.19999999999999</v>
      </c>
      <c r="I100" s="22">
        <f t="shared" si="6"/>
        <v>3742.2</v>
      </c>
      <c r="J100" s="32">
        <f t="shared" si="7"/>
        <v>187.10999999999999</v>
      </c>
    </row>
    <row r="101" spans="1:10" ht="15.75" customHeight="1" x14ac:dyDescent="0.25">
      <c r="A101" s="9" t="s">
        <v>344</v>
      </c>
      <c r="B101" s="9" t="s">
        <v>108</v>
      </c>
      <c r="C101" s="12"/>
      <c r="D101" s="10"/>
      <c r="E101" s="11">
        <v>186</v>
      </c>
      <c r="F101" s="26">
        <v>20</v>
      </c>
      <c r="G101" s="22">
        <f t="shared" si="5"/>
        <v>3720</v>
      </c>
      <c r="H101" s="22">
        <f t="shared" si="8"/>
        <v>146.94</v>
      </c>
      <c r="I101" s="22">
        <f t="shared" si="6"/>
        <v>3866.94</v>
      </c>
      <c r="J101" s="32">
        <f t="shared" si="7"/>
        <v>193.34700000000001</v>
      </c>
    </row>
    <row r="102" spans="1:10" ht="15.75" customHeight="1" x14ac:dyDescent="0.25">
      <c r="A102" s="9" t="s">
        <v>488</v>
      </c>
      <c r="B102" s="9" t="s">
        <v>489</v>
      </c>
      <c r="C102" s="12"/>
      <c r="D102" s="10"/>
      <c r="E102" s="11">
        <v>186</v>
      </c>
      <c r="F102" s="26">
        <v>20</v>
      </c>
      <c r="G102" s="22">
        <f t="shared" si="5"/>
        <v>3720</v>
      </c>
      <c r="H102" s="22">
        <f t="shared" si="8"/>
        <v>146.94</v>
      </c>
      <c r="I102" s="22">
        <f t="shared" si="6"/>
        <v>3866.94</v>
      </c>
      <c r="J102" s="32">
        <f t="shared" si="7"/>
        <v>193.34700000000001</v>
      </c>
    </row>
    <row r="103" spans="1:10" ht="15.75" customHeight="1" x14ac:dyDescent="0.25">
      <c r="A103" s="15" t="s">
        <v>351</v>
      </c>
      <c r="B103" s="1" t="s">
        <v>115</v>
      </c>
      <c r="C103" s="3"/>
      <c r="D103" s="3"/>
      <c r="E103" s="4">
        <v>267</v>
      </c>
      <c r="F103" s="26">
        <v>20</v>
      </c>
      <c r="G103" s="22">
        <f t="shared" si="5"/>
        <v>5340</v>
      </c>
      <c r="H103" s="22">
        <f t="shared" si="8"/>
        <v>210.93</v>
      </c>
      <c r="I103" s="22">
        <f t="shared" si="6"/>
        <v>5550.93</v>
      </c>
      <c r="J103" s="32">
        <f t="shared" si="7"/>
        <v>277.54650000000004</v>
      </c>
    </row>
    <row r="104" spans="1:10" ht="15.75" customHeight="1" x14ac:dyDescent="0.25">
      <c r="A104" s="15" t="s">
        <v>352</v>
      </c>
      <c r="B104" s="1" t="s">
        <v>116</v>
      </c>
      <c r="C104" s="3"/>
      <c r="D104" s="3"/>
      <c r="E104" s="4">
        <v>278</v>
      </c>
      <c r="F104" s="26">
        <v>20</v>
      </c>
      <c r="G104" s="22">
        <f t="shared" si="5"/>
        <v>5560</v>
      </c>
      <c r="H104" s="22">
        <f t="shared" si="8"/>
        <v>219.62</v>
      </c>
      <c r="I104" s="22">
        <f t="shared" si="6"/>
        <v>5779.62</v>
      </c>
      <c r="J104" s="32">
        <f t="shared" si="7"/>
        <v>288.98099999999999</v>
      </c>
    </row>
    <row r="105" spans="1:10" ht="15.75" customHeight="1" x14ac:dyDescent="0.25">
      <c r="A105" s="15" t="s">
        <v>353</v>
      </c>
      <c r="B105" s="1" t="s">
        <v>117</v>
      </c>
      <c r="C105" s="3"/>
      <c r="D105" s="3"/>
      <c r="E105" s="4">
        <v>312</v>
      </c>
      <c r="F105" s="26">
        <v>20</v>
      </c>
      <c r="G105" s="22">
        <f t="shared" si="5"/>
        <v>6240</v>
      </c>
      <c r="H105" s="22">
        <f t="shared" si="8"/>
        <v>246.48</v>
      </c>
      <c r="I105" s="22">
        <f t="shared" si="6"/>
        <v>6486.48</v>
      </c>
      <c r="J105" s="32">
        <f t="shared" si="7"/>
        <v>324.32399999999996</v>
      </c>
    </row>
    <row r="106" spans="1:10" ht="15.75" customHeight="1" x14ac:dyDescent="0.25">
      <c r="A106" s="15" t="s">
        <v>346</v>
      </c>
      <c r="B106" s="9" t="s">
        <v>111</v>
      </c>
      <c r="C106" s="10" t="s">
        <v>87</v>
      </c>
      <c r="D106" s="10"/>
      <c r="E106" s="11">
        <v>256</v>
      </c>
      <c r="F106" s="26">
        <v>20</v>
      </c>
      <c r="G106" s="22">
        <f t="shared" si="5"/>
        <v>5120</v>
      </c>
      <c r="H106" s="22">
        <f t="shared" si="8"/>
        <v>202.24</v>
      </c>
      <c r="I106" s="22">
        <f t="shared" si="6"/>
        <v>5322.24</v>
      </c>
      <c r="J106" s="32">
        <f t="shared" si="7"/>
        <v>266.11199999999997</v>
      </c>
    </row>
    <row r="107" spans="1:10" ht="15.75" customHeight="1" x14ac:dyDescent="0.25">
      <c r="A107" s="15" t="s">
        <v>347</v>
      </c>
      <c r="B107" s="9" t="s">
        <v>112</v>
      </c>
      <c r="C107" s="10" t="s">
        <v>543</v>
      </c>
      <c r="D107" s="10"/>
      <c r="E107" s="11">
        <v>227</v>
      </c>
      <c r="F107" s="26">
        <v>20</v>
      </c>
      <c r="G107" s="22">
        <f t="shared" si="5"/>
        <v>4540</v>
      </c>
      <c r="H107" s="22">
        <f t="shared" si="8"/>
        <v>179.33</v>
      </c>
      <c r="I107" s="22">
        <f t="shared" si="6"/>
        <v>4719.33</v>
      </c>
      <c r="J107" s="32">
        <f t="shared" si="7"/>
        <v>235.9665</v>
      </c>
    </row>
    <row r="108" spans="1:10" ht="15.75" customHeight="1" x14ac:dyDescent="0.25">
      <c r="A108" s="15" t="s">
        <v>348</v>
      </c>
      <c r="B108" s="9" t="s">
        <v>113</v>
      </c>
      <c r="C108" s="10" t="s">
        <v>692</v>
      </c>
      <c r="D108" s="10"/>
      <c r="E108" s="11">
        <v>78</v>
      </c>
      <c r="F108" s="26">
        <v>20</v>
      </c>
      <c r="G108" s="22">
        <f t="shared" si="5"/>
        <v>1560</v>
      </c>
      <c r="H108" s="22">
        <f t="shared" si="8"/>
        <v>61.62</v>
      </c>
      <c r="I108" s="22">
        <f t="shared" si="6"/>
        <v>1621.62</v>
      </c>
      <c r="J108" s="32">
        <f t="shared" si="7"/>
        <v>81.080999999999989</v>
      </c>
    </row>
    <row r="109" spans="1:10" ht="15.75" customHeight="1" x14ac:dyDescent="0.25">
      <c r="A109" s="15" t="s">
        <v>350</v>
      </c>
      <c r="B109" s="1" t="s">
        <v>118</v>
      </c>
      <c r="C109" s="3" t="s">
        <v>91</v>
      </c>
      <c r="D109" s="3"/>
      <c r="E109" s="4">
        <v>58</v>
      </c>
      <c r="F109" s="26">
        <v>20</v>
      </c>
      <c r="G109" s="22">
        <f t="shared" si="5"/>
        <v>1160</v>
      </c>
      <c r="H109" s="22">
        <f t="shared" si="8"/>
        <v>45.82</v>
      </c>
      <c r="I109" s="22">
        <f t="shared" si="6"/>
        <v>1205.82</v>
      </c>
      <c r="J109" s="32">
        <f t="shared" si="7"/>
        <v>60.290999999999997</v>
      </c>
    </row>
    <row r="110" spans="1:10" ht="15.75" customHeight="1" x14ac:dyDescent="0.25">
      <c r="A110" s="15" t="s">
        <v>349</v>
      </c>
      <c r="B110" s="1" t="s">
        <v>114</v>
      </c>
      <c r="C110" s="3" t="s">
        <v>91</v>
      </c>
      <c r="D110" s="3"/>
      <c r="E110" s="4">
        <v>58</v>
      </c>
      <c r="F110" s="26">
        <v>20</v>
      </c>
      <c r="G110" s="22">
        <f t="shared" si="5"/>
        <v>1160</v>
      </c>
      <c r="H110" s="22">
        <f t="shared" si="8"/>
        <v>45.82</v>
      </c>
      <c r="I110" s="22">
        <f t="shared" si="6"/>
        <v>1205.82</v>
      </c>
      <c r="J110" s="32">
        <f t="shared" si="7"/>
        <v>60.290999999999997</v>
      </c>
    </row>
    <row r="111" spans="1:10" ht="15.75" customHeight="1" x14ac:dyDescent="0.25">
      <c r="A111" s="15" t="s">
        <v>354</v>
      </c>
      <c r="B111" s="1" t="s">
        <v>650</v>
      </c>
      <c r="C111" s="3"/>
      <c r="D111" s="3"/>
      <c r="E111" s="4">
        <v>272</v>
      </c>
      <c r="F111" s="26">
        <v>20</v>
      </c>
      <c r="G111" s="22">
        <f t="shared" si="5"/>
        <v>5440</v>
      </c>
      <c r="H111" s="22">
        <f t="shared" si="8"/>
        <v>214.88</v>
      </c>
      <c r="I111" s="22">
        <f t="shared" si="6"/>
        <v>5654.88</v>
      </c>
      <c r="J111" s="32">
        <f t="shared" si="7"/>
        <v>282.74400000000003</v>
      </c>
    </row>
    <row r="112" spans="1:10" ht="15.75" customHeight="1" x14ac:dyDescent="0.25">
      <c r="A112" s="1" t="s">
        <v>355</v>
      </c>
      <c r="B112" s="1" t="s">
        <v>651</v>
      </c>
      <c r="C112" s="3"/>
      <c r="D112" s="3"/>
      <c r="E112" s="4">
        <v>275</v>
      </c>
      <c r="F112" s="26">
        <v>20</v>
      </c>
      <c r="G112" s="22">
        <f t="shared" si="5"/>
        <v>5500</v>
      </c>
      <c r="H112" s="22">
        <f t="shared" si="8"/>
        <v>217.25</v>
      </c>
      <c r="I112" s="22">
        <f t="shared" si="6"/>
        <v>5717.25</v>
      </c>
      <c r="J112" s="32">
        <f t="shared" si="7"/>
        <v>285.86250000000001</v>
      </c>
    </row>
    <row r="113" spans="1:10" ht="15.75" customHeight="1" x14ac:dyDescent="0.25">
      <c r="A113" s="1" t="s">
        <v>490</v>
      </c>
      <c r="B113" s="1" t="s">
        <v>652</v>
      </c>
      <c r="C113" s="3"/>
      <c r="D113" s="3"/>
      <c r="E113" s="4">
        <v>275</v>
      </c>
      <c r="F113" s="26">
        <v>20</v>
      </c>
      <c r="G113" s="22">
        <f t="shared" si="5"/>
        <v>5500</v>
      </c>
      <c r="H113" s="22">
        <f t="shared" si="8"/>
        <v>217.25</v>
      </c>
      <c r="I113" s="22">
        <f t="shared" si="6"/>
        <v>5717.25</v>
      </c>
      <c r="J113" s="32">
        <f t="shared" si="7"/>
        <v>285.86250000000001</v>
      </c>
    </row>
    <row r="114" spans="1:10" ht="15.75" customHeight="1" x14ac:dyDescent="0.25">
      <c r="A114" s="15" t="s">
        <v>356</v>
      </c>
      <c r="B114" s="1" t="s">
        <v>119</v>
      </c>
      <c r="C114" s="3"/>
      <c r="D114" s="3"/>
      <c r="E114" s="4">
        <v>292</v>
      </c>
      <c r="F114" s="26">
        <v>20</v>
      </c>
      <c r="G114" s="22">
        <f t="shared" si="5"/>
        <v>5840</v>
      </c>
      <c r="H114" s="22">
        <f t="shared" si="8"/>
        <v>230.68</v>
      </c>
      <c r="I114" s="22">
        <f t="shared" si="6"/>
        <v>6070.68</v>
      </c>
      <c r="J114" s="32">
        <f t="shared" si="7"/>
        <v>303.53399999999999</v>
      </c>
    </row>
    <row r="115" spans="1:10" ht="15.75" customHeight="1" x14ac:dyDescent="0.25">
      <c r="A115" s="1" t="s">
        <v>357</v>
      </c>
      <c r="B115" s="1" t="s">
        <v>653</v>
      </c>
      <c r="C115" s="3"/>
      <c r="D115" s="3"/>
      <c r="E115" s="4">
        <v>295</v>
      </c>
      <c r="F115" s="26">
        <v>20</v>
      </c>
      <c r="G115" s="22">
        <f t="shared" si="5"/>
        <v>5900</v>
      </c>
      <c r="H115" s="22">
        <f t="shared" si="8"/>
        <v>233.05</v>
      </c>
      <c r="I115" s="22">
        <f t="shared" si="6"/>
        <v>6133.05</v>
      </c>
      <c r="J115" s="32">
        <f t="shared" si="7"/>
        <v>306.65250000000003</v>
      </c>
    </row>
    <row r="116" spans="1:10" ht="15.75" customHeight="1" x14ac:dyDescent="0.25">
      <c r="A116" s="15" t="s">
        <v>358</v>
      </c>
      <c r="B116" s="1" t="s">
        <v>120</v>
      </c>
      <c r="C116" s="3" t="s">
        <v>663</v>
      </c>
      <c r="D116" s="3"/>
      <c r="E116" s="4">
        <v>133</v>
      </c>
      <c r="F116" s="26">
        <v>20</v>
      </c>
      <c r="G116" s="22">
        <f t="shared" si="5"/>
        <v>2660</v>
      </c>
      <c r="H116" s="22">
        <f t="shared" si="8"/>
        <v>105.07000000000001</v>
      </c>
      <c r="I116" s="22">
        <f t="shared" si="6"/>
        <v>2765.07</v>
      </c>
      <c r="J116" s="32">
        <f t="shared" si="7"/>
        <v>138.2535</v>
      </c>
    </row>
    <row r="117" spans="1:10" ht="15.75" customHeight="1" x14ac:dyDescent="0.25">
      <c r="A117" s="15" t="s">
        <v>359</v>
      </c>
      <c r="B117" s="1" t="s">
        <v>120</v>
      </c>
      <c r="C117" s="3" t="s">
        <v>664</v>
      </c>
      <c r="D117" s="3"/>
      <c r="E117" s="4">
        <v>149</v>
      </c>
      <c r="F117" s="26">
        <v>20</v>
      </c>
      <c r="G117" s="22">
        <f t="shared" si="5"/>
        <v>2980</v>
      </c>
      <c r="H117" s="22">
        <f t="shared" si="8"/>
        <v>117.71000000000001</v>
      </c>
      <c r="I117" s="22">
        <f t="shared" si="6"/>
        <v>3097.71</v>
      </c>
      <c r="J117" s="32">
        <f t="shared" si="7"/>
        <v>154.88550000000001</v>
      </c>
    </row>
    <row r="118" spans="1:10" ht="15.75" customHeight="1" x14ac:dyDescent="0.25">
      <c r="A118" s="15" t="s">
        <v>310</v>
      </c>
      <c r="B118" s="1" t="s">
        <v>61</v>
      </c>
      <c r="C118" s="3" t="s">
        <v>68</v>
      </c>
      <c r="D118" s="3"/>
      <c r="E118" s="4">
        <v>169</v>
      </c>
      <c r="F118" s="26">
        <v>20</v>
      </c>
      <c r="G118" s="22">
        <f t="shared" si="5"/>
        <v>3380</v>
      </c>
      <c r="H118" s="22">
        <f t="shared" si="8"/>
        <v>133.51</v>
      </c>
      <c r="I118" s="22">
        <f t="shared" si="6"/>
        <v>3513.51</v>
      </c>
      <c r="J118" s="32">
        <f t="shared" si="7"/>
        <v>175.6755</v>
      </c>
    </row>
    <row r="119" spans="1:10" ht="15.75" customHeight="1" x14ac:dyDescent="0.25">
      <c r="A119" s="15" t="s">
        <v>311</v>
      </c>
      <c r="B119" s="1" t="s">
        <v>62</v>
      </c>
      <c r="C119" s="3" t="s">
        <v>693</v>
      </c>
      <c r="D119" s="3"/>
      <c r="E119" s="4">
        <v>72</v>
      </c>
      <c r="F119" s="26">
        <v>20</v>
      </c>
      <c r="G119" s="22">
        <f t="shared" si="5"/>
        <v>1440</v>
      </c>
      <c r="H119" s="22">
        <f t="shared" si="8"/>
        <v>56.88</v>
      </c>
      <c r="I119" s="22">
        <f t="shared" si="6"/>
        <v>1496.88</v>
      </c>
      <c r="J119" s="32">
        <f t="shared" si="7"/>
        <v>74.844000000000008</v>
      </c>
    </row>
    <row r="120" spans="1:10" ht="15.75" customHeight="1" x14ac:dyDescent="0.25">
      <c r="A120" s="15" t="s">
        <v>312</v>
      </c>
      <c r="B120" s="1" t="s">
        <v>63</v>
      </c>
      <c r="C120" s="3" t="s">
        <v>69</v>
      </c>
      <c r="D120" s="3"/>
      <c r="E120" s="4">
        <v>152</v>
      </c>
      <c r="F120" s="26">
        <v>20</v>
      </c>
      <c r="G120" s="22">
        <f t="shared" si="5"/>
        <v>3040</v>
      </c>
      <c r="H120" s="22">
        <f t="shared" si="8"/>
        <v>120.08</v>
      </c>
      <c r="I120" s="22">
        <f t="shared" si="6"/>
        <v>3160.08</v>
      </c>
      <c r="J120" s="32">
        <f t="shared" si="7"/>
        <v>158.00399999999999</v>
      </c>
    </row>
    <row r="121" spans="1:10" ht="15.75" customHeight="1" x14ac:dyDescent="0.25">
      <c r="A121" s="15" t="s">
        <v>313</v>
      </c>
      <c r="B121" s="1" t="s">
        <v>654</v>
      </c>
      <c r="C121" s="3" t="s">
        <v>46</v>
      </c>
      <c r="D121" s="3"/>
      <c r="E121" s="4">
        <v>71</v>
      </c>
      <c r="F121" s="26">
        <v>20</v>
      </c>
      <c r="G121" s="22">
        <f t="shared" si="5"/>
        <v>1420</v>
      </c>
      <c r="H121" s="22">
        <f t="shared" si="8"/>
        <v>56.09</v>
      </c>
      <c r="I121" s="22">
        <f t="shared" si="6"/>
        <v>1476.09</v>
      </c>
      <c r="J121" s="32">
        <f t="shared" si="7"/>
        <v>73.80449999999999</v>
      </c>
    </row>
    <row r="122" spans="1:10" ht="15.75" customHeight="1" x14ac:dyDescent="0.25">
      <c r="A122" s="15" t="s">
        <v>314</v>
      </c>
      <c r="B122" s="1" t="s">
        <v>64</v>
      </c>
      <c r="C122" s="3"/>
      <c r="D122" s="3"/>
      <c r="E122" s="4">
        <v>148</v>
      </c>
      <c r="F122" s="26">
        <v>20</v>
      </c>
      <c r="G122" s="22">
        <f t="shared" si="5"/>
        <v>2960</v>
      </c>
      <c r="H122" s="22">
        <f t="shared" si="8"/>
        <v>116.92</v>
      </c>
      <c r="I122" s="22">
        <f t="shared" si="6"/>
        <v>3076.92</v>
      </c>
      <c r="J122" s="32">
        <f t="shared" si="7"/>
        <v>153.846</v>
      </c>
    </row>
    <row r="123" spans="1:10" ht="15.75" customHeight="1" x14ac:dyDescent="0.25">
      <c r="A123" s="15" t="s">
        <v>315</v>
      </c>
      <c r="B123" s="1" t="s">
        <v>65</v>
      </c>
      <c r="C123" s="3"/>
      <c r="D123" s="3"/>
      <c r="E123" s="4">
        <v>159</v>
      </c>
      <c r="F123" s="26">
        <v>20</v>
      </c>
      <c r="G123" s="22">
        <f t="shared" si="5"/>
        <v>3180</v>
      </c>
      <c r="H123" s="22">
        <f t="shared" si="8"/>
        <v>125.61</v>
      </c>
      <c r="I123" s="22">
        <f t="shared" si="6"/>
        <v>3305.61</v>
      </c>
      <c r="J123" s="32">
        <f t="shared" si="7"/>
        <v>165.28050000000002</v>
      </c>
    </row>
    <row r="124" spans="1:10" ht="15.75" customHeight="1" x14ac:dyDescent="0.25">
      <c r="A124" s="15" t="s">
        <v>316</v>
      </c>
      <c r="B124" s="1" t="s">
        <v>66</v>
      </c>
      <c r="C124" s="3"/>
      <c r="D124" s="3"/>
      <c r="E124" s="4">
        <v>179</v>
      </c>
      <c r="F124" s="26">
        <v>20</v>
      </c>
      <c r="G124" s="22">
        <f t="shared" si="5"/>
        <v>3580</v>
      </c>
      <c r="H124" s="22">
        <f t="shared" si="8"/>
        <v>141.41</v>
      </c>
      <c r="I124" s="22">
        <f t="shared" si="6"/>
        <v>3721.41</v>
      </c>
      <c r="J124" s="32">
        <f t="shared" si="7"/>
        <v>186.07049999999998</v>
      </c>
    </row>
    <row r="125" spans="1:10" ht="15.75" customHeight="1" x14ac:dyDescent="0.25">
      <c r="A125" s="15" t="s">
        <v>317</v>
      </c>
      <c r="B125" s="1" t="s">
        <v>67</v>
      </c>
      <c r="C125" s="3"/>
      <c r="D125" s="3"/>
      <c r="E125" s="4">
        <v>205</v>
      </c>
      <c r="F125" s="26">
        <v>20</v>
      </c>
      <c r="G125" s="22">
        <f t="shared" si="5"/>
        <v>4100</v>
      </c>
      <c r="H125" s="22">
        <f t="shared" si="8"/>
        <v>161.94999999999999</v>
      </c>
      <c r="I125" s="22">
        <f t="shared" si="6"/>
        <v>4261.95</v>
      </c>
      <c r="J125" s="32">
        <f t="shared" si="7"/>
        <v>213.0975</v>
      </c>
    </row>
    <row r="126" spans="1:10" ht="15.75" customHeight="1" x14ac:dyDescent="0.25">
      <c r="A126" s="15" t="s">
        <v>286</v>
      </c>
      <c r="B126" s="1" t="s">
        <v>33</v>
      </c>
      <c r="C126" s="2" t="s">
        <v>37</v>
      </c>
      <c r="D126" s="3"/>
      <c r="E126" s="4">
        <v>225</v>
      </c>
      <c r="F126" s="26">
        <v>20</v>
      </c>
      <c r="G126" s="22">
        <f t="shared" si="5"/>
        <v>4500</v>
      </c>
      <c r="H126" s="22">
        <f t="shared" si="8"/>
        <v>177.75</v>
      </c>
      <c r="I126" s="22">
        <f t="shared" si="6"/>
        <v>4677.75</v>
      </c>
      <c r="J126" s="32">
        <f t="shared" si="7"/>
        <v>233.88749999999999</v>
      </c>
    </row>
    <row r="127" spans="1:10" ht="15.75" customHeight="1" x14ac:dyDescent="0.25">
      <c r="A127" s="15" t="s">
        <v>293</v>
      </c>
      <c r="B127" s="1" t="s">
        <v>42</v>
      </c>
      <c r="C127" s="3" t="s">
        <v>37</v>
      </c>
      <c r="D127" s="3"/>
      <c r="E127" s="4">
        <v>225</v>
      </c>
      <c r="F127" s="26">
        <v>20</v>
      </c>
      <c r="G127" s="22">
        <f t="shared" si="5"/>
        <v>4500</v>
      </c>
      <c r="H127" s="22">
        <f t="shared" si="8"/>
        <v>177.75</v>
      </c>
      <c r="I127" s="22">
        <f t="shared" si="6"/>
        <v>4677.75</v>
      </c>
      <c r="J127" s="32">
        <f t="shared" si="7"/>
        <v>233.88749999999999</v>
      </c>
    </row>
    <row r="128" spans="1:10" ht="15.75" customHeight="1" x14ac:dyDescent="0.25">
      <c r="A128" s="15" t="s">
        <v>300</v>
      </c>
      <c r="B128" s="1" t="s">
        <v>50</v>
      </c>
      <c r="C128" s="3" t="s">
        <v>37</v>
      </c>
      <c r="D128" s="3"/>
      <c r="E128" s="4">
        <v>225</v>
      </c>
      <c r="F128" s="26">
        <v>20</v>
      </c>
      <c r="G128" s="22">
        <f t="shared" si="5"/>
        <v>4500</v>
      </c>
      <c r="H128" s="22">
        <f t="shared" si="8"/>
        <v>177.75</v>
      </c>
      <c r="I128" s="22">
        <f t="shared" si="6"/>
        <v>4677.75</v>
      </c>
      <c r="J128" s="32">
        <f t="shared" si="7"/>
        <v>233.88749999999999</v>
      </c>
    </row>
    <row r="129" spans="1:10" ht="15.75" customHeight="1" x14ac:dyDescent="0.25">
      <c r="A129" s="15" t="s">
        <v>552</v>
      </c>
      <c r="B129" s="1" t="s">
        <v>57</v>
      </c>
      <c r="C129" s="3" t="s">
        <v>37</v>
      </c>
      <c r="D129" s="3"/>
      <c r="E129" s="4">
        <v>225</v>
      </c>
      <c r="F129" s="26">
        <v>20</v>
      </c>
      <c r="G129" s="22">
        <f t="shared" si="5"/>
        <v>4500</v>
      </c>
      <c r="H129" s="22">
        <f t="shared" si="8"/>
        <v>177.75</v>
      </c>
      <c r="I129" s="22">
        <f t="shared" si="6"/>
        <v>4677.75</v>
      </c>
      <c r="J129" s="32">
        <f t="shared" si="7"/>
        <v>233.88749999999999</v>
      </c>
    </row>
    <row r="130" spans="1:10" ht="15.75" customHeight="1" x14ac:dyDescent="0.25">
      <c r="A130" s="15" t="s">
        <v>287</v>
      </c>
      <c r="B130" s="1" t="s">
        <v>34</v>
      </c>
      <c r="C130" s="2" t="s">
        <v>38</v>
      </c>
      <c r="D130" s="3"/>
      <c r="E130" s="4">
        <v>46</v>
      </c>
      <c r="F130" s="26">
        <v>20</v>
      </c>
      <c r="G130" s="22">
        <f t="shared" si="5"/>
        <v>920</v>
      </c>
      <c r="H130" s="22">
        <f t="shared" si="8"/>
        <v>36.340000000000003</v>
      </c>
      <c r="I130" s="22">
        <f t="shared" si="6"/>
        <v>956.34</v>
      </c>
      <c r="J130" s="32">
        <f t="shared" si="7"/>
        <v>47.817</v>
      </c>
    </row>
    <row r="131" spans="1:10" ht="15.75" customHeight="1" x14ac:dyDescent="0.25">
      <c r="A131" s="15" t="s">
        <v>294</v>
      </c>
      <c r="B131" s="1" t="s">
        <v>44</v>
      </c>
      <c r="C131" s="3" t="s">
        <v>38</v>
      </c>
      <c r="D131" s="3"/>
      <c r="E131" s="4">
        <v>46</v>
      </c>
      <c r="F131" s="26">
        <v>20</v>
      </c>
      <c r="G131" s="22">
        <f t="shared" si="5"/>
        <v>920</v>
      </c>
      <c r="H131" s="22">
        <f t="shared" si="8"/>
        <v>36.340000000000003</v>
      </c>
      <c r="I131" s="22">
        <f t="shared" si="6"/>
        <v>956.34</v>
      </c>
      <c r="J131" s="32">
        <f t="shared" si="7"/>
        <v>47.817</v>
      </c>
    </row>
    <row r="132" spans="1:10" ht="15.75" customHeight="1" x14ac:dyDescent="0.25">
      <c r="A132" s="15" t="s">
        <v>307</v>
      </c>
      <c r="B132" s="1" t="s">
        <v>58</v>
      </c>
      <c r="C132" s="3" t="s">
        <v>694</v>
      </c>
      <c r="D132" s="3"/>
      <c r="E132" s="4">
        <v>46</v>
      </c>
      <c r="F132" s="26">
        <v>20</v>
      </c>
      <c r="G132" s="22">
        <f t="shared" si="5"/>
        <v>920</v>
      </c>
      <c r="H132" s="22">
        <f t="shared" si="8"/>
        <v>36.340000000000003</v>
      </c>
      <c r="I132" s="22">
        <f t="shared" si="6"/>
        <v>956.34</v>
      </c>
      <c r="J132" s="32">
        <f t="shared" si="7"/>
        <v>47.817</v>
      </c>
    </row>
    <row r="133" spans="1:10" ht="15.75" customHeight="1" x14ac:dyDescent="0.25">
      <c r="A133" s="15" t="s">
        <v>301</v>
      </c>
      <c r="B133" s="1" t="s">
        <v>51</v>
      </c>
      <c r="C133" s="3" t="s">
        <v>694</v>
      </c>
      <c r="D133" s="3"/>
      <c r="E133" s="4">
        <v>46</v>
      </c>
      <c r="F133" s="26">
        <v>20</v>
      </c>
      <c r="G133" s="22">
        <f t="shared" ref="G133:G196" si="9">E133*F133</f>
        <v>920</v>
      </c>
      <c r="H133" s="22">
        <f t="shared" si="8"/>
        <v>36.340000000000003</v>
      </c>
      <c r="I133" s="22">
        <f t="shared" ref="I133:I196" si="10">G133+H133</f>
        <v>956.34</v>
      </c>
      <c r="J133" s="32">
        <f t="shared" ref="J133:J196" si="11">I133/20</f>
        <v>47.817</v>
      </c>
    </row>
    <row r="134" spans="1:10" ht="15.75" customHeight="1" x14ac:dyDescent="0.25">
      <c r="A134" s="15" t="s">
        <v>288</v>
      </c>
      <c r="B134" s="1" t="s">
        <v>35</v>
      </c>
      <c r="C134" s="2" t="s">
        <v>695</v>
      </c>
      <c r="D134" s="3"/>
      <c r="E134" s="4">
        <v>199</v>
      </c>
      <c r="F134" s="26">
        <v>20</v>
      </c>
      <c r="G134" s="22">
        <f t="shared" si="9"/>
        <v>3980</v>
      </c>
      <c r="H134" s="22">
        <f t="shared" si="8"/>
        <v>157.21</v>
      </c>
      <c r="I134" s="22">
        <f t="shared" si="10"/>
        <v>4137.21</v>
      </c>
      <c r="J134" s="32">
        <f t="shared" si="11"/>
        <v>206.8605</v>
      </c>
    </row>
    <row r="135" spans="1:10" ht="15.75" customHeight="1" x14ac:dyDescent="0.25">
      <c r="A135" s="15" t="s">
        <v>295</v>
      </c>
      <c r="B135" s="1" t="s">
        <v>45</v>
      </c>
      <c r="C135" s="3" t="s">
        <v>695</v>
      </c>
      <c r="D135" s="3"/>
      <c r="E135" s="4">
        <v>199</v>
      </c>
      <c r="F135" s="26">
        <v>20</v>
      </c>
      <c r="G135" s="22">
        <f t="shared" si="9"/>
        <v>3980</v>
      </c>
      <c r="H135" s="22">
        <f t="shared" ref="H135:H198" si="12">G135*0.0395</f>
        <v>157.21</v>
      </c>
      <c r="I135" s="22">
        <f t="shared" si="10"/>
        <v>4137.21</v>
      </c>
      <c r="J135" s="32">
        <f t="shared" si="11"/>
        <v>206.8605</v>
      </c>
    </row>
    <row r="136" spans="1:10" ht="15.75" customHeight="1" x14ac:dyDescent="0.25">
      <c r="A136" s="15" t="s">
        <v>308</v>
      </c>
      <c r="B136" s="1" t="s">
        <v>59</v>
      </c>
      <c r="C136" s="3" t="s">
        <v>695</v>
      </c>
      <c r="D136" s="3"/>
      <c r="E136" s="4">
        <v>199</v>
      </c>
      <c r="F136" s="26">
        <v>20</v>
      </c>
      <c r="G136" s="22">
        <f t="shared" si="9"/>
        <v>3980</v>
      </c>
      <c r="H136" s="22">
        <f t="shared" si="12"/>
        <v>157.21</v>
      </c>
      <c r="I136" s="22">
        <f t="shared" si="10"/>
        <v>4137.21</v>
      </c>
      <c r="J136" s="32">
        <f t="shared" si="11"/>
        <v>206.8605</v>
      </c>
    </row>
    <row r="137" spans="1:10" ht="15.75" customHeight="1" x14ac:dyDescent="0.25">
      <c r="A137" s="15" t="s">
        <v>302</v>
      </c>
      <c r="B137" s="1" t="s">
        <v>52</v>
      </c>
      <c r="C137" s="3" t="s">
        <v>695</v>
      </c>
      <c r="D137" s="3"/>
      <c r="E137" s="4">
        <v>199</v>
      </c>
      <c r="F137" s="26">
        <v>20</v>
      </c>
      <c r="G137" s="22">
        <f t="shared" si="9"/>
        <v>3980</v>
      </c>
      <c r="H137" s="22">
        <f t="shared" si="12"/>
        <v>157.21</v>
      </c>
      <c r="I137" s="22">
        <f t="shared" si="10"/>
        <v>4137.21</v>
      </c>
      <c r="J137" s="32">
        <f t="shared" si="11"/>
        <v>206.8605</v>
      </c>
    </row>
    <row r="138" spans="1:10" ht="15.75" customHeight="1" x14ac:dyDescent="0.25">
      <c r="A138" s="15" t="s">
        <v>289</v>
      </c>
      <c r="B138" s="1" t="s">
        <v>36</v>
      </c>
      <c r="C138" s="2" t="s">
        <v>46</v>
      </c>
      <c r="D138" s="3"/>
      <c r="E138" s="4">
        <v>72</v>
      </c>
      <c r="F138" s="26">
        <v>20</v>
      </c>
      <c r="G138" s="22">
        <f t="shared" si="9"/>
        <v>1440</v>
      </c>
      <c r="H138" s="22">
        <f t="shared" si="12"/>
        <v>56.88</v>
      </c>
      <c r="I138" s="22">
        <f t="shared" si="10"/>
        <v>1496.88</v>
      </c>
      <c r="J138" s="32">
        <f t="shared" si="11"/>
        <v>74.844000000000008</v>
      </c>
    </row>
    <row r="139" spans="1:10" ht="15.75" customHeight="1" x14ac:dyDescent="0.25">
      <c r="A139" s="15" t="s">
        <v>296</v>
      </c>
      <c r="B139" s="1" t="s">
        <v>43</v>
      </c>
      <c r="C139" s="3" t="s">
        <v>46</v>
      </c>
      <c r="D139" s="3"/>
      <c r="E139" s="4">
        <v>72</v>
      </c>
      <c r="F139" s="26">
        <v>20</v>
      </c>
      <c r="G139" s="22">
        <f t="shared" si="9"/>
        <v>1440</v>
      </c>
      <c r="H139" s="22">
        <f t="shared" si="12"/>
        <v>56.88</v>
      </c>
      <c r="I139" s="22">
        <f t="shared" si="10"/>
        <v>1496.88</v>
      </c>
      <c r="J139" s="32">
        <f t="shared" si="11"/>
        <v>74.844000000000008</v>
      </c>
    </row>
    <row r="140" spans="1:10" ht="15.75" customHeight="1" x14ac:dyDescent="0.25">
      <c r="A140" s="15" t="s">
        <v>309</v>
      </c>
      <c r="B140" s="1" t="s">
        <v>60</v>
      </c>
      <c r="C140" s="3" t="s">
        <v>46</v>
      </c>
      <c r="D140" s="3"/>
      <c r="E140" s="4">
        <v>72</v>
      </c>
      <c r="F140" s="26">
        <v>20</v>
      </c>
      <c r="G140" s="22">
        <f t="shared" si="9"/>
        <v>1440</v>
      </c>
      <c r="H140" s="22">
        <f t="shared" si="12"/>
        <v>56.88</v>
      </c>
      <c r="I140" s="22">
        <f t="shared" si="10"/>
        <v>1496.88</v>
      </c>
      <c r="J140" s="32">
        <f t="shared" si="11"/>
        <v>74.844000000000008</v>
      </c>
    </row>
    <row r="141" spans="1:10" ht="15.75" customHeight="1" x14ac:dyDescent="0.25">
      <c r="A141" s="15" t="s">
        <v>303</v>
      </c>
      <c r="B141" s="1" t="s">
        <v>53</v>
      </c>
      <c r="C141" s="3" t="s">
        <v>46</v>
      </c>
      <c r="D141" s="3"/>
      <c r="E141" s="4">
        <v>72</v>
      </c>
      <c r="F141" s="26">
        <v>20</v>
      </c>
      <c r="G141" s="22">
        <f t="shared" si="9"/>
        <v>1440</v>
      </c>
      <c r="H141" s="22">
        <f t="shared" si="12"/>
        <v>56.88</v>
      </c>
      <c r="I141" s="22">
        <f t="shared" si="10"/>
        <v>1496.88</v>
      </c>
      <c r="J141" s="32">
        <f t="shared" si="11"/>
        <v>74.844000000000008</v>
      </c>
    </row>
    <row r="142" spans="1:10" ht="21" x14ac:dyDescent="0.35">
      <c r="A142" s="29" t="s">
        <v>537</v>
      </c>
      <c r="B142" s="30"/>
      <c r="C142" s="30"/>
      <c r="D142" s="30"/>
      <c r="E142" s="30"/>
      <c r="F142" s="30"/>
      <c r="G142" s="30"/>
      <c r="H142" s="30"/>
      <c r="I142" s="31"/>
      <c r="J142" s="32">
        <f t="shared" si="11"/>
        <v>0</v>
      </c>
    </row>
    <row r="143" spans="1:10" ht="15.75" customHeight="1" x14ac:dyDescent="0.25">
      <c r="A143" s="15" t="s">
        <v>387</v>
      </c>
      <c r="B143" s="1" t="s">
        <v>153</v>
      </c>
      <c r="C143" s="3" t="s">
        <v>696</v>
      </c>
      <c r="D143" s="3"/>
      <c r="E143" s="4">
        <v>177</v>
      </c>
      <c r="F143" s="26">
        <v>20</v>
      </c>
      <c r="G143" s="22">
        <f t="shared" si="9"/>
        <v>3540</v>
      </c>
      <c r="H143" s="22">
        <f t="shared" si="12"/>
        <v>139.83000000000001</v>
      </c>
      <c r="I143" s="22">
        <f t="shared" si="10"/>
        <v>3679.83</v>
      </c>
      <c r="J143" s="32">
        <f t="shared" si="11"/>
        <v>183.9915</v>
      </c>
    </row>
    <row r="144" spans="1:10" ht="15.75" customHeight="1" x14ac:dyDescent="0.25">
      <c r="A144" s="15" t="s">
        <v>388</v>
      </c>
      <c r="B144" s="1" t="s">
        <v>154</v>
      </c>
      <c r="C144" s="3" t="s">
        <v>696</v>
      </c>
      <c r="D144" s="3"/>
      <c r="E144" s="4">
        <v>180</v>
      </c>
      <c r="F144" s="26">
        <v>20</v>
      </c>
      <c r="G144" s="22">
        <f t="shared" si="9"/>
        <v>3600</v>
      </c>
      <c r="H144" s="22">
        <f t="shared" si="12"/>
        <v>142.19999999999999</v>
      </c>
      <c r="I144" s="22">
        <f t="shared" si="10"/>
        <v>3742.2</v>
      </c>
      <c r="J144" s="32">
        <f t="shared" si="11"/>
        <v>187.10999999999999</v>
      </c>
    </row>
    <row r="145" spans="1:10" ht="15.75" customHeight="1" x14ac:dyDescent="0.25">
      <c r="A145" s="15" t="s">
        <v>389</v>
      </c>
      <c r="B145" s="1" t="s">
        <v>155</v>
      </c>
      <c r="C145" s="3" t="s">
        <v>142</v>
      </c>
      <c r="D145" s="3"/>
      <c r="E145" s="4">
        <v>140</v>
      </c>
      <c r="F145" s="26">
        <v>20</v>
      </c>
      <c r="G145" s="22">
        <f t="shared" si="9"/>
        <v>2800</v>
      </c>
      <c r="H145" s="22">
        <f t="shared" si="12"/>
        <v>110.6</v>
      </c>
      <c r="I145" s="22">
        <f t="shared" si="10"/>
        <v>2910.6</v>
      </c>
      <c r="J145" s="32">
        <f t="shared" si="11"/>
        <v>145.53</v>
      </c>
    </row>
    <row r="146" spans="1:10" ht="15.75" customHeight="1" x14ac:dyDescent="0.25">
      <c r="A146" s="15" t="s">
        <v>390</v>
      </c>
      <c r="B146" s="1" t="s">
        <v>156</v>
      </c>
      <c r="C146" s="3" t="s">
        <v>142</v>
      </c>
      <c r="D146" s="3"/>
      <c r="E146" s="4">
        <v>143</v>
      </c>
      <c r="F146" s="26">
        <v>20</v>
      </c>
      <c r="G146" s="22">
        <f t="shared" si="9"/>
        <v>2860</v>
      </c>
      <c r="H146" s="22">
        <f t="shared" si="12"/>
        <v>112.97</v>
      </c>
      <c r="I146" s="22">
        <f t="shared" si="10"/>
        <v>2972.97</v>
      </c>
      <c r="J146" s="32">
        <f t="shared" si="11"/>
        <v>148.64849999999998</v>
      </c>
    </row>
    <row r="147" spans="1:10" ht="16.5" customHeight="1" x14ac:dyDescent="0.3">
      <c r="A147" s="1" t="s">
        <v>466</v>
      </c>
      <c r="B147" s="8" t="s">
        <v>465</v>
      </c>
      <c r="C147" s="3" t="s">
        <v>697</v>
      </c>
      <c r="D147" s="3"/>
      <c r="E147" s="4">
        <v>105</v>
      </c>
      <c r="F147" s="26">
        <v>20</v>
      </c>
      <c r="G147" s="22">
        <f t="shared" si="9"/>
        <v>2100</v>
      </c>
      <c r="H147" s="22">
        <f t="shared" si="12"/>
        <v>82.95</v>
      </c>
      <c r="I147" s="22">
        <f t="shared" si="10"/>
        <v>2182.9499999999998</v>
      </c>
      <c r="J147" s="32">
        <f t="shared" si="11"/>
        <v>109.14749999999999</v>
      </c>
    </row>
    <row r="148" spans="1:10" ht="15.75" customHeight="1" x14ac:dyDescent="0.25">
      <c r="A148" s="15" t="s">
        <v>391</v>
      </c>
      <c r="B148" s="1" t="s">
        <v>157</v>
      </c>
      <c r="C148" s="3" t="s">
        <v>142</v>
      </c>
      <c r="D148" s="3"/>
      <c r="E148" s="4">
        <v>182</v>
      </c>
      <c r="F148" s="26">
        <v>20</v>
      </c>
      <c r="G148" s="22">
        <f t="shared" si="9"/>
        <v>3640</v>
      </c>
      <c r="H148" s="22">
        <f t="shared" si="12"/>
        <v>143.78</v>
      </c>
      <c r="I148" s="22">
        <f t="shared" si="10"/>
        <v>3783.78</v>
      </c>
      <c r="J148" s="32">
        <f t="shared" si="11"/>
        <v>189.18900000000002</v>
      </c>
    </row>
    <row r="149" spans="1:10" ht="15.75" customHeight="1" x14ac:dyDescent="0.25">
      <c r="A149" s="15" t="s">
        <v>392</v>
      </c>
      <c r="B149" s="1" t="s">
        <v>158</v>
      </c>
      <c r="C149" s="3" t="s">
        <v>142</v>
      </c>
      <c r="D149" s="3"/>
      <c r="E149" s="4">
        <v>190</v>
      </c>
      <c r="F149" s="26">
        <v>20</v>
      </c>
      <c r="G149" s="22">
        <f t="shared" si="9"/>
        <v>3800</v>
      </c>
      <c r="H149" s="22">
        <f t="shared" si="12"/>
        <v>150.1</v>
      </c>
      <c r="I149" s="22">
        <f t="shared" si="10"/>
        <v>3950.1</v>
      </c>
      <c r="J149" s="32">
        <f t="shared" si="11"/>
        <v>197.505</v>
      </c>
    </row>
    <row r="150" spans="1:10" ht="15.75" customHeight="1" x14ac:dyDescent="0.25">
      <c r="A150" s="1" t="s">
        <v>393</v>
      </c>
      <c r="B150" s="1" t="s">
        <v>655</v>
      </c>
      <c r="C150" s="3" t="s">
        <v>170</v>
      </c>
      <c r="D150" s="3"/>
      <c r="E150" s="4">
        <v>239</v>
      </c>
      <c r="F150" s="26">
        <v>20</v>
      </c>
      <c r="G150" s="22">
        <f t="shared" si="9"/>
        <v>4780</v>
      </c>
      <c r="H150" s="22">
        <f t="shared" si="12"/>
        <v>188.81</v>
      </c>
      <c r="I150" s="22">
        <f t="shared" si="10"/>
        <v>4968.8100000000004</v>
      </c>
      <c r="J150" s="32">
        <f t="shared" si="11"/>
        <v>248.44050000000001</v>
      </c>
    </row>
    <row r="151" spans="1:10" ht="15.75" customHeight="1" x14ac:dyDescent="0.25">
      <c r="A151" s="1" t="s">
        <v>394</v>
      </c>
      <c r="B151" s="1" t="s">
        <v>159</v>
      </c>
      <c r="C151" s="3" t="s">
        <v>170</v>
      </c>
      <c r="D151" s="3"/>
      <c r="E151" s="4">
        <v>255</v>
      </c>
      <c r="F151" s="26">
        <v>20</v>
      </c>
      <c r="G151" s="22">
        <f t="shared" si="9"/>
        <v>5100</v>
      </c>
      <c r="H151" s="22">
        <f t="shared" si="12"/>
        <v>201.45</v>
      </c>
      <c r="I151" s="22">
        <f t="shared" si="10"/>
        <v>5301.45</v>
      </c>
      <c r="J151" s="32">
        <f t="shared" si="11"/>
        <v>265.07249999999999</v>
      </c>
    </row>
    <row r="152" spans="1:10" ht="16.5" customHeight="1" x14ac:dyDescent="0.3">
      <c r="A152" s="7" t="s">
        <v>265</v>
      </c>
      <c r="B152" s="8" t="s">
        <v>246</v>
      </c>
      <c r="C152" s="3" t="s">
        <v>698</v>
      </c>
      <c r="D152" s="3"/>
      <c r="E152" s="4">
        <v>251</v>
      </c>
      <c r="F152" s="26">
        <v>20</v>
      </c>
      <c r="G152" s="22">
        <f t="shared" si="9"/>
        <v>5020</v>
      </c>
      <c r="H152" s="22">
        <f t="shared" si="12"/>
        <v>198.29</v>
      </c>
      <c r="I152" s="22">
        <f t="shared" si="10"/>
        <v>5218.29</v>
      </c>
      <c r="J152" s="32">
        <f t="shared" si="11"/>
        <v>260.91449999999998</v>
      </c>
    </row>
    <row r="153" spans="1:10" ht="15.75" customHeight="1" x14ac:dyDescent="0.25">
      <c r="A153" s="15" t="s">
        <v>395</v>
      </c>
      <c r="B153" s="1" t="s">
        <v>160</v>
      </c>
      <c r="C153" s="3" t="s">
        <v>143</v>
      </c>
      <c r="D153" s="3"/>
      <c r="E153" s="4">
        <v>35</v>
      </c>
      <c r="F153" s="26">
        <v>20</v>
      </c>
      <c r="G153" s="22">
        <f t="shared" si="9"/>
        <v>700</v>
      </c>
      <c r="H153" s="22">
        <f t="shared" si="12"/>
        <v>27.65</v>
      </c>
      <c r="I153" s="22">
        <f t="shared" si="10"/>
        <v>727.65</v>
      </c>
      <c r="J153" s="32">
        <f t="shared" si="11"/>
        <v>36.3825</v>
      </c>
    </row>
    <row r="154" spans="1:10" ht="15.75" customHeight="1" x14ac:dyDescent="0.25">
      <c r="A154" s="15" t="s">
        <v>396</v>
      </c>
      <c r="B154" s="1" t="s">
        <v>161</v>
      </c>
      <c r="C154" s="3" t="s">
        <v>143</v>
      </c>
      <c r="D154" s="3"/>
      <c r="E154" s="4">
        <v>41</v>
      </c>
      <c r="F154" s="26">
        <v>20</v>
      </c>
      <c r="G154" s="22">
        <f t="shared" si="9"/>
        <v>820</v>
      </c>
      <c r="H154" s="22">
        <f t="shared" si="12"/>
        <v>32.39</v>
      </c>
      <c r="I154" s="22">
        <f t="shared" si="10"/>
        <v>852.39</v>
      </c>
      <c r="J154" s="32">
        <f t="shared" si="11"/>
        <v>42.619500000000002</v>
      </c>
    </row>
    <row r="155" spans="1:10" ht="15.75" customHeight="1" x14ac:dyDescent="0.25">
      <c r="A155" s="15" t="s">
        <v>397</v>
      </c>
      <c r="B155" s="1" t="s">
        <v>162</v>
      </c>
      <c r="C155" s="3" t="s">
        <v>143</v>
      </c>
      <c r="D155" s="3"/>
      <c r="E155" s="4">
        <v>32</v>
      </c>
      <c r="F155" s="26">
        <v>20</v>
      </c>
      <c r="G155" s="22">
        <f t="shared" si="9"/>
        <v>640</v>
      </c>
      <c r="H155" s="22">
        <f t="shared" si="12"/>
        <v>25.28</v>
      </c>
      <c r="I155" s="22">
        <f t="shared" si="10"/>
        <v>665.28</v>
      </c>
      <c r="J155" s="32">
        <f t="shared" si="11"/>
        <v>33.263999999999996</v>
      </c>
    </row>
    <row r="156" spans="1:10" ht="15.75" customHeight="1" x14ac:dyDescent="0.25">
      <c r="A156" s="15" t="s">
        <v>398</v>
      </c>
      <c r="B156" s="1" t="s">
        <v>163</v>
      </c>
      <c r="C156" s="3" t="s">
        <v>143</v>
      </c>
      <c r="D156" s="3"/>
      <c r="E156" s="4">
        <v>38</v>
      </c>
      <c r="F156" s="26">
        <v>20</v>
      </c>
      <c r="G156" s="22">
        <f t="shared" si="9"/>
        <v>760</v>
      </c>
      <c r="H156" s="22">
        <f t="shared" si="12"/>
        <v>30.02</v>
      </c>
      <c r="I156" s="22">
        <f t="shared" si="10"/>
        <v>790.02</v>
      </c>
      <c r="J156" s="32">
        <f t="shared" si="11"/>
        <v>39.500999999999998</v>
      </c>
    </row>
    <row r="157" spans="1:10" ht="15.75" customHeight="1" x14ac:dyDescent="0.25">
      <c r="A157" s="15" t="s">
        <v>399</v>
      </c>
      <c r="B157" s="1" t="s">
        <v>164</v>
      </c>
      <c r="C157" s="3" t="s">
        <v>699</v>
      </c>
      <c r="D157" s="3"/>
      <c r="E157" s="4">
        <v>150</v>
      </c>
      <c r="F157" s="26">
        <v>20</v>
      </c>
      <c r="G157" s="22">
        <f t="shared" si="9"/>
        <v>3000</v>
      </c>
      <c r="H157" s="22">
        <f t="shared" si="12"/>
        <v>118.5</v>
      </c>
      <c r="I157" s="22">
        <f t="shared" si="10"/>
        <v>3118.5</v>
      </c>
      <c r="J157" s="32">
        <f t="shared" si="11"/>
        <v>155.92500000000001</v>
      </c>
    </row>
    <row r="158" spans="1:10" ht="15.75" customHeight="1" x14ac:dyDescent="0.25">
      <c r="A158" s="15" t="s">
        <v>266</v>
      </c>
      <c r="B158" s="9" t="s">
        <v>165</v>
      </c>
      <c r="C158" s="12" t="s">
        <v>699</v>
      </c>
      <c r="D158" s="10"/>
      <c r="E158" s="11">
        <v>161</v>
      </c>
      <c r="F158" s="26">
        <v>20</v>
      </c>
      <c r="G158" s="22">
        <f t="shared" si="9"/>
        <v>3220</v>
      </c>
      <c r="H158" s="22">
        <f t="shared" si="12"/>
        <v>127.19</v>
      </c>
      <c r="I158" s="22">
        <f t="shared" si="10"/>
        <v>3347.19</v>
      </c>
      <c r="J158" s="32">
        <f t="shared" si="11"/>
        <v>167.3595</v>
      </c>
    </row>
    <row r="159" spans="1:10" ht="15.75" customHeight="1" x14ac:dyDescent="0.25">
      <c r="A159" s="15" t="s">
        <v>400</v>
      </c>
      <c r="B159" s="1" t="s">
        <v>164</v>
      </c>
      <c r="C159" s="3" t="s">
        <v>542</v>
      </c>
      <c r="D159" s="3"/>
      <c r="E159" s="4">
        <v>177</v>
      </c>
      <c r="F159" s="26">
        <v>20</v>
      </c>
      <c r="G159" s="22">
        <f t="shared" si="9"/>
        <v>3540</v>
      </c>
      <c r="H159" s="22">
        <f t="shared" si="12"/>
        <v>139.83000000000001</v>
      </c>
      <c r="I159" s="22">
        <f t="shared" si="10"/>
        <v>3679.83</v>
      </c>
      <c r="J159" s="32">
        <f t="shared" si="11"/>
        <v>183.9915</v>
      </c>
    </row>
    <row r="160" spans="1:10" ht="15.75" customHeight="1" x14ac:dyDescent="0.25">
      <c r="A160" s="15" t="s">
        <v>401</v>
      </c>
      <c r="B160" s="1" t="s">
        <v>165</v>
      </c>
      <c r="C160" s="3" t="s">
        <v>542</v>
      </c>
      <c r="D160" s="3"/>
      <c r="E160" s="4">
        <v>187</v>
      </c>
      <c r="F160" s="26">
        <v>20</v>
      </c>
      <c r="G160" s="22">
        <f t="shared" si="9"/>
        <v>3740</v>
      </c>
      <c r="H160" s="22">
        <f t="shared" si="12"/>
        <v>147.72999999999999</v>
      </c>
      <c r="I160" s="22">
        <f t="shared" si="10"/>
        <v>3887.73</v>
      </c>
      <c r="J160" s="32">
        <f t="shared" si="11"/>
        <v>194.38650000000001</v>
      </c>
    </row>
    <row r="161" spans="1:10" ht="15.75" customHeight="1" x14ac:dyDescent="0.25">
      <c r="A161" s="15" t="s">
        <v>402</v>
      </c>
      <c r="B161" s="1" t="s">
        <v>166</v>
      </c>
      <c r="C161" s="3" t="s">
        <v>171</v>
      </c>
      <c r="D161" s="3"/>
      <c r="E161" s="4">
        <v>262</v>
      </c>
      <c r="F161" s="26">
        <v>20</v>
      </c>
      <c r="G161" s="22">
        <f t="shared" si="9"/>
        <v>5240</v>
      </c>
      <c r="H161" s="22">
        <f t="shared" si="12"/>
        <v>206.98</v>
      </c>
      <c r="I161" s="22">
        <f t="shared" si="10"/>
        <v>5446.98</v>
      </c>
      <c r="J161" s="32">
        <f t="shared" si="11"/>
        <v>272.34899999999999</v>
      </c>
    </row>
    <row r="162" spans="1:10" ht="15.75" customHeight="1" x14ac:dyDescent="0.25">
      <c r="A162" s="15" t="s">
        <v>403</v>
      </c>
      <c r="B162" s="1" t="s">
        <v>167</v>
      </c>
      <c r="C162" s="3" t="s">
        <v>700</v>
      </c>
      <c r="D162" s="3"/>
      <c r="E162" s="4">
        <v>187</v>
      </c>
      <c r="F162" s="26">
        <v>20</v>
      </c>
      <c r="G162" s="22">
        <f t="shared" si="9"/>
        <v>3740</v>
      </c>
      <c r="H162" s="22">
        <f t="shared" si="12"/>
        <v>147.72999999999999</v>
      </c>
      <c r="I162" s="22">
        <f t="shared" si="10"/>
        <v>3887.73</v>
      </c>
      <c r="J162" s="32">
        <f t="shared" si="11"/>
        <v>194.38650000000001</v>
      </c>
    </row>
    <row r="163" spans="1:10" ht="15.75" customHeight="1" x14ac:dyDescent="0.25">
      <c r="A163" s="15" t="s">
        <v>404</v>
      </c>
      <c r="B163" s="1" t="s">
        <v>168</v>
      </c>
      <c r="C163" s="3" t="s">
        <v>700</v>
      </c>
      <c r="D163" s="3"/>
      <c r="E163" s="4">
        <v>196</v>
      </c>
      <c r="F163" s="26">
        <v>20</v>
      </c>
      <c r="G163" s="22">
        <f t="shared" si="9"/>
        <v>3920</v>
      </c>
      <c r="H163" s="22">
        <f t="shared" si="12"/>
        <v>154.84</v>
      </c>
      <c r="I163" s="22">
        <f t="shared" si="10"/>
        <v>4074.84</v>
      </c>
      <c r="J163" s="32">
        <f t="shared" si="11"/>
        <v>203.74200000000002</v>
      </c>
    </row>
    <row r="164" spans="1:10" ht="15.75" customHeight="1" x14ac:dyDescent="0.25">
      <c r="A164" s="15" t="s">
        <v>405</v>
      </c>
      <c r="B164" s="1" t="s">
        <v>169</v>
      </c>
      <c r="C164" s="3" t="s">
        <v>701</v>
      </c>
      <c r="D164" s="3"/>
      <c r="E164" s="4">
        <v>41</v>
      </c>
      <c r="F164" s="26">
        <v>20</v>
      </c>
      <c r="G164" s="22">
        <f t="shared" si="9"/>
        <v>820</v>
      </c>
      <c r="H164" s="22">
        <f t="shared" si="12"/>
        <v>32.39</v>
      </c>
      <c r="I164" s="22">
        <f t="shared" si="10"/>
        <v>852.39</v>
      </c>
      <c r="J164" s="32">
        <f t="shared" si="11"/>
        <v>42.619500000000002</v>
      </c>
    </row>
    <row r="165" spans="1:10" ht="15.75" customHeight="1" x14ac:dyDescent="0.25">
      <c r="A165" s="15" t="s">
        <v>406</v>
      </c>
      <c r="B165" s="1" t="s">
        <v>656</v>
      </c>
      <c r="C165" s="3" t="s">
        <v>696</v>
      </c>
      <c r="D165" s="3"/>
      <c r="E165" s="4">
        <v>310</v>
      </c>
      <c r="F165" s="26">
        <v>20</v>
      </c>
      <c r="G165" s="22">
        <f t="shared" si="9"/>
        <v>6200</v>
      </c>
      <c r="H165" s="22">
        <f t="shared" si="12"/>
        <v>244.9</v>
      </c>
      <c r="I165" s="22">
        <f t="shared" si="10"/>
        <v>6444.9</v>
      </c>
      <c r="J165" s="32">
        <f t="shared" si="11"/>
        <v>322.245</v>
      </c>
    </row>
    <row r="166" spans="1:10" ht="16.5" customHeight="1" x14ac:dyDescent="0.25">
      <c r="A166" s="1" t="s">
        <v>467</v>
      </c>
      <c r="B166" s="14" t="s">
        <v>657</v>
      </c>
      <c r="C166" s="3" t="s">
        <v>142</v>
      </c>
      <c r="D166" s="3"/>
      <c r="E166" s="4">
        <v>310</v>
      </c>
      <c r="F166" s="26">
        <v>20</v>
      </c>
      <c r="G166" s="22">
        <f t="shared" si="9"/>
        <v>6200</v>
      </c>
      <c r="H166" s="22">
        <f t="shared" si="12"/>
        <v>244.9</v>
      </c>
      <c r="I166" s="22">
        <f t="shared" si="10"/>
        <v>6444.9</v>
      </c>
      <c r="J166" s="32">
        <f t="shared" si="11"/>
        <v>322.245</v>
      </c>
    </row>
    <row r="167" spans="1:10" ht="16.5" customHeight="1" x14ac:dyDescent="0.25">
      <c r="A167" s="1" t="s">
        <v>468</v>
      </c>
      <c r="B167" s="14" t="s">
        <v>658</v>
      </c>
      <c r="C167" s="3" t="s">
        <v>665</v>
      </c>
      <c r="D167" s="3"/>
      <c r="E167" s="4">
        <v>350</v>
      </c>
      <c r="F167" s="26">
        <v>20</v>
      </c>
      <c r="G167" s="22">
        <f t="shared" si="9"/>
        <v>7000</v>
      </c>
      <c r="H167" s="22">
        <f t="shared" si="12"/>
        <v>276.5</v>
      </c>
      <c r="I167" s="22">
        <f t="shared" si="10"/>
        <v>7276.5</v>
      </c>
      <c r="J167" s="32">
        <f t="shared" si="11"/>
        <v>363.82499999999999</v>
      </c>
    </row>
    <row r="168" spans="1:10" ht="16.5" customHeight="1" x14ac:dyDescent="0.25">
      <c r="A168" s="1" t="s">
        <v>469</v>
      </c>
      <c r="B168" s="14" t="s">
        <v>660</v>
      </c>
      <c r="C168" s="3" t="s">
        <v>666</v>
      </c>
      <c r="D168" s="3"/>
      <c r="E168" s="4">
        <v>326</v>
      </c>
      <c r="F168" s="26">
        <v>20</v>
      </c>
      <c r="G168" s="22">
        <f t="shared" si="9"/>
        <v>6520</v>
      </c>
      <c r="H168" s="22">
        <f t="shared" si="12"/>
        <v>257.54000000000002</v>
      </c>
      <c r="I168" s="22">
        <f t="shared" si="10"/>
        <v>6777.54</v>
      </c>
      <c r="J168" s="32">
        <f t="shared" si="11"/>
        <v>338.87700000000001</v>
      </c>
    </row>
    <row r="169" spans="1:10" ht="15.75" customHeight="1" x14ac:dyDescent="0.25">
      <c r="A169" s="15" t="s">
        <v>407</v>
      </c>
      <c r="B169" s="1" t="s">
        <v>661</v>
      </c>
      <c r="C169" s="3" t="s">
        <v>142</v>
      </c>
      <c r="D169" s="3"/>
      <c r="E169" s="4">
        <v>310</v>
      </c>
      <c r="F169" s="26">
        <v>20</v>
      </c>
      <c r="G169" s="22">
        <f t="shared" si="9"/>
        <v>6200</v>
      </c>
      <c r="H169" s="22">
        <f t="shared" si="12"/>
        <v>244.9</v>
      </c>
      <c r="I169" s="22">
        <f t="shared" si="10"/>
        <v>6444.9</v>
      </c>
      <c r="J169" s="32">
        <f t="shared" si="11"/>
        <v>322.245</v>
      </c>
    </row>
    <row r="170" spans="1:10" ht="15.75" customHeight="1" x14ac:dyDescent="0.25">
      <c r="A170" s="15" t="s">
        <v>408</v>
      </c>
      <c r="B170" s="1" t="s">
        <v>172</v>
      </c>
      <c r="C170" s="3" t="s">
        <v>143</v>
      </c>
      <c r="D170" s="3"/>
      <c r="E170" s="4">
        <v>53</v>
      </c>
      <c r="F170" s="26">
        <v>20</v>
      </c>
      <c r="G170" s="22">
        <f t="shared" si="9"/>
        <v>1060</v>
      </c>
      <c r="H170" s="22">
        <f t="shared" si="12"/>
        <v>41.87</v>
      </c>
      <c r="I170" s="22">
        <f t="shared" si="10"/>
        <v>1101.8699999999999</v>
      </c>
      <c r="J170" s="32">
        <f t="shared" si="11"/>
        <v>55.093499999999992</v>
      </c>
    </row>
    <row r="171" spans="1:10" ht="16.5" customHeight="1" x14ac:dyDescent="0.25">
      <c r="A171" s="15" t="s">
        <v>470</v>
      </c>
      <c r="B171" s="14" t="s">
        <v>659</v>
      </c>
      <c r="C171" s="3" t="s">
        <v>143</v>
      </c>
      <c r="D171" s="3"/>
      <c r="E171" s="4">
        <v>53</v>
      </c>
      <c r="F171" s="26">
        <v>20</v>
      </c>
      <c r="G171" s="22">
        <f t="shared" si="9"/>
        <v>1060</v>
      </c>
      <c r="H171" s="22">
        <f t="shared" si="12"/>
        <v>41.87</v>
      </c>
      <c r="I171" s="22">
        <f t="shared" si="10"/>
        <v>1101.8699999999999</v>
      </c>
      <c r="J171" s="32">
        <f t="shared" si="11"/>
        <v>55.093499999999992</v>
      </c>
    </row>
    <row r="172" spans="1:10" ht="15.75" customHeight="1" x14ac:dyDescent="0.25">
      <c r="A172" s="1" t="s">
        <v>471</v>
      </c>
      <c r="B172" s="1" t="s">
        <v>491</v>
      </c>
      <c r="C172" s="3" t="s">
        <v>702</v>
      </c>
      <c r="D172" s="3"/>
      <c r="E172" s="4">
        <v>49</v>
      </c>
      <c r="F172" s="26">
        <v>20</v>
      </c>
      <c r="G172" s="22">
        <f t="shared" si="9"/>
        <v>980</v>
      </c>
      <c r="H172" s="22">
        <f t="shared" si="12"/>
        <v>38.71</v>
      </c>
      <c r="I172" s="22">
        <f t="shared" si="10"/>
        <v>1018.71</v>
      </c>
      <c r="J172" s="32">
        <f t="shared" si="11"/>
        <v>50.935500000000005</v>
      </c>
    </row>
    <row r="173" spans="1:10" ht="15.75" customHeight="1" x14ac:dyDescent="0.25">
      <c r="A173" s="15" t="s">
        <v>377</v>
      </c>
      <c r="B173" s="1" t="s">
        <v>141</v>
      </c>
      <c r="C173" s="3" t="s">
        <v>702</v>
      </c>
      <c r="D173" s="3"/>
      <c r="E173" s="4">
        <v>59</v>
      </c>
      <c r="F173" s="26">
        <v>20</v>
      </c>
      <c r="G173" s="22">
        <f t="shared" si="9"/>
        <v>1180</v>
      </c>
      <c r="H173" s="22">
        <f t="shared" si="12"/>
        <v>46.61</v>
      </c>
      <c r="I173" s="22">
        <f t="shared" si="10"/>
        <v>1226.6099999999999</v>
      </c>
      <c r="J173" s="32">
        <f t="shared" si="11"/>
        <v>61.330499999999994</v>
      </c>
    </row>
    <row r="174" spans="1:10" ht="15.75" customHeight="1" x14ac:dyDescent="0.25">
      <c r="A174" s="15" t="s">
        <v>380</v>
      </c>
      <c r="B174" s="1" t="s">
        <v>146</v>
      </c>
      <c r="C174" s="3" t="s">
        <v>702</v>
      </c>
      <c r="D174" s="3"/>
      <c r="E174" s="4">
        <v>59</v>
      </c>
      <c r="F174" s="26">
        <v>20</v>
      </c>
      <c r="G174" s="22">
        <f t="shared" si="9"/>
        <v>1180</v>
      </c>
      <c r="H174" s="22">
        <f t="shared" si="12"/>
        <v>46.61</v>
      </c>
      <c r="I174" s="22">
        <f t="shared" si="10"/>
        <v>1226.6099999999999</v>
      </c>
      <c r="J174" s="32">
        <f t="shared" si="11"/>
        <v>61.330499999999994</v>
      </c>
    </row>
    <row r="175" spans="1:10" ht="15.75" customHeight="1" x14ac:dyDescent="0.25">
      <c r="A175" s="15" t="s">
        <v>386</v>
      </c>
      <c r="B175" s="1" t="s">
        <v>152</v>
      </c>
      <c r="C175" s="3" t="s">
        <v>702</v>
      </c>
      <c r="D175" s="3"/>
      <c r="E175" s="4">
        <v>59</v>
      </c>
      <c r="F175" s="26">
        <v>20</v>
      </c>
      <c r="G175" s="22">
        <f t="shared" si="9"/>
        <v>1180</v>
      </c>
      <c r="H175" s="22">
        <f t="shared" si="12"/>
        <v>46.61</v>
      </c>
      <c r="I175" s="22">
        <f t="shared" si="10"/>
        <v>1226.6099999999999</v>
      </c>
      <c r="J175" s="32">
        <f t="shared" si="11"/>
        <v>61.330499999999994</v>
      </c>
    </row>
    <row r="176" spans="1:10" ht="15.75" customHeight="1" x14ac:dyDescent="0.25">
      <c r="A176" s="15" t="s">
        <v>383</v>
      </c>
      <c r="B176" s="1" t="s">
        <v>149</v>
      </c>
      <c r="C176" s="3" t="s">
        <v>702</v>
      </c>
      <c r="D176" s="3"/>
      <c r="E176" s="4">
        <v>59</v>
      </c>
      <c r="F176" s="26">
        <v>20</v>
      </c>
      <c r="G176" s="22">
        <f t="shared" si="9"/>
        <v>1180</v>
      </c>
      <c r="H176" s="22">
        <f t="shared" si="12"/>
        <v>46.61</v>
      </c>
      <c r="I176" s="22">
        <f t="shared" si="10"/>
        <v>1226.6099999999999</v>
      </c>
      <c r="J176" s="32">
        <f t="shared" si="11"/>
        <v>61.330499999999994</v>
      </c>
    </row>
    <row r="177" spans="1:10" ht="15.75" customHeight="1" x14ac:dyDescent="0.25">
      <c r="A177" s="15" t="s">
        <v>376</v>
      </c>
      <c r="B177" s="1" t="s">
        <v>140</v>
      </c>
      <c r="C177" s="3" t="s">
        <v>696</v>
      </c>
      <c r="D177" s="3"/>
      <c r="E177" s="4">
        <v>187</v>
      </c>
      <c r="F177" s="26">
        <v>20</v>
      </c>
      <c r="G177" s="22">
        <f t="shared" si="9"/>
        <v>3740</v>
      </c>
      <c r="H177" s="22">
        <f t="shared" si="12"/>
        <v>147.72999999999999</v>
      </c>
      <c r="I177" s="22">
        <f t="shared" si="10"/>
        <v>3887.73</v>
      </c>
      <c r="J177" s="32">
        <f t="shared" si="11"/>
        <v>194.38650000000001</v>
      </c>
    </row>
    <row r="178" spans="1:10" ht="15.75" customHeight="1" x14ac:dyDescent="0.25">
      <c r="A178" s="15" t="s">
        <v>379</v>
      </c>
      <c r="B178" s="1" t="s">
        <v>145</v>
      </c>
      <c r="C178" s="3" t="s">
        <v>696</v>
      </c>
      <c r="D178" s="3"/>
      <c r="E178" s="4">
        <v>187</v>
      </c>
      <c r="F178" s="26">
        <v>20</v>
      </c>
      <c r="G178" s="22">
        <f t="shared" si="9"/>
        <v>3740</v>
      </c>
      <c r="H178" s="22">
        <f t="shared" si="12"/>
        <v>147.72999999999999</v>
      </c>
      <c r="I178" s="22">
        <f t="shared" si="10"/>
        <v>3887.73</v>
      </c>
      <c r="J178" s="32">
        <f t="shared" si="11"/>
        <v>194.38650000000001</v>
      </c>
    </row>
    <row r="179" spans="1:10" ht="15.75" customHeight="1" x14ac:dyDescent="0.25">
      <c r="A179" s="1" t="s">
        <v>385</v>
      </c>
      <c r="B179" s="1" t="s">
        <v>151</v>
      </c>
      <c r="C179" s="3" t="s">
        <v>696</v>
      </c>
      <c r="D179" s="3"/>
      <c r="E179" s="4">
        <v>187</v>
      </c>
      <c r="F179" s="26">
        <v>20</v>
      </c>
      <c r="G179" s="22">
        <f t="shared" si="9"/>
        <v>3740</v>
      </c>
      <c r="H179" s="22">
        <f t="shared" si="12"/>
        <v>147.72999999999999</v>
      </c>
      <c r="I179" s="22">
        <f t="shared" si="10"/>
        <v>3887.73</v>
      </c>
      <c r="J179" s="32">
        <f t="shared" si="11"/>
        <v>194.38650000000001</v>
      </c>
    </row>
    <row r="180" spans="1:10" ht="15.75" customHeight="1" x14ac:dyDescent="0.25">
      <c r="A180" s="15" t="s">
        <v>382</v>
      </c>
      <c r="B180" s="1" t="s">
        <v>148</v>
      </c>
      <c r="C180" s="3" t="s">
        <v>696</v>
      </c>
      <c r="D180" s="3"/>
      <c r="E180" s="4">
        <v>187</v>
      </c>
      <c r="F180" s="26">
        <v>20</v>
      </c>
      <c r="G180" s="22">
        <f t="shared" si="9"/>
        <v>3740</v>
      </c>
      <c r="H180" s="22">
        <f t="shared" si="12"/>
        <v>147.72999999999999</v>
      </c>
      <c r="I180" s="22">
        <f t="shared" si="10"/>
        <v>3887.73</v>
      </c>
      <c r="J180" s="32">
        <f t="shared" si="11"/>
        <v>194.38650000000001</v>
      </c>
    </row>
    <row r="181" spans="1:10" ht="15.75" customHeight="1" x14ac:dyDescent="0.25">
      <c r="A181" s="1" t="s">
        <v>375</v>
      </c>
      <c r="B181" s="1" t="s">
        <v>139</v>
      </c>
      <c r="C181" s="3" t="s">
        <v>142</v>
      </c>
      <c r="D181" s="3"/>
      <c r="E181" s="4">
        <v>239</v>
      </c>
      <c r="F181" s="26">
        <v>20</v>
      </c>
      <c r="G181" s="22">
        <f t="shared" si="9"/>
        <v>4780</v>
      </c>
      <c r="H181" s="22">
        <f t="shared" si="12"/>
        <v>188.81</v>
      </c>
      <c r="I181" s="22">
        <f t="shared" si="10"/>
        <v>4968.8100000000004</v>
      </c>
      <c r="J181" s="32">
        <f t="shared" si="11"/>
        <v>248.44050000000001</v>
      </c>
    </row>
    <row r="182" spans="1:10" ht="15.75" customHeight="1" x14ac:dyDescent="0.25">
      <c r="A182" s="1" t="s">
        <v>378</v>
      </c>
      <c r="B182" s="1" t="s">
        <v>144</v>
      </c>
      <c r="C182" s="3" t="s">
        <v>142</v>
      </c>
      <c r="D182" s="3"/>
      <c r="E182" s="4">
        <v>239</v>
      </c>
      <c r="F182" s="26">
        <v>20</v>
      </c>
      <c r="G182" s="22">
        <f t="shared" si="9"/>
        <v>4780</v>
      </c>
      <c r="H182" s="22">
        <f t="shared" si="12"/>
        <v>188.81</v>
      </c>
      <c r="I182" s="22">
        <f t="shared" si="10"/>
        <v>4968.8100000000004</v>
      </c>
      <c r="J182" s="32">
        <f t="shared" si="11"/>
        <v>248.44050000000001</v>
      </c>
    </row>
    <row r="183" spans="1:10" ht="15.75" customHeight="1" x14ac:dyDescent="0.25">
      <c r="A183" s="15" t="s">
        <v>384</v>
      </c>
      <c r="B183" s="1" t="s">
        <v>150</v>
      </c>
      <c r="C183" s="3" t="s">
        <v>142</v>
      </c>
      <c r="D183" s="3"/>
      <c r="E183" s="4">
        <v>239</v>
      </c>
      <c r="F183" s="26">
        <v>20</v>
      </c>
      <c r="G183" s="22">
        <f t="shared" si="9"/>
        <v>4780</v>
      </c>
      <c r="H183" s="22">
        <f t="shared" si="12"/>
        <v>188.81</v>
      </c>
      <c r="I183" s="22">
        <f t="shared" si="10"/>
        <v>4968.8100000000004</v>
      </c>
      <c r="J183" s="32">
        <f t="shared" si="11"/>
        <v>248.44050000000001</v>
      </c>
    </row>
    <row r="184" spans="1:10" ht="15.75" customHeight="1" x14ac:dyDescent="0.25">
      <c r="A184" s="15" t="s">
        <v>381</v>
      </c>
      <c r="B184" s="1" t="s">
        <v>147</v>
      </c>
      <c r="C184" s="3" t="s">
        <v>142</v>
      </c>
      <c r="D184" s="3"/>
      <c r="E184" s="4">
        <v>239</v>
      </c>
      <c r="F184" s="26">
        <v>20</v>
      </c>
      <c r="G184" s="22">
        <f t="shared" si="9"/>
        <v>4780</v>
      </c>
      <c r="H184" s="22">
        <f t="shared" si="12"/>
        <v>188.81</v>
      </c>
      <c r="I184" s="22">
        <f t="shared" si="10"/>
        <v>4968.8100000000004</v>
      </c>
      <c r="J184" s="32">
        <f t="shared" si="11"/>
        <v>248.44050000000001</v>
      </c>
    </row>
    <row r="185" spans="1:10" ht="21" x14ac:dyDescent="0.35">
      <c r="A185" s="29" t="s">
        <v>540</v>
      </c>
      <c r="B185" s="30"/>
      <c r="C185" s="30"/>
      <c r="D185" s="30"/>
      <c r="E185" s="30"/>
      <c r="F185" s="30"/>
      <c r="G185" s="30"/>
      <c r="H185" s="30"/>
      <c r="I185" s="31"/>
      <c r="J185" s="32">
        <f t="shared" si="11"/>
        <v>0</v>
      </c>
    </row>
    <row r="186" spans="1:10" ht="15.75" customHeight="1" x14ac:dyDescent="0.25">
      <c r="A186" s="15" t="s">
        <v>413</v>
      </c>
      <c r="B186" s="1" t="s">
        <v>181</v>
      </c>
      <c r="C186" s="3" t="s">
        <v>703</v>
      </c>
      <c r="D186" s="3"/>
      <c r="E186" s="4">
        <v>100</v>
      </c>
      <c r="F186" s="26">
        <v>20</v>
      </c>
      <c r="G186" s="22">
        <f t="shared" si="9"/>
        <v>2000</v>
      </c>
      <c r="H186" s="22">
        <f t="shared" si="12"/>
        <v>79</v>
      </c>
      <c r="I186" s="22">
        <f t="shared" si="10"/>
        <v>2079</v>
      </c>
      <c r="J186" s="32">
        <f t="shared" si="11"/>
        <v>103.95</v>
      </c>
    </row>
    <row r="187" spans="1:10" ht="15.75" customHeight="1" x14ac:dyDescent="0.25">
      <c r="A187" s="15" t="s">
        <v>414</v>
      </c>
      <c r="B187" s="1" t="s">
        <v>182</v>
      </c>
      <c r="C187" s="3" t="s">
        <v>197</v>
      </c>
      <c r="D187" s="3"/>
      <c r="E187" s="4">
        <v>209</v>
      </c>
      <c r="F187" s="26">
        <v>20</v>
      </c>
      <c r="G187" s="22">
        <f t="shared" si="9"/>
        <v>4180</v>
      </c>
      <c r="H187" s="22">
        <f t="shared" si="12"/>
        <v>165.11</v>
      </c>
      <c r="I187" s="22">
        <f t="shared" si="10"/>
        <v>4345.1099999999997</v>
      </c>
      <c r="J187" s="32">
        <f t="shared" si="11"/>
        <v>217.25549999999998</v>
      </c>
    </row>
    <row r="188" spans="1:10" ht="15.75" customHeight="1" x14ac:dyDescent="0.25">
      <c r="A188" s="15" t="s">
        <v>415</v>
      </c>
      <c r="B188" s="1" t="s">
        <v>183</v>
      </c>
      <c r="C188" s="3" t="s">
        <v>197</v>
      </c>
      <c r="D188" s="3"/>
      <c r="E188" s="4">
        <v>219</v>
      </c>
      <c r="F188" s="26">
        <v>20</v>
      </c>
      <c r="G188" s="22">
        <f t="shared" si="9"/>
        <v>4380</v>
      </c>
      <c r="H188" s="22">
        <f t="shared" si="12"/>
        <v>173.01</v>
      </c>
      <c r="I188" s="22">
        <f t="shared" si="10"/>
        <v>4553.01</v>
      </c>
      <c r="J188" s="32">
        <f t="shared" si="11"/>
        <v>227.65050000000002</v>
      </c>
    </row>
    <row r="189" spans="1:10" ht="15.75" customHeight="1" x14ac:dyDescent="0.25">
      <c r="A189" s="15" t="s">
        <v>416</v>
      </c>
      <c r="B189" s="1" t="s">
        <v>184</v>
      </c>
      <c r="C189" s="3" t="s">
        <v>198</v>
      </c>
      <c r="D189" s="3"/>
      <c r="E189" s="4">
        <v>100.31</v>
      </c>
      <c r="F189" s="26">
        <v>20</v>
      </c>
      <c r="G189" s="22">
        <f t="shared" si="9"/>
        <v>2006.2</v>
      </c>
      <c r="H189" s="22">
        <f t="shared" si="12"/>
        <v>79.244900000000001</v>
      </c>
      <c r="I189" s="22">
        <f t="shared" si="10"/>
        <v>2085.4449</v>
      </c>
      <c r="J189" s="32">
        <f t="shared" si="11"/>
        <v>104.272245</v>
      </c>
    </row>
    <row r="190" spans="1:10" ht="15.75" customHeight="1" x14ac:dyDescent="0.25">
      <c r="A190" s="15" t="s">
        <v>417</v>
      </c>
      <c r="B190" s="1" t="s">
        <v>185</v>
      </c>
      <c r="C190" s="3" t="s">
        <v>199</v>
      </c>
      <c r="D190" s="3"/>
      <c r="E190" s="4">
        <v>102</v>
      </c>
      <c r="F190" s="26">
        <v>20</v>
      </c>
      <c r="G190" s="22">
        <f t="shared" si="9"/>
        <v>2040</v>
      </c>
      <c r="H190" s="22">
        <f t="shared" si="12"/>
        <v>80.58</v>
      </c>
      <c r="I190" s="22">
        <f t="shared" si="10"/>
        <v>2120.58</v>
      </c>
      <c r="J190" s="32">
        <f t="shared" si="11"/>
        <v>106.029</v>
      </c>
    </row>
    <row r="191" spans="1:10" ht="15.75" customHeight="1" x14ac:dyDescent="0.25">
      <c r="A191" s="15" t="s">
        <v>418</v>
      </c>
      <c r="B191" s="1" t="s">
        <v>186</v>
      </c>
      <c r="C191" s="3" t="s">
        <v>199</v>
      </c>
      <c r="D191" s="3"/>
      <c r="E191" s="4">
        <v>105</v>
      </c>
      <c r="F191" s="26">
        <v>20</v>
      </c>
      <c r="G191" s="22">
        <f t="shared" si="9"/>
        <v>2100</v>
      </c>
      <c r="H191" s="22">
        <f t="shared" si="12"/>
        <v>82.95</v>
      </c>
      <c r="I191" s="22">
        <f t="shared" si="10"/>
        <v>2182.9499999999998</v>
      </c>
      <c r="J191" s="32">
        <f t="shared" si="11"/>
        <v>109.14749999999999</v>
      </c>
    </row>
    <row r="192" spans="1:10" ht="15.75" customHeight="1" x14ac:dyDescent="0.25">
      <c r="A192" s="1" t="s">
        <v>419</v>
      </c>
      <c r="B192" s="1" t="s">
        <v>187</v>
      </c>
      <c r="C192" s="3" t="s">
        <v>200</v>
      </c>
      <c r="D192" s="3"/>
      <c r="E192" s="4">
        <v>64</v>
      </c>
      <c r="F192" s="26">
        <v>20</v>
      </c>
      <c r="G192" s="22">
        <f t="shared" si="9"/>
        <v>1280</v>
      </c>
      <c r="H192" s="22">
        <f t="shared" si="12"/>
        <v>50.56</v>
      </c>
      <c r="I192" s="22">
        <f t="shared" si="10"/>
        <v>1330.56</v>
      </c>
      <c r="J192" s="32">
        <f t="shared" si="11"/>
        <v>66.527999999999992</v>
      </c>
    </row>
    <row r="193" spans="1:10" ht="15.75" customHeight="1" x14ac:dyDescent="0.25">
      <c r="A193" s="15" t="s">
        <v>420</v>
      </c>
      <c r="B193" s="1" t="s">
        <v>188</v>
      </c>
      <c r="C193" s="3" t="s">
        <v>200</v>
      </c>
      <c r="D193" s="3"/>
      <c r="E193" s="4">
        <v>66</v>
      </c>
      <c r="F193" s="26">
        <v>20</v>
      </c>
      <c r="G193" s="22">
        <f t="shared" si="9"/>
        <v>1320</v>
      </c>
      <c r="H193" s="22">
        <f t="shared" si="12"/>
        <v>52.14</v>
      </c>
      <c r="I193" s="22">
        <f t="shared" si="10"/>
        <v>1372.14</v>
      </c>
      <c r="J193" s="32">
        <f t="shared" si="11"/>
        <v>68.606999999999999</v>
      </c>
    </row>
    <row r="194" spans="1:10" ht="15.75" customHeight="1" x14ac:dyDescent="0.25">
      <c r="A194" s="15" t="s">
        <v>421</v>
      </c>
      <c r="B194" s="1" t="s">
        <v>189</v>
      </c>
      <c r="C194" s="3" t="s">
        <v>201</v>
      </c>
      <c r="D194" s="3"/>
      <c r="E194" s="4">
        <v>119</v>
      </c>
      <c r="F194" s="26">
        <v>20</v>
      </c>
      <c r="G194" s="22">
        <f t="shared" si="9"/>
        <v>2380</v>
      </c>
      <c r="H194" s="22">
        <f t="shared" si="12"/>
        <v>94.01</v>
      </c>
      <c r="I194" s="22">
        <f t="shared" si="10"/>
        <v>2474.0100000000002</v>
      </c>
      <c r="J194" s="32">
        <f t="shared" si="11"/>
        <v>123.70050000000001</v>
      </c>
    </row>
    <row r="195" spans="1:10" ht="15.75" customHeight="1" x14ac:dyDescent="0.25">
      <c r="A195" s="15" t="s">
        <v>422</v>
      </c>
      <c r="B195" s="1" t="s">
        <v>189</v>
      </c>
      <c r="C195" s="3" t="s">
        <v>202</v>
      </c>
      <c r="D195" s="3"/>
      <c r="E195" s="4">
        <v>122</v>
      </c>
      <c r="F195" s="26">
        <v>20</v>
      </c>
      <c r="G195" s="22">
        <f t="shared" si="9"/>
        <v>2440</v>
      </c>
      <c r="H195" s="22">
        <f t="shared" si="12"/>
        <v>96.38</v>
      </c>
      <c r="I195" s="22">
        <f t="shared" si="10"/>
        <v>2536.38</v>
      </c>
      <c r="J195" s="32">
        <f t="shared" si="11"/>
        <v>126.819</v>
      </c>
    </row>
    <row r="196" spans="1:10" ht="15.75" customHeight="1" x14ac:dyDescent="0.25">
      <c r="A196" s="15" t="s">
        <v>423</v>
      </c>
      <c r="B196" s="1" t="s">
        <v>190</v>
      </c>
      <c r="C196" s="3" t="s">
        <v>202</v>
      </c>
      <c r="D196" s="3"/>
      <c r="E196" s="4">
        <v>128</v>
      </c>
      <c r="F196" s="26">
        <v>20</v>
      </c>
      <c r="G196" s="22">
        <f t="shared" si="9"/>
        <v>2560</v>
      </c>
      <c r="H196" s="22">
        <f t="shared" si="12"/>
        <v>101.12</v>
      </c>
      <c r="I196" s="22">
        <f t="shared" si="10"/>
        <v>2661.12</v>
      </c>
      <c r="J196" s="32">
        <f t="shared" si="11"/>
        <v>133.05599999999998</v>
      </c>
    </row>
    <row r="197" spans="1:10" ht="15.75" customHeight="1" x14ac:dyDescent="0.25">
      <c r="A197" s="1" t="s">
        <v>424</v>
      </c>
      <c r="B197" s="1" t="s">
        <v>191</v>
      </c>
      <c r="C197" s="3" t="s">
        <v>203</v>
      </c>
      <c r="D197" s="3"/>
      <c r="E197" s="4">
        <v>99</v>
      </c>
      <c r="F197" s="26">
        <v>20</v>
      </c>
      <c r="G197" s="22">
        <f t="shared" ref="G197:G260" si="13">E197*F197</f>
        <v>1980</v>
      </c>
      <c r="H197" s="22">
        <f t="shared" si="12"/>
        <v>78.209999999999994</v>
      </c>
      <c r="I197" s="22">
        <f t="shared" ref="I197:I260" si="14">G197+H197</f>
        <v>2058.21</v>
      </c>
      <c r="J197" s="32">
        <f t="shared" ref="J197:J260" si="15">I197/20</f>
        <v>102.9105</v>
      </c>
    </row>
    <row r="198" spans="1:10" ht="15.75" customHeight="1" x14ac:dyDescent="0.25">
      <c r="A198" s="15" t="s">
        <v>425</v>
      </c>
      <c r="B198" s="1" t="s">
        <v>192</v>
      </c>
      <c r="C198" s="3" t="s">
        <v>203</v>
      </c>
      <c r="D198" s="3"/>
      <c r="E198" s="4">
        <v>103</v>
      </c>
      <c r="F198" s="26">
        <v>20</v>
      </c>
      <c r="G198" s="22">
        <f t="shared" si="13"/>
        <v>2060</v>
      </c>
      <c r="H198" s="22">
        <f t="shared" si="12"/>
        <v>81.37</v>
      </c>
      <c r="I198" s="22">
        <f t="shared" si="14"/>
        <v>2141.37</v>
      </c>
      <c r="J198" s="32">
        <f t="shared" si="15"/>
        <v>107.0685</v>
      </c>
    </row>
    <row r="199" spans="1:10" ht="15.75" customHeight="1" x14ac:dyDescent="0.25">
      <c r="A199" s="1" t="s">
        <v>426</v>
      </c>
      <c r="B199" s="1" t="s">
        <v>193</v>
      </c>
      <c r="C199" s="3" t="s">
        <v>203</v>
      </c>
      <c r="D199" s="3"/>
      <c r="E199" s="4">
        <v>99</v>
      </c>
      <c r="F199" s="26">
        <v>20</v>
      </c>
      <c r="G199" s="22">
        <f t="shared" si="13"/>
        <v>1980</v>
      </c>
      <c r="H199" s="22">
        <f t="shared" ref="H199:H262" si="16">G199*0.0395</f>
        <v>78.209999999999994</v>
      </c>
      <c r="I199" s="22">
        <f t="shared" si="14"/>
        <v>2058.21</v>
      </c>
      <c r="J199" s="32">
        <f t="shared" si="15"/>
        <v>102.9105</v>
      </c>
    </row>
    <row r="200" spans="1:10" ht="15.75" customHeight="1" x14ac:dyDescent="0.25">
      <c r="A200" s="15" t="s">
        <v>427</v>
      </c>
      <c r="B200" s="1" t="s">
        <v>194</v>
      </c>
      <c r="C200" s="3" t="s">
        <v>203</v>
      </c>
      <c r="D200" s="3"/>
      <c r="E200" s="4">
        <v>103</v>
      </c>
      <c r="F200" s="26">
        <v>20</v>
      </c>
      <c r="G200" s="22">
        <f t="shared" si="13"/>
        <v>2060</v>
      </c>
      <c r="H200" s="22">
        <f t="shared" si="16"/>
        <v>81.37</v>
      </c>
      <c r="I200" s="22">
        <f t="shared" si="14"/>
        <v>2141.37</v>
      </c>
      <c r="J200" s="32">
        <f t="shared" si="15"/>
        <v>107.0685</v>
      </c>
    </row>
    <row r="201" spans="1:10" ht="15.75" customHeight="1" x14ac:dyDescent="0.25">
      <c r="A201" s="15" t="s">
        <v>428</v>
      </c>
      <c r="B201" s="1" t="s">
        <v>195</v>
      </c>
      <c r="C201" s="3" t="s">
        <v>204</v>
      </c>
      <c r="D201" s="3"/>
      <c r="E201" s="4">
        <v>139</v>
      </c>
      <c r="F201" s="26">
        <v>20</v>
      </c>
      <c r="G201" s="22">
        <f t="shared" si="13"/>
        <v>2780</v>
      </c>
      <c r="H201" s="22">
        <f t="shared" si="16"/>
        <v>109.81</v>
      </c>
      <c r="I201" s="22">
        <f t="shared" si="14"/>
        <v>2889.81</v>
      </c>
      <c r="J201" s="32">
        <f t="shared" si="15"/>
        <v>144.4905</v>
      </c>
    </row>
    <row r="202" spans="1:10" ht="15.75" customHeight="1" x14ac:dyDescent="0.25">
      <c r="A202" s="13" t="s">
        <v>565</v>
      </c>
      <c r="B202" s="13" t="s">
        <v>569</v>
      </c>
      <c r="C202" s="3" t="s">
        <v>204</v>
      </c>
      <c r="D202" s="3"/>
      <c r="E202" s="4">
        <v>160</v>
      </c>
      <c r="F202" s="26">
        <v>20</v>
      </c>
      <c r="G202" s="22">
        <f t="shared" si="13"/>
        <v>3200</v>
      </c>
      <c r="H202" s="22">
        <f t="shared" si="16"/>
        <v>126.4</v>
      </c>
      <c r="I202" s="22">
        <f t="shared" si="14"/>
        <v>3326.4</v>
      </c>
      <c r="J202" s="32">
        <f t="shared" si="15"/>
        <v>166.32</v>
      </c>
    </row>
    <row r="203" spans="1:10" ht="15.75" customHeight="1" x14ac:dyDescent="0.25">
      <c r="A203" s="16" t="s">
        <v>566</v>
      </c>
      <c r="B203" s="13" t="s">
        <v>570</v>
      </c>
      <c r="C203" s="3" t="s">
        <v>204</v>
      </c>
      <c r="D203" s="3"/>
      <c r="E203" s="4">
        <v>160</v>
      </c>
      <c r="F203" s="26">
        <v>20</v>
      </c>
      <c r="G203" s="22">
        <f t="shared" si="13"/>
        <v>3200</v>
      </c>
      <c r="H203" s="22">
        <f t="shared" si="16"/>
        <v>126.4</v>
      </c>
      <c r="I203" s="22">
        <f t="shared" si="14"/>
        <v>3326.4</v>
      </c>
      <c r="J203" s="32">
        <f t="shared" si="15"/>
        <v>166.32</v>
      </c>
    </row>
    <row r="204" spans="1:10" ht="15.75" customHeight="1" x14ac:dyDescent="0.25">
      <c r="A204" s="13" t="s">
        <v>567</v>
      </c>
      <c r="B204" s="13" t="s">
        <v>571</v>
      </c>
      <c r="C204" s="3" t="s">
        <v>204</v>
      </c>
      <c r="D204" s="3"/>
      <c r="E204" s="4">
        <v>160</v>
      </c>
      <c r="F204" s="26">
        <v>20</v>
      </c>
      <c r="G204" s="22">
        <f t="shared" si="13"/>
        <v>3200</v>
      </c>
      <c r="H204" s="22">
        <f t="shared" si="16"/>
        <v>126.4</v>
      </c>
      <c r="I204" s="22">
        <f t="shared" si="14"/>
        <v>3326.4</v>
      </c>
      <c r="J204" s="32">
        <f t="shared" si="15"/>
        <v>166.32</v>
      </c>
    </row>
    <row r="205" spans="1:10" ht="15.75" customHeight="1" x14ac:dyDescent="0.25">
      <c r="A205" s="16" t="s">
        <v>568</v>
      </c>
      <c r="B205" s="13" t="s">
        <v>572</v>
      </c>
      <c r="C205" s="3" t="s">
        <v>204</v>
      </c>
      <c r="D205" s="3"/>
      <c r="E205" s="4">
        <v>160</v>
      </c>
      <c r="F205" s="26">
        <v>20</v>
      </c>
      <c r="G205" s="22">
        <f t="shared" si="13"/>
        <v>3200</v>
      </c>
      <c r="H205" s="22">
        <f t="shared" si="16"/>
        <v>126.4</v>
      </c>
      <c r="I205" s="22">
        <f t="shared" si="14"/>
        <v>3326.4</v>
      </c>
      <c r="J205" s="32">
        <f t="shared" si="15"/>
        <v>166.32</v>
      </c>
    </row>
    <row r="206" spans="1:10" ht="15.75" customHeight="1" x14ac:dyDescent="0.25">
      <c r="A206" s="15" t="s">
        <v>429</v>
      </c>
      <c r="B206" s="1" t="s">
        <v>196</v>
      </c>
      <c r="C206" s="3" t="s">
        <v>205</v>
      </c>
      <c r="D206" s="3"/>
      <c r="E206" s="4">
        <v>159</v>
      </c>
      <c r="F206" s="26">
        <v>20</v>
      </c>
      <c r="G206" s="22">
        <f t="shared" si="13"/>
        <v>3180</v>
      </c>
      <c r="H206" s="22">
        <f t="shared" si="16"/>
        <v>125.61</v>
      </c>
      <c r="I206" s="22">
        <f t="shared" si="14"/>
        <v>3305.61</v>
      </c>
      <c r="J206" s="32">
        <f t="shared" si="15"/>
        <v>165.28050000000002</v>
      </c>
    </row>
    <row r="207" spans="1:10" ht="16.5" customHeight="1" x14ac:dyDescent="0.25">
      <c r="A207" s="15" t="s">
        <v>472</v>
      </c>
      <c r="B207" s="14" t="s">
        <v>573</v>
      </c>
      <c r="C207" s="3" t="s">
        <v>205</v>
      </c>
      <c r="D207" s="3"/>
      <c r="E207" s="4">
        <v>183</v>
      </c>
      <c r="F207" s="26">
        <v>20</v>
      </c>
      <c r="G207" s="22">
        <f t="shared" si="13"/>
        <v>3660</v>
      </c>
      <c r="H207" s="22">
        <f t="shared" si="16"/>
        <v>144.57</v>
      </c>
      <c r="I207" s="22">
        <f t="shared" si="14"/>
        <v>3804.57</v>
      </c>
      <c r="J207" s="32">
        <f t="shared" si="15"/>
        <v>190.2285</v>
      </c>
    </row>
    <row r="208" spans="1:10" ht="16.5" customHeight="1" x14ac:dyDescent="0.25">
      <c r="A208" s="15" t="s">
        <v>473</v>
      </c>
      <c r="B208" s="14" t="s">
        <v>574</v>
      </c>
      <c r="C208" s="3" t="s">
        <v>205</v>
      </c>
      <c r="D208" s="3"/>
      <c r="E208" s="4">
        <v>183</v>
      </c>
      <c r="F208" s="26">
        <v>20</v>
      </c>
      <c r="G208" s="22">
        <f t="shared" si="13"/>
        <v>3660</v>
      </c>
      <c r="H208" s="22">
        <f t="shared" si="16"/>
        <v>144.57</v>
      </c>
      <c r="I208" s="22">
        <f t="shared" si="14"/>
        <v>3804.57</v>
      </c>
      <c r="J208" s="32">
        <f t="shared" si="15"/>
        <v>190.2285</v>
      </c>
    </row>
    <row r="209" spans="1:10" ht="16.5" customHeight="1" x14ac:dyDescent="0.25">
      <c r="A209" s="13" t="s">
        <v>575</v>
      </c>
      <c r="B209" s="13" t="s">
        <v>577</v>
      </c>
      <c r="C209" s="3" t="s">
        <v>205</v>
      </c>
      <c r="D209" s="3"/>
      <c r="E209" s="4">
        <v>183</v>
      </c>
      <c r="F209" s="26">
        <v>20</v>
      </c>
      <c r="G209" s="22">
        <f t="shared" si="13"/>
        <v>3660</v>
      </c>
      <c r="H209" s="22">
        <f t="shared" si="16"/>
        <v>144.57</v>
      </c>
      <c r="I209" s="22">
        <f t="shared" si="14"/>
        <v>3804.57</v>
      </c>
      <c r="J209" s="32">
        <f t="shared" si="15"/>
        <v>190.2285</v>
      </c>
    </row>
    <row r="210" spans="1:10" ht="16.5" customHeight="1" x14ac:dyDescent="0.25">
      <c r="A210" s="13" t="s">
        <v>576</v>
      </c>
      <c r="B210" s="13" t="s">
        <v>578</v>
      </c>
      <c r="C210" s="3" t="s">
        <v>205</v>
      </c>
      <c r="D210" s="3"/>
      <c r="E210" s="4">
        <v>183</v>
      </c>
      <c r="F210" s="26">
        <v>20</v>
      </c>
      <c r="G210" s="22">
        <f t="shared" si="13"/>
        <v>3660</v>
      </c>
      <c r="H210" s="22">
        <f t="shared" si="16"/>
        <v>144.57</v>
      </c>
      <c r="I210" s="22">
        <f t="shared" si="14"/>
        <v>3804.57</v>
      </c>
      <c r="J210" s="32">
        <f t="shared" si="15"/>
        <v>190.2285</v>
      </c>
    </row>
    <row r="211" spans="1:10" ht="16.5" customHeight="1" x14ac:dyDescent="0.25">
      <c r="A211" s="13" t="s">
        <v>579</v>
      </c>
      <c r="B211" s="13" t="s">
        <v>583</v>
      </c>
      <c r="C211" s="3" t="s">
        <v>198</v>
      </c>
      <c r="D211" s="3"/>
      <c r="E211" s="4">
        <v>112</v>
      </c>
      <c r="F211" s="26">
        <v>20</v>
      </c>
      <c r="G211" s="22">
        <f t="shared" si="13"/>
        <v>2240</v>
      </c>
      <c r="H211" s="22">
        <f t="shared" si="16"/>
        <v>88.48</v>
      </c>
      <c r="I211" s="22">
        <f t="shared" si="14"/>
        <v>2328.48</v>
      </c>
      <c r="J211" s="32">
        <f t="shared" si="15"/>
        <v>116.42400000000001</v>
      </c>
    </row>
    <row r="212" spans="1:10" ht="16.5" customHeight="1" x14ac:dyDescent="0.25">
      <c r="A212" s="13" t="s">
        <v>580</v>
      </c>
      <c r="B212" s="13" t="s">
        <v>584</v>
      </c>
      <c r="C212" s="3" t="s">
        <v>198</v>
      </c>
      <c r="D212" s="3"/>
      <c r="E212" s="4">
        <v>112</v>
      </c>
      <c r="F212" s="26">
        <v>20</v>
      </c>
      <c r="G212" s="22">
        <f t="shared" si="13"/>
        <v>2240</v>
      </c>
      <c r="H212" s="22">
        <f t="shared" si="16"/>
        <v>88.48</v>
      </c>
      <c r="I212" s="22">
        <f t="shared" si="14"/>
        <v>2328.48</v>
      </c>
      <c r="J212" s="32">
        <f t="shared" si="15"/>
        <v>116.42400000000001</v>
      </c>
    </row>
    <row r="213" spans="1:10" ht="16.5" customHeight="1" x14ac:dyDescent="0.25">
      <c r="A213" s="13" t="s">
        <v>581</v>
      </c>
      <c r="B213" s="13" t="s">
        <v>585</v>
      </c>
      <c r="C213" s="3" t="s">
        <v>198</v>
      </c>
      <c r="D213" s="3"/>
      <c r="E213" s="4">
        <v>112</v>
      </c>
      <c r="F213" s="26">
        <v>20</v>
      </c>
      <c r="G213" s="22">
        <f t="shared" si="13"/>
        <v>2240</v>
      </c>
      <c r="H213" s="22">
        <f t="shared" si="16"/>
        <v>88.48</v>
      </c>
      <c r="I213" s="22">
        <f t="shared" si="14"/>
        <v>2328.48</v>
      </c>
      <c r="J213" s="32">
        <f t="shared" si="15"/>
        <v>116.42400000000001</v>
      </c>
    </row>
    <row r="214" spans="1:10" ht="16.5" customHeight="1" x14ac:dyDescent="0.25">
      <c r="A214" s="13" t="s">
        <v>582</v>
      </c>
      <c r="B214" s="13" t="s">
        <v>586</v>
      </c>
      <c r="C214" s="3" t="s">
        <v>198</v>
      </c>
      <c r="D214" s="3"/>
      <c r="E214" s="4">
        <v>112</v>
      </c>
      <c r="F214" s="26">
        <v>20</v>
      </c>
      <c r="G214" s="22">
        <f t="shared" si="13"/>
        <v>2240</v>
      </c>
      <c r="H214" s="22">
        <f t="shared" si="16"/>
        <v>88.48</v>
      </c>
      <c r="I214" s="22">
        <f t="shared" si="14"/>
        <v>2328.48</v>
      </c>
      <c r="J214" s="32">
        <f t="shared" si="15"/>
        <v>116.42400000000001</v>
      </c>
    </row>
    <row r="215" spans="1:10" ht="15.75" customHeight="1" x14ac:dyDescent="0.25">
      <c r="A215" s="15" t="s">
        <v>409</v>
      </c>
      <c r="B215" s="1" t="s">
        <v>173</v>
      </c>
      <c r="C215" s="3" t="s">
        <v>704</v>
      </c>
      <c r="D215" s="3"/>
      <c r="E215" s="4">
        <v>133</v>
      </c>
      <c r="F215" s="26">
        <v>20</v>
      </c>
      <c r="G215" s="22">
        <f t="shared" si="13"/>
        <v>2660</v>
      </c>
      <c r="H215" s="22">
        <f t="shared" si="16"/>
        <v>105.07000000000001</v>
      </c>
      <c r="I215" s="22">
        <f t="shared" si="14"/>
        <v>2765.07</v>
      </c>
      <c r="J215" s="32">
        <f t="shared" si="15"/>
        <v>138.2535</v>
      </c>
    </row>
    <row r="216" spans="1:10" ht="15.75" customHeight="1" x14ac:dyDescent="0.25">
      <c r="A216" s="15" t="s">
        <v>412</v>
      </c>
      <c r="B216" s="1" t="s">
        <v>176</v>
      </c>
      <c r="C216" s="3" t="s">
        <v>704</v>
      </c>
      <c r="D216" s="3"/>
      <c r="E216" s="4">
        <v>133</v>
      </c>
      <c r="F216" s="26">
        <v>20</v>
      </c>
      <c r="G216" s="22">
        <f t="shared" si="13"/>
        <v>2660</v>
      </c>
      <c r="H216" s="22">
        <f t="shared" si="16"/>
        <v>105.07000000000001</v>
      </c>
      <c r="I216" s="22">
        <f t="shared" si="14"/>
        <v>2765.07</v>
      </c>
      <c r="J216" s="32">
        <f t="shared" si="15"/>
        <v>138.2535</v>
      </c>
    </row>
    <row r="217" spans="1:10" ht="15.75" customHeight="1" x14ac:dyDescent="0.25">
      <c r="A217" s="15" t="s">
        <v>411</v>
      </c>
      <c r="B217" s="1" t="s">
        <v>175</v>
      </c>
      <c r="C217" s="3" t="s">
        <v>704</v>
      </c>
      <c r="D217" s="3"/>
      <c r="E217" s="4">
        <v>133</v>
      </c>
      <c r="F217" s="26">
        <v>20</v>
      </c>
      <c r="G217" s="22">
        <f t="shared" si="13"/>
        <v>2660</v>
      </c>
      <c r="H217" s="22">
        <f t="shared" si="16"/>
        <v>105.07000000000001</v>
      </c>
      <c r="I217" s="22">
        <f t="shared" si="14"/>
        <v>2765.07</v>
      </c>
      <c r="J217" s="32">
        <f t="shared" si="15"/>
        <v>138.2535</v>
      </c>
    </row>
    <row r="218" spans="1:10" ht="15.75" customHeight="1" x14ac:dyDescent="0.25">
      <c r="A218" s="15" t="s">
        <v>410</v>
      </c>
      <c r="B218" s="1" t="s">
        <v>174</v>
      </c>
      <c r="C218" s="3" t="s">
        <v>704</v>
      </c>
      <c r="D218" s="3"/>
      <c r="E218" s="4">
        <v>133</v>
      </c>
      <c r="F218" s="26">
        <v>20</v>
      </c>
      <c r="G218" s="22">
        <f t="shared" si="13"/>
        <v>2660</v>
      </c>
      <c r="H218" s="22">
        <f t="shared" si="16"/>
        <v>105.07000000000001</v>
      </c>
      <c r="I218" s="22">
        <f t="shared" si="14"/>
        <v>2765.07</v>
      </c>
      <c r="J218" s="32">
        <f t="shared" si="15"/>
        <v>138.2535</v>
      </c>
    </row>
    <row r="219" spans="1:10" ht="15.75" customHeight="1" x14ac:dyDescent="0.25">
      <c r="A219" s="15" t="s">
        <v>499</v>
      </c>
      <c r="B219" s="1" t="s">
        <v>177</v>
      </c>
      <c r="C219" s="3" t="s">
        <v>705</v>
      </c>
      <c r="D219" s="3"/>
      <c r="E219" s="4">
        <v>145</v>
      </c>
      <c r="F219" s="26">
        <v>20</v>
      </c>
      <c r="G219" s="22">
        <f t="shared" si="13"/>
        <v>2900</v>
      </c>
      <c r="H219" s="22">
        <f t="shared" si="16"/>
        <v>114.55</v>
      </c>
      <c r="I219" s="22">
        <f t="shared" si="14"/>
        <v>3014.55</v>
      </c>
      <c r="J219" s="32">
        <f t="shared" si="15"/>
        <v>150.72750000000002</v>
      </c>
    </row>
    <row r="220" spans="1:10" ht="15.75" customHeight="1" x14ac:dyDescent="0.25">
      <c r="A220" s="15" t="s">
        <v>500</v>
      </c>
      <c r="B220" s="1" t="s">
        <v>180</v>
      </c>
      <c r="C220" s="3" t="s">
        <v>705</v>
      </c>
      <c r="D220" s="3"/>
      <c r="E220" s="4">
        <v>145</v>
      </c>
      <c r="F220" s="26">
        <v>20</v>
      </c>
      <c r="G220" s="22">
        <f t="shared" si="13"/>
        <v>2900</v>
      </c>
      <c r="H220" s="22">
        <f t="shared" si="16"/>
        <v>114.55</v>
      </c>
      <c r="I220" s="22">
        <f t="shared" si="14"/>
        <v>3014.55</v>
      </c>
      <c r="J220" s="32">
        <f t="shared" si="15"/>
        <v>150.72750000000002</v>
      </c>
    </row>
    <row r="221" spans="1:10" ht="15.75" customHeight="1" x14ac:dyDescent="0.25">
      <c r="A221" s="15" t="s">
        <v>501</v>
      </c>
      <c r="B221" s="1" t="s">
        <v>179</v>
      </c>
      <c r="C221" s="3" t="s">
        <v>705</v>
      </c>
      <c r="D221" s="3"/>
      <c r="E221" s="4">
        <v>145</v>
      </c>
      <c r="F221" s="26">
        <v>20</v>
      </c>
      <c r="G221" s="22">
        <f t="shared" si="13"/>
        <v>2900</v>
      </c>
      <c r="H221" s="22">
        <f t="shared" si="16"/>
        <v>114.55</v>
      </c>
      <c r="I221" s="22">
        <f t="shared" si="14"/>
        <v>3014.55</v>
      </c>
      <c r="J221" s="32">
        <f t="shared" si="15"/>
        <v>150.72750000000002</v>
      </c>
    </row>
    <row r="222" spans="1:10" ht="15.75" customHeight="1" x14ac:dyDescent="0.25">
      <c r="A222" s="15" t="s">
        <v>498</v>
      </c>
      <c r="B222" s="1" t="s">
        <v>178</v>
      </c>
      <c r="C222" s="3" t="s">
        <v>705</v>
      </c>
      <c r="D222" s="3"/>
      <c r="E222" s="4">
        <v>145</v>
      </c>
      <c r="F222" s="26">
        <v>20</v>
      </c>
      <c r="G222" s="22">
        <f t="shared" si="13"/>
        <v>2900</v>
      </c>
      <c r="H222" s="22">
        <f t="shared" si="16"/>
        <v>114.55</v>
      </c>
      <c r="I222" s="22">
        <f t="shared" si="14"/>
        <v>3014.55</v>
      </c>
      <c r="J222" s="32">
        <f t="shared" si="15"/>
        <v>150.72750000000002</v>
      </c>
    </row>
    <row r="223" spans="1:10" ht="21" x14ac:dyDescent="0.35">
      <c r="A223" s="29" t="s">
        <v>627</v>
      </c>
      <c r="B223" s="30"/>
      <c r="C223" s="30"/>
      <c r="D223" s="30"/>
      <c r="E223" s="30"/>
      <c r="F223" s="30"/>
      <c r="G223" s="30"/>
      <c r="H223" s="30"/>
      <c r="I223" s="31"/>
      <c r="J223" s="32">
        <f t="shared" si="15"/>
        <v>0</v>
      </c>
    </row>
    <row r="224" spans="1:10" ht="15.75" customHeight="1" x14ac:dyDescent="0.25">
      <c r="A224" s="15" t="s">
        <v>516</v>
      </c>
      <c r="B224" s="1" t="s">
        <v>587</v>
      </c>
      <c r="C224" s="3" t="s">
        <v>706</v>
      </c>
      <c r="D224" s="3"/>
      <c r="E224" s="4">
        <v>107</v>
      </c>
      <c r="F224" s="26">
        <v>20</v>
      </c>
      <c r="G224" s="22">
        <f t="shared" si="13"/>
        <v>2140</v>
      </c>
      <c r="H224" s="22">
        <f t="shared" si="16"/>
        <v>84.53</v>
      </c>
      <c r="I224" s="22">
        <f t="shared" si="14"/>
        <v>2224.5300000000002</v>
      </c>
      <c r="J224" s="32">
        <f t="shared" si="15"/>
        <v>111.22650000000002</v>
      </c>
    </row>
    <row r="225" spans="1:10" ht="15.75" customHeight="1" x14ac:dyDescent="0.25">
      <c r="A225" s="15" t="s">
        <v>509</v>
      </c>
      <c r="B225" s="1" t="s">
        <v>588</v>
      </c>
      <c r="C225" s="3" t="s">
        <v>707</v>
      </c>
      <c r="D225" s="3"/>
      <c r="E225" s="4">
        <v>38</v>
      </c>
      <c r="F225" s="26">
        <v>20</v>
      </c>
      <c r="G225" s="22">
        <f t="shared" si="13"/>
        <v>760</v>
      </c>
      <c r="H225" s="22">
        <f t="shared" si="16"/>
        <v>30.02</v>
      </c>
      <c r="I225" s="22">
        <f t="shared" si="14"/>
        <v>790.02</v>
      </c>
      <c r="J225" s="32">
        <f t="shared" si="15"/>
        <v>39.500999999999998</v>
      </c>
    </row>
    <row r="226" spans="1:10" ht="15.75" customHeight="1" x14ac:dyDescent="0.25">
      <c r="A226" s="15" t="s">
        <v>517</v>
      </c>
      <c r="B226" s="1" t="s">
        <v>589</v>
      </c>
      <c r="C226" s="3" t="s">
        <v>708</v>
      </c>
      <c r="D226" s="3"/>
      <c r="E226" s="4">
        <v>143</v>
      </c>
      <c r="F226" s="26">
        <v>20</v>
      </c>
      <c r="G226" s="22">
        <f t="shared" si="13"/>
        <v>2860</v>
      </c>
      <c r="H226" s="22">
        <f t="shared" si="16"/>
        <v>112.97</v>
      </c>
      <c r="I226" s="22">
        <f t="shared" si="14"/>
        <v>2972.97</v>
      </c>
      <c r="J226" s="32">
        <f t="shared" si="15"/>
        <v>148.64849999999998</v>
      </c>
    </row>
    <row r="227" spans="1:10" ht="15.75" customHeight="1" x14ac:dyDescent="0.25">
      <c r="A227" s="15" t="s">
        <v>518</v>
      </c>
      <c r="B227" s="1" t="s">
        <v>590</v>
      </c>
      <c r="C227" s="3" t="s">
        <v>709</v>
      </c>
      <c r="D227" s="3"/>
      <c r="E227" s="4">
        <v>99</v>
      </c>
      <c r="F227" s="26">
        <v>20</v>
      </c>
      <c r="G227" s="22">
        <f t="shared" si="13"/>
        <v>1980</v>
      </c>
      <c r="H227" s="22">
        <f t="shared" si="16"/>
        <v>78.209999999999994</v>
      </c>
      <c r="I227" s="22">
        <f t="shared" si="14"/>
        <v>2058.21</v>
      </c>
      <c r="J227" s="32">
        <f t="shared" si="15"/>
        <v>102.9105</v>
      </c>
    </row>
    <row r="228" spans="1:10" ht="15.75" customHeight="1" x14ac:dyDescent="0.25">
      <c r="A228" s="15" t="s">
        <v>519</v>
      </c>
      <c r="B228" s="1" t="s">
        <v>591</v>
      </c>
      <c r="C228" s="3" t="s">
        <v>710</v>
      </c>
      <c r="D228" s="3"/>
      <c r="E228" s="4">
        <v>80</v>
      </c>
      <c r="F228" s="26">
        <v>20</v>
      </c>
      <c r="G228" s="22">
        <f t="shared" si="13"/>
        <v>1600</v>
      </c>
      <c r="H228" s="22">
        <f t="shared" si="16"/>
        <v>63.2</v>
      </c>
      <c r="I228" s="22">
        <f t="shared" si="14"/>
        <v>1663.2</v>
      </c>
      <c r="J228" s="32">
        <f t="shared" si="15"/>
        <v>83.16</v>
      </c>
    </row>
    <row r="229" spans="1:10" ht="15.75" customHeight="1" x14ac:dyDescent="0.25">
      <c r="A229" s="15" t="s">
        <v>510</v>
      </c>
      <c r="B229" s="1" t="s">
        <v>592</v>
      </c>
      <c r="C229" s="2" t="s">
        <v>711</v>
      </c>
      <c r="D229" s="3"/>
      <c r="E229" s="4">
        <v>154</v>
      </c>
      <c r="F229" s="26">
        <v>20</v>
      </c>
      <c r="G229" s="22">
        <f t="shared" si="13"/>
        <v>3080</v>
      </c>
      <c r="H229" s="22">
        <f t="shared" si="16"/>
        <v>121.66</v>
      </c>
      <c r="I229" s="22">
        <f t="shared" si="14"/>
        <v>3201.66</v>
      </c>
      <c r="J229" s="32">
        <f t="shared" si="15"/>
        <v>160.083</v>
      </c>
    </row>
    <row r="230" spans="1:10" ht="15.75" customHeight="1" x14ac:dyDescent="0.25">
      <c r="A230" s="15" t="s">
        <v>511</v>
      </c>
      <c r="B230" s="1" t="s">
        <v>593</v>
      </c>
      <c r="C230" s="2" t="s">
        <v>712</v>
      </c>
      <c r="D230" s="3"/>
      <c r="E230" s="4">
        <v>96</v>
      </c>
      <c r="F230" s="26">
        <v>20</v>
      </c>
      <c r="G230" s="22">
        <f t="shared" si="13"/>
        <v>1920</v>
      </c>
      <c r="H230" s="22">
        <f t="shared" si="16"/>
        <v>75.84</v>
      </c>
      <c r="I230" s="22">
        <f t="shared" si="14"/>
        <v>1995.84</v>
      </c>
      <c r="J230" s="32">
        <f t="shared" si="15"/>
        <v>99.792000000000002</v>
      </c>
    </row>
    <row r="231" spans="1:10" ht="16.5" customHeight="1" x14ac:dyDescent="0.25">
      <c r="A231" s="15" t="s">
        <v>628</v>
      </c>
      <c r="B231" s="13" t="s">
        <v>594</v>
      </c>
      <c r="C231" s="2" t="s">
        <v>713</v>
      </c>
      <c r="D231" s="3"/>
      <c r="E231" s="4">
        <v>47</v>
      </c>
      <c r="F231" s="26">
        <v>20</v>
      </c>
      <c r="G231" s="22">
        <f t="shared" si="13"/>
        <v>940</v>
      </c>
      <c r="H231" s="22">
        <f t="shared" si="16"/>
        <v>37.130000000000003</v>
      </c>
      <c r="I231" s="22">
        <f t="shared" si="14"/>
        <v>977.13</v>
      </c>
      <c r="J231" s="32">
        <f t="shared" si="15"/>
        <v>48.856499999999997</v>
      </c>
    </row>
    <row r="232" spans="1:10" ht="15.75" customHeight="1" x14ac:dyDescent="0.25">
      <c r="A232" s="15" t="s">
        <v>502</v>
      </c>
      <c r="B232" s="1" t="s">
        <v>503</v>
      </c>
      <c r="C232" s="3" t="s">
        <v>714</v>
      </c>
      <c r="D232" s="3"/>
      <c r="E232" s="4">
        <v>43</v>
      </c>
      <c r="F232" s="26">
        <v>20</v>
      </c>
      <c r="G232" s="22">
        <f t="shared" si="13"/>
        <v>860</v>
      </c>
      <c r="H232" s="22">
        <f t="shared" si="16"/>
        <v>33.97</v>
      </c>
      <c r="I232" s="22">
        <f t="shared" si="14"/>
        <v>893.97</v>
      </c>
      <c r="J232" s="32">
        <f t="shared" si="15"/>
        <v>44.698500000000003</v>
      </c>
    </row>
    <row r="233" spans="1:10" ht="15.75" customHeight="1" x14ac:dyDescent="0.25">
      <c r="A233" s="15" t="s">
        <v>504</v>
      </c>
      <c r="B233" s="1" t="s">
        <v>595</v>
      </c>
      <c r="C233" s="3"/>
      <c r="D233" s="3"/>
      <c r="E233" s="4">
        <v>197</v>
      </c>
      <c r="F233" s="26">
        <v>20</v>
      </c>
      <c r="G233" s="22">
        <f t="shared" si="13"/>
        <v>3940</v>
      </c>
      <c r="H233" s="22">
        <f t="shared" si="16"/>
        <v>155.63</v>
      </c>
      <c r="I233" s="22">
        <f t="shared" si="14"/>
        <v>4095.63</v>
      </c>
      <c r="J233" s="32">
        <f t="shared" si="15"/>
        <v>204.78149999999999</v>
      </c>
    </row>
    <row r="234" spans="1:10" ht="15.75" customHeight="1" x14ac:dyDescent="0.25">
      <c r="A234" s="15" t="s">
        <v>605</v>
      </c>
      <c r="B234" s="1" t="s">
        <v>607</v>
      </c>
      <c r="C234" s="3"/>
      <c r="D234" s="3"/>
      <c r="E234" s="4">
        <v>189</v>
      </c>
      <c r="F234" s="26">
        <v>20</v>
      </c>
      <c r="G234" s="22">
        <f t="shared" si="13"/>
        <v>3780</v>
      </c>
      <c r="H234" s="22">
        <f t="shared" si="16"/>
        <v>149.31</v>
      </c>
      <c r="I234" s="22">
        <f t="shared" si="14"/>
        <v>3929.31</v>
      </c>
      <c r="J234" s="32">
        <f t="shared" si="15"/>
        <v>196.46549999999999</v>
      </c>
    </row>
    <row r="235" spans="1:10" ht="15.75" customHeight="1" x14ac:dyDescent="0.25">
      <c r="A235" s="15" t="s">
        <v>526</v>
      </c>
      <c r="B235" s="1" t="s">
        <v>608</v>
      </c>
      <c r="C235" s="3"/>
      <c r="D235" s="3"/>
      <c r="E235" s="4">
        <v>177</v>
      </c>
      <c r="F235" s="26">
        <v>20</v>
      </c>
      <c r="G235" s="22">
        <f t="shared" si="13"/>
        <v>3540</v>
      </c>
      <c r="H235" s="22">
        <f t="shared" si="16"/>
        <v>139.83000000000001</v>
      </c>
      <c r="I235" s="22">
        <f t="shared" si="14"/>
        <v>3679.83</v>
      </c>
      <c r="J235" s="32">
        <f t="shared" si="15"/>
        <v>183.9915</v>
      </c>
    </row>
    <row r="236" spans="1:10" ht="15.75" customHeight="1" x14ac:dyDescent="0.25">
      <c r="A236" s="15" t="s">
        <v>606</v>
      </c>
      <c r="B236" s="1" t="s">
        <v>609</v>
      </c>
      <c r="C236" s="3"/>
      <c r="D236" s="3"/>
      <c r="E236" s="4">
        <v>165</v>
      </c>
      <c r="F236" s="26">
        <v>20</v>
      </c>
      <c r="G236" s="22">
        <f t="shared" si="13"/>
        <v>3300</v>
      </c>
      <c r="H236" s="22">
        <f t="shared" si="16"/>
        <v>130.35</v>
      </c>
      <c r="I236" s="22">
        <f t="shared" si="14"/>
        <v>3430.35</v>
      </c>
      <c r="J236" s="32">
        <f t="shared" si="15"/>
        <v>171.51749999999998</v>
      </c>
    </row>
    <row r="237" spans="1:10" ht="15.75" customHeight="1" x14ac:dyDescent="0.25">
      <c r="A237" s="15" t="s">
        <v>512</v>
      </c>
      <c r="B237" s="1" t="s">
        <v>596</v>
      </c>
      <c r="C237" s="3" t="s">
        <v>715</v>
      </c>
      <c r="D237" s="3"/>
      <c r="E237" s="4">
        <v>232</v>
      </c>
      <c r="F237" s="26">
        <v>20</v>
      </c>
      <c r="G237" s="22">
        <f t="shared" si="13"/>
        <v>4640</v>
      </c>
      <c r="H237" s="22">
        <f t="shared" si="16"/>
        <v>183.28</v>
      </c>
      <c r="I237" s="22">
        <f t="shared" si="14"/>
        <v>4823.28</v>
      </c>
      <c r="J237" s="32">
        <f t="shared" si="15"/>
        <v>241.16399999999999</v>
      </c>
    </row>
    <row r="238" spans="1:10" ht="15.75" customHeight="1" x14ac:dyDescent="0.25">
      <c r="A238" s="15" t="s">
        <v>505</v>
      </c>
      <c r="B238" s="1" t="s">
        <v>597</v>
      </c>
      <c r="C238" s="3" t="s">
        <v>716</v>
      </c>
      <c r="D238" s="3"/>
      <c r="E238" s="4">
        <v>174</v>
      </c>
      <c r="F238" s="26">
        <v>20</v>
      </c>
      <c r="G238" s="22">
        <f t="shared" si="13"/>
        <v>3480</v>
      </c>
      <c r="H238" s="22">
        <f t="shared" si="16"/>
        <v>137.46</v>
      </c>
      <c r="I238" s="22">
        <f t="shared" si="14"/>
        <v>3617.46</v>
      </c>
      <c r="J238" s="32">
        <f t="shared" si="15"/>
        <v>180.87299999999999</v>
      </c>
    </row>
    <row r="239" spans="1:10" ht="15.75" customHeight="1" x14ac:dyDescent="0.25">
      <c r="A239" s="15" t="s">
        <v>610</v>
      </c>
      <c r="B239" s="1" t="s">
        <v>62</v>
      </c>
      <c r="C239" s="3" t="s">
        <v>717</v>
      </c>
      <c r="D239" s="3"/>
      <c r="E239" s="4">
        <v>45</v>
      </c>
      <c r="F239" s="26">
        <v>20</v>
      </c>
      <c r="G239" s="22">
        <f t="shared" si="13"/>
        <v>900</v>
      </c>
      <c r="H239" s="22">
        <f t="shared" si="16"/>
        <v>35.549999999999997</v>
      </c>
      <c r="I239" s="22">
        <f t="shared" si="14"/>
        <v>935.55</v>
      </c>
      <c r="J239" s="32">
        <f t="shared" si="15"/>
        <v>46.777499999999996</v>
      </c>
    </row>
    <row r="240" spans="1:10" ht="15.75" customHeight="1" x14ac:dyDescent="0.25">
      <c r="A240" s="15" t="s">
        <v>527</v>
      </c>
      <c r="B240" s="1" t="s">
        <v>528</v>
      </c>
      <c r="C240" s="3" t="s">
        <v>718</v>
      </c>
      <c r="D240" s="3"/>
      <c r="E240" s="4">
        <v>152</v>
      </c>
      <c r="F240" s="26">
        <v>20</v>
      </c>
      <c r="G240" s="22">
        <f t="shared" si="13"/>
        <v>3040</v>
      </c>
      <c r="H240" s="22">
        <f t="shared" si="16"/>
        <v>120.08</v>
      </c>
      <c r="I240" s="22">
        <f t="shared" si="14"/>
        <v>3160.08</v>
      </c>
      <c r="J240" s="32">
        <f t="shared" si="15"/>
        <v>158.00399999999999</v>
      </c>
    </row>
    <row r="241" spans="1:10" ht="16.5" customHeight="1" x14ac:dyDescent="0.25">
      <c r="A241" s="15" t="s">
        <v>513</v>
      </c>
      <c r="B241" s="14" t="s">
        <v>598</v>
      </c>
      <c r="C241" s="3" t="s">
        <v>719</v>
      </c>
      <c r="D241" s="3"/>
      <c r="E241" s="4">
        <v>146</v>
      </c>
      <c r="F241" s="26">
        <v>20</v>
      </c>
      <c r="G241" s="22">
        <f t="shared" si="13"/>
        <v>2920</v>
      </c>
      <c r="H241" s="22">
        <f t="shared" si="16"/>
        <v>115.34</v>
      </c>
      <c r="I241" s="22">
        <f t="shared" si="14"/>
        <v>3035.34</v>
      </c>
      <c r="J241" s="32">
        <f t="shared" si="15"/>
        <v>151.767</v>
      </c>
    </row>
    <row r="242" spans="1:10" ht="16.5" customHeight="1" x14ac:dyDescent="0.25">
      <c r="A242" s="15" t="s">
        <v>619</v>
      </c>
      <c r="B242" s="14" t="s">
        <v>620</v>
      </c>
      <c r="C242" s="3" t="s">
        <v>720</v>
      </c>
      <c r="D242" s="3"/>
      <c r="E242" s="4">
        <v>168</v>
      </c>
      <c r="F242" s="26">
        <v>20</v>
      </c>
      <c r="G242" s="22">
        <f t="shared" si="13"/>
        <v>3360</v>
      </c>
      <c r="H242" s="22">
        <f t="shared" si="16"/>
        <v>132.72</v>
      </c>
      <c r="I242" s="22">
        <f t="shared" si="14"/>
        <v>3492.72</v>
      </c>
      <c r="J242" s="32">
        <f t="shared" si="15"/>
        <v>174.636</v>
      </c>
    </row>
    <row r="243" spans="1:10" ht="16.5" customHeight="1" x14ac:dyDescent="0.25">
      <c r="A243" s="15" t="s">
        <v>621</v>
      </c>
      <c r="B243" s="14" t="s">
        <v>622</v>
      </c>
      <c r="C243" s="3" t="s">
        <v>29</v>
      </c>
      <c r="D243" s="3"/>
      <c r="E243" s="4">
        <v>47</v>
      </c>
      <c r="F243" s="26">
        <v>20</v>
      </c>
      <c r="G243" s="22">
        <f t="shared" si="13"/>
        <v>940</v>
      </c>
      <c r="H243" s="22">
        <f t="shared" si="16"/>
        <v>37.130000000000003</v>
      </c>
      <c r="I243" s="22">
        <f t="shared" si="14"/>
        <v>977.13</v>
      </c>
      <c r="J243" s="32">
        <f t="shared" si="15"/>
        <v>48.856499999999997</v>
      </c>
    </row>
    <row r="244" spans="1:10" ht="16.5" customHeight="1" x14ac:dyDescent="0.25">
      <c r="A244" s="15" t="s">
        <v>514</v>
      </c>
      <c r="B244" s="14" t="s">
        <v>599</v>
      </c>
      <c r="C244" s="3" t="s">
        <v>721</v>
      </c>
      <c r="D244" s="3"/>
      <c r="E244" s="4">
        <v>149</v>
      </c>
      <c r="F244" s="26">
        <v>20</v>
      </c>
      <c r="G244" s="22">
        <f t="shared" si="13"/>
        <v>2980</v>
      </c>
      <c r="H244" s="22">
        <f t="shared" si="16"/>
        <v>117.71000000000001</v>
      </c>
      <c r="I244" s="22">
        <f t="shared" si="14"/>
        <v>3097.71</v>
      </c>
      <c r="J244" s="32">
        <f t="shared" si="15"/>
        <v>154.88550000000001</v>
      </c>
    </row>
    <row r="245" spans="1:10" ht="16.5" customHeight="1" x14ac:dyDescent="0.25">
      <c r="A245" s="15" t="s">
        <v>515</v>
      </c>
      <c r="B245" s="14" t="s">
        <v>600</v>
      </c>
      <c r="C245" s="3" t="s">
        <v>722</v>
      </c>
      <c r="D245" s="3"/>
      <c r="E245" s="4">
        <v>225</v>
      </c>
      <c r="F245" s="26">
        <v>20</v>
      </c>
      <c r="G245" s="22">
        <f t="shared" si="13"/>
        <v>4500</v>
      </c>
      <c r="H245" s="22">
        <f t="shared" si="16"/>
        <v>177.75</v>
      </c>
      <c r="I245" s="22">
        <f t="shared" si="14"/>
        <v>4677.75</v>
      </c>
      <c r="J245" s="32">
        <f t="shared" si="15"/>
        <v>233.88749999999999</v>
      </c>
    </row>
    <row r="246" spans="1:10" ht="16.5" customHeight="1" x14ac:dyDescent="0.25">
      <c r="A246" s="15" t="s">
        <v>611</v>
      </c>
      <c r="B246" s="14" t="s">
        <v>612</v>
      </c>
      <c r="C246" s="3" t="s">
        <v>723</v>
      </c>
      <c r="D246" s="3"/>
      <c r="E246" s="4">
        <v>131</v>
      </c>
      <c r="F246" s="26">
        <v>20</v>
      </c>
      <c r="G246" s="22">
        <f t="shared" si="13"/>
        <v>2620</v>
      </c>
      <c r="H246" s="22">
        <f t="shared" si="16"/>
        <v>103.49</v>
      </c>
      <c r="I246" s="22">
        <f t="shared" si="14"/>
        <v>2723.49</v>
      </c>
      <c r="J246" s="32">
        <f t="shared" si="15"/>
        <v>136.17449999999999</v>
      </c>
    </row>
    <row r="247" spans="1:10" ht="15.75" customHeight="1" x14ac:dyDescent="0.25">
      <c r="A247" s="15" t="s">
        <v>506</v>
      </c>
      <c r="B247" s="1" t="s">
        <v>601</v>
      </c>
      <c r="C247" s="3" t="s">
        <v>724</v>
      </c>
      <c r="D247" s="3"/>
      <c r="E247" s="4">
        <v>156</v>
      </c>
      <c r="F247" s="26">
        <v>20</v>
      </c>
      <c r="G247" s="22">
        <f t="shared" si="13"/>
        <v>3120</v>
      </c>
      <c r="H247" s="22">
        <f t="shared" si="16"/>
        <v>123.24</v>
      </c>
      <c r="I247" s="22">
        <f t="shared" si="14"/>
        <v>3243.24</v>
      </c>
      <c r="J247" s="32">
        <f t="shared" si="15"/>
        <v>162.16199999999998</v>
      </c>
    </row>
    <row r="248" spans="1:10" ht="15.75" customHeight="1" x14ac:dyDescent="0.25">
      <c r="A248" s="15" t="s">
        <v>507</v>
      </c>
      <c r="B248" s="1" t="s">
        <v>602</v>
      </c>
      <c r="C248" s="3" t="s">
        <v>725</v>
      </c>
      <c r="D248" s="3"/>
      <c r="E248" s="4">
        <v>165</v>
      </c>
      <c r="F248" s="26">
        <v>20</v>
      </c>
      <c r="G248" s="22">
        <f t="shared" si="13"/>
        <v>3300</v>
      </c>
      <c r="H248" s="22">
        <f t="shared" si="16"/>
        <v>130.35</v>
      </c>
      <c r="I248" s="22">
        <f t="shared" si="14"/>
        <v>3430.35</v>
      </c>
      <c r="J248" s="32">
        <f t="shared" si="15"/>
        <v>171.51749999999998</v>
      </c>
    </row>
    <row r="249" spans="1:10" ht="15.75" customHeight="1" x14ac:dyDescent="0.25">
      <c r="A249" s="15" t="s">
        <v>508</v>
      </c>
      <c r="B249" s="1" t="s">
        <v>603</v>
      </c>
      <c r="C249" s="3" t="s">
        <v>705</v>
      </c>
      <c r="D249" s="3"/>
      <c r="E249" s="4">
        <v>191</v>
      </c>
      <c r="F249" s="26">
        <v>20</v>
      </c>
      <c r="G249" s="22">
        <f t="shared" si="13"/>
        <v>3820</v>
      </c>
      <c r="H249" s="22">
        <f t="shared" si="16"/>
        <v>150.89000000000001</v>
      </c>
      <c r="I249" s="22">
        <f t="shared" si="14"/>
        <v>3970.89</v>
      </c>
      <c r="J249" s="32">
        <f t="shared" si="15"/>
        <v>198.5445</v>
      </c>
    </row>
    <row r="250" spans="1:10" ht="15.75" customHeight="1" x14ac:dyDescent="0.25">
      <c r="A250" s="15" t="s">
        <v>529</v>
      </c>
      <c r="B250" s="1" t="s">
        <v>604</v>
      </c>
      <c r="C250" s="3" t="s">
        <v>726</v>
      </c>
      <c r="D250" s="3"/>
      <c r="E250" s="4">
        <v>174</v>
      </c>
      <c r="F250" s="26">
        <v>20</v>
      </c>
      <c r="G250" s="22">
        <f t="shared" si="13"/>
        <v>3480</v>
      </c>
      <c r="H250" s="22">
        <f t="shared" si="16"/>
        <v>137.46</v>
      </c>
      <c r="I250" s="22">
        <f t="shared" si="14"/>
        <v>3617.46</v>
      </c>
      <c r="J250" s="32">
        <f t="shared" si="15"/>
        <v>180.87299999999999</v>
      </c>
    </row>
    <row r="251" spans="1:10" ht="15.75" customHeight="1" x14ac:dyDescent="0.25">
      <c r="A251" s="15" t="s">
        <v>613</v>
      </c>
      <c r="B251" s="1" t="s">
        <v>614</v>
      </c>
      <c r="C251" s="3"/>
      <c r="D251" s="3"/>
      <c r="E251" s="4">
        <v>361</v>
      </c>
      <c r="F251" s="26">
        <v>20</v>
      </c>
      <c r="G251" s="22">
        <f t="shared" si="13"/>
        <v>7220</v>
      </c>
      <c r="H251" s="22">
        <f t="shared" si="16"/>
        <v>285.19</v>
      </c>
      <c r="I251" s="22">
        <f t="shared" si="14"/>
        <v>7505.19</v>
      </c>
      <c r="J251" s="32">
        <f t="shared" si="15"/>
        <v>375.2595</v>
      </c>
    </row>
    <row r="252" spans="1:10" ht="15.75" customHeight="1" x14ac:dyDescent="0.25">
      <c r="A252" s="15" t="s">
        <v>530</v>
      </c>
      <c r="B252" s="1" t="s">
        <v>531</v>
      </c>
      <c r="C252" s="3" t="s">
        <v>727</v>
      </c>
      <c r="D252" s="3"/>
      <c r="E252" s="4">
        <v>189</v>
      </c>
      <c r="F252" s="26">
        <v>20</v>
      </c>
      <c r="G252" s="22">
        <f t="shared" si="13"/>
        <v>3780</v>
      </c>
      <c r="H252" s="22">
        <f t="shared" si="16"/>
        <v>149.31</v>
      </c>
      <c r="I252" s="22">
        <f t="shared" si="14"/>
        <v>3929.31</v>
      </c>
      <c r="J252" s="32">
        <f t="shared" si="15"/>
        <v>196.46549999999999</v>
      </c>
    </row>
    <row r="253" spans="1:10" ht="15.75" customHeight="1" x14ac:dyDescent="0.25">
      <c r="A253" s="15" t="s">
        <v>615</v>
      </c>
      <c r="B253" s="1" t="s">
        <v>616</v>
      </c>
      <c r="C253" s="3"/>
      <c r="D253" s="3"/>
      <c r="E253" s="4">
        <v>158</v>
      </c>
      <c r="F253" s="26">
        <v>20</v>
      </c>
      <c r="G253" s="22">
        <f t="shared" si="13"/>
        <v>3160</v>
      </c>
      <c r="H253" s="22">
        <f t="shared" si="16"/>
        <v>124.82000000000001</v>
      </c>
      <c r="I253" s="22">
        <f t="shared" si="14"/>
        <v>3284.82</v>
      </c>
      <c r="J253" s="32">
        <f t="shared" si="15"/>
        <v>164.24100000000001</v>
      </c>
    </row>
    <row r="254" spans="1:10" ht="15.75" customHeight="1" x14ac:dyDescent="0.25">
      <c r="A254" s="15" t="s">
        <v>617</v>
      </c>
      <c r="B254" s="1" t="s">
        <v>618</v>
      </c>
      <c r="C254" s="3"/>
      <c r="D254" s="3"/>
      <c r="E254" s="4">
        <v>109</v>
      </c>
      <c r="F254" s="26">
        <v>20</v>
      </c>
      <c r="G254" s="22">
        <f t="shared" si="13"/>
        <v>2180</v>
      </c>
      <c r="H254" s="22">
        <f t="shared" si="16"/>
        <v>86.11</v>
      </c>
      <c r="I254" s="22">
        <f t="shared" si="14"/>
        <v>2266.11</v>
      </c>
      <c r="J254" s="32">
        <f t="shared" si="15"/>
        <v>113.30550000000001</v>
      </c>
    </row>
    <row r="255" spans="1:10" ht="21" x14ac:dyDescent="0.35">
      <c r="A255" s="29" t="s">
        <v>535</v>
      </c>
      <c r="B255" s="30"/>
      <c r="C255" s="30"/>
      <c r="D255" s="30"/>
      <c r="E255" s="30"/>
      <c r="F255" s="30"/>
      <c r="G255" s="30"/>
      <c r="H255" s="30"/>
      <c r="I255" s="31"/>
      <c r="J255" s="32">
        <f t="shared" si="15"/>
        <v>0</v>
      </c>
    </row>
    <row r="256" spans="1:10" ht="15.75" customHeight="1" x14ac:dyDescent="0.25">
      <c r="A256" s="15" t="s">
        <v>267</v>
      </c>
      <c r="B256" s="1" t="s">
        <v>3</v>
      </c>
      <c r="C256" s="2" t="s">
        <v>676</v>
      </c>
      <c r="D256" s="3"/>
      <c r="E256" s="4">
        <v>113</v>
      </c>
      <c r="F256" s="26">
        <v>20</v>
      </c>
      <c r="G256" s="22">
        <f t="shared" si="13"/>
        <v>2260</v>
      </c>
      <c r="H256" s="22">
        <f t="shared" si="16"/>
        <v>89.27</v>
      </c>
      <c r="I256" s="22">
        <f t="shared" si="14"/>
        <v>2349.27</v>
      </c>
      <c r="J256" s="32">
        <f t="shared" si="15"/>
        <v>117.4635</v>
      </c>
    </row>
    <row r="257" spans="1:10" ht="15.75" customHeight="1" x14ac:dyDescent="0.25">
      <c r="A257" s="15" t="s">
        <v>268</v>
      </c>
      <c r="B257" s="1" t="s">
        <v>4</v>
      </c>
      <c r="C257" s="2" t="s">
        <v>676</v>
      </c>
      <c r="D257" s="3"/>
      <c r="E257" s="4">
        <v>115</v>
      </c>
      <c r="F257" s="26">
        <v>20</v>
      </c>
      <c r="G257" s="22">
        <f t="shared" si="13"/>
        <v>2300</v>
      </c>
      <c r="H257" s="22">
        <f t="shared" si="16"/>
        <v>90.85</v>
      </c>
      <c r="I257" s="22">
        <f t="shared" si="14"/>
        <v>2390.85</v>
      </c>
      <c r="J257" s="32">
        <f t="shared" si="15"/>
        <v>119.54249999999999</v>
      </c>
    </row>
    <row r="258" spans="1:10" ht="15.75" customHeight="1" x14ac:dyDescent="0.25">
      <c r="A258" s="15" t="s">
        <v>269</v>
      </c>
      <c r="B258" s="1" t="s">
        <v>5</v>
      </c>
      <c r="C258" s="2" t="s">
        <v>676</v>
      </c>
      <c r="D258" s="3"/>
      <c r="E258" s="4">
        <v>156</v>
      </c>
      <c r="F258" s="26">
        <v>20</v>
      </c>
      <c r="G258" s="22">
        <f t="shared" si="13"/>
        <v>3120</v>
      </c>
      <c r="H258" s="22">
        <f t="shared" si="16"/>
        <v>123.24</v>
      </c>
      <c r="I258" s="22">
        <f t="shared" si="14"/>
        <v>3243.24</v>
      </c>
      <c r="J258" s="32">
        <f t="shared" si="15"/>
        <v>162.16199999999998</v>
      </c>
    </row>
    <row r="259" spans="1:10" ht="15.75" customHeight="1" x14ac:dyDescent="0.25">
      <c r="A259" s="15" t="s">
        <v>270</v>
      </c>
      <c r="B259" s="1" t="s">
        <v>7</v>
      </c>
      <c r="C259" s="2" t="s">
        <v>677</v>
      </c>
      <c r="D259" s="3"/>
      <c r="E259" s="4">
        <v>140</v>
      </c>
      <c r="F259" s="26">
        <v>20</v>
      </c>
      <c r="G259" s="22">
        <f t="shared" si="13"/>
        <v>2800</v>
      </c>
      <c r="H259" s="22">
        <f t="shared" si="16"/>
        <v>110.6</v>
      </c>
      <c r="I259" s="22">
        <f t="shared" si="14"/>
        <v>2910.6</v>
      </c>
      <c r="J259" s="32">
        <f t="shared" si="15"/>
        <v>145.53</v>
      </c>
    </row>
    <row r="260" spans="1:10" ht="15.75" customHeight="1" x14ac:dyDescent="0.25">
      <c r="A260" s="15" t="s">
        <v>271</v>
      </c>
      <c r="B260" s="1" t="s">
        <v>8</v>
      </c>
      <c r="C260" s="2" t="s">
        <v>677</v>
      </c>
      <c r="D260" s="3"/>
      <c r="E260" s="4">
        <v>143</v>
      </c>
      <c r="F260" s="26">
        <v>20</v>
      </c>
      <c r="G260" s="22">
        <f t="shared" si="13"/>
        <v>2860</v>
      </c>
      <c r="H260" s="22">
        <f t="shared" si="16"/>
        <v>112.97</v>
      </c>
      <c r="I260" s="22">
        <f t="shared" si="14"/>
        <v>2972.97</v>
      </c>
      <c r="J260" s="32">
        <f t="shared" si="15"/>
        <v>148.64849999999998</v>
      </c>
    </row>
    <row r="261" spans="1:10" ht="15.75" customHeight="1" x14ac:dyDescent="0.25">
      <c r="A261" s="15" t="s">
        <v>248</v>
      </c>
      <c r="B261" s="1" t="s">
        <v>9</v>
      </c>
      <c r="C261" s="2" t="s">
        <v>678</v>
      </c>
      <c r="D261" s="3"/>
      <c r="E261" s="4">
        <v>194</v>
      </c>
      <c r="F261" s="26">
        <v>20</v>
      </c>
      <c r="G261" s="22">
        <f t="shared" ref="G261:G323" si="17">E261*F261</f>
        <v>3880</v>
      </c>
      <c r="H261" s="22">
        <f t="shared" si="16"/>
        <v>153.26</v>
      </c>
      <c r="I261" s="22">
        <f t="shared" ref="I261:I324" si="18">G261+H261</f>
        <v>4033.26</v>
      </c>
      <c r="J261" s="32">
        <f t="shared" ref="J261:J324" si="19">I261/20</f>
        <v>201.66300000000001</v>
      </c>
    </row>
    <row r="262" spans="1:10" ht="15.75" customHeight="1" x14ac:dyDescent="0.25">
      <c r="A262" s="15" t="s">
        <v>247</v>
      </c>
      <c r="B262" s="1" t="s">
        <v>10</v>
      </c>
      <c r="C262" s="2" t="s">
        <v>678</v>
      </c>
      <c r="D262" s="3"/>
      <c r="E262" s="4">
        <v>199</v>
      </c>
      <c r="F262" s="26">
        <v>20</v>
      </c>
      <c r="G262" s="22">
        <f t="shared" si="17"/>
        <v>3980</v>
      </c>
      <c r="H262" s="22">
        <f t="shared" si="16"/>
        <v>157.21</v>
      </c>
      <c r="I262" s="22">
        <f t="shared" si="18"/>
        <v>4137.21</v>
      </c>
      <c r="J262" s="32">
        <f t="shared" si="19"/>
        <v>206.8605</v>
      </c>
    </row>
    <row r="263" spans="1:10" ht="15.75" customHeight="1" x14ac:dyDescent="0.25">
      <c r="A263" s="15" t="s">
        <v>272</v>
      </c>
      <c r="B263" s="1" t="s">
        <v>11</v>
      </c>
      <c r="C263" s="2" t="s">
        <v>12</v>
      </c>
      <c r="D263" s="3"/>
      <c r="E263" s="4">
        <v>210</v>
      </c>
      <c r="F263" s="26">
        <v>20</v>
      </c>
      <c r="G263" s="22">
        <f t="shared" si="17"/>
        <v>4200</v>
      </c>
      <c r="H263" s="22">
        <f t="shared" ref="H263:H323" si="20">G263*0.0395</f>
        <v>165.9</v>
      </c>
      <c r="I263" s="22">
        <f t="shared" si="18"/>
        <v>4365.8999999999996</v>
      </c>
      <c r="J263" s="32">
        <f t="shared" si="19"/>
        <v>218.29499999999999</v>
      </c>
    </row>
    <row r="264" spans="1:10" ht="15.75" customHeight="1" x14ac:dyDescent="0.25">
      <c r="A264" s="15" t="s">
        <v>273</v>
      </c>
      <c r="B264" s="1" t="s">
        <v>13</v>
      </c>
      <c r="C264" s="2" t="s">
        <v>12</v>
      </c>
      <c r="D264" s="3"/>
      <c r="E264" s="4">
        <v>216</v>
      </c>
      <c r="F264" s="26">
        <v>20</v>
      </c>
      <c r="G264" s="22">
        <f t="shared" si="17"/>
        <v>4320</v>
      </c>
      <c r="H264" s="22">
        <f t="shared" si="20"/>
        <v>170.64000000000001</v>
      </c>
      <c r="I264" s="22">
        <f t="shared" si="18"/>
        <v>4490.6400000000003</v>
      </c>
      <c r="J264" s="32">
        <f t="shared" si="19"/>
        <v>224.53200000000001</v>
      </c>
    </row>
    <row r="265" spans="1:10" ht="15.75" customHeight="1" x14ac:dyDescent="0.25">
      <c r="A265" s="15" t="s">
        <v>524</v>
      </c>
      <c r="B265" s="1" t="s">
        <v>135</v>
      </c>
      <c r="C265" s="3" t="s">
        <v>137</v>
      </c>
      <c r="D265" s="3"/>
      <c r="E265" s="4">
        <v>109</v>
      </c>
      <c r="F265" s="26">
        <v>20</v>
      </c>
      <c r="G265" s="22">
        <f t="shared" si="17"/>
        <v>2180</v>
      </c>
      <c r="H265" s="22">
        <f t="shared" si="20"/>
        <v>86.11</v>
      </c>
      <c r="I265" s="22">
        <f t="shared" si="18"/>
        <v>2266.11</v>
      </c>
      <c r="J265" s="32">
        <f t="shared" si="19"/>
        <v>113.30550000000001</v>
      </c>
    </row>
    <row r="266" spans="1:10" ht="15.75" customHeight="1" x14ac:dyDescent="0.25">
      <c r="A266" s="15" t="s">
        <v>525</v>
      </c>
      <c r="B266" s="1" t="s">
        <v>136</v>
      </c>
      <c r="C266" s="3" t="s">
        <v>137</v>
      </c>
      <c r="D266" s="3"/>
      <c r="E266" s="4">
        <v>112</v>
      </c>
      <c r="F266" s="26">
        <v>20</v>
      </c>
      <c r="G266" s="22">
        <f t="shared" si="17"/>
        <v>2240</v>
      </c>
      <c r="H266" s="22">
        <f t="shared" si="20"/>
        <v>88.48</v>
      </c>
      <c r="I266" s="22">
        <f t="shared" si="18"/>
        <v>2328.48</v>
      </c>
      <c r="J266" s="32">
        <f t="shared" si="19"/>
        <v>116.42400000000001</v>
      </c>
    </row>
    <row r="267" spans="1:10" ht="15.75" customHeight="1" x14ac:dyDescent="0.25">
      <c r="A267" s="15" t="s">
        <v>669</v>
      </c>
      <c r="B267" s="1" t="s">
        <v>670</v>
      </c>
      <c r="C267" s="3" t="s">
        <v>138</v>
      </c>
      <c r="D267" s="3"/>
      <c r="E267" s="4">
        <v>131</v>
      </c>
      <c r="F267" s="26">
        <v>20</v>
      </c>
      <c r="G267" s="22">
        <f t="shared" si="17"/>
        <v>2620</v>
      </c>
      <c r="H267" s="22">
        <f t="shared" si="20"/>
        <v>103.49</v>
      </c>
      <c r="I267" s="22">
        <f t="shared" si="18"/>
        <v>2723.49</v>
      </c>
      <c r="J267" s="32">
        <f t="shared" si="19"/>
        <v>136.17449999999999</v>
      </c>
    </row>
    <row r="268" spans="1:10" ht="15.75" customHeight="1" x14ac:dyDescent="0.25">
      <c r="A268" s="15" t="s">
        <v>671</v>
      </c>
      <c r="B268" s="1" t="s">
        <v>673</v>
      </c>
      <c r="C268" s="3" t="s">
        <v>138</v>
      </c>
      <c r="D268" s="3"/>
      <c r="E268" s="4">
        <v>131</v>
      </c>
      <c r="F268" s="26">
        <v>20</v>
      </c>
      <c r="G268" s="22">
        <f t="shared" si="17"/>
        <v>2620</v>
      </c>
      <c r="H268" s="22">
        <f t="shared" si="20"/>
        <v>103.49</v>
      </c>
      <c r="I268" s="22">
        <f t="shared" si="18"/>
        <v>2723.49</v>
      </c>
      <c r="J268" s="32">
        <f t="shared" si="19"/>
        <v>136.17449999999999</v>
      </c>
    </row>
    <row r="269" spans="1:10" ht="15.75" customHeight="1" x14ac:dyDescent="0.25">
      <c r="A269" s="15" t="s">
        <v>672</v>
      </c>
      <c r="B269" s="1" t="s">
        <v>674</v>
      </c>
      <c r="C269" s="3" t="s">
        <v>138</v>
      </c>
      <c r="D269" s="3"/>
      <c r="E269" s="4">
        <v>131</v>
      </c>
      <c r="F269" s="26">
        <v>20</v>
      </c>
      <c r="G269" s="22">
        <f t="shared" si="17"/>
        <v>2620</v>
      </c>
      <c r="H269" s="22">
        <f t="shared" si="20"/>
        <v>103.49</v>
      </c>
      <c r="I269" s="22">
        <f t="shared" si="18"/>
        <v>2723.49</v>
      </c>
      <c r="J269" s="32">
        <f t="shared" si="19"/>
        <v>136.17449999999999</v>
      </c>
    </row>
    <row r="270" spans="1:10" ht="15.75" customHeight="1" x14ac:dyDescent="0.25">
      <c r="A270" s="15" t="s">
        <v>522</v>
      </c>
      <c r="B270" s="1" t="s">
        <v>675</v>
      </c>
      <c r="C270" s="3" t="s">
        <v>138</v>
      </c>
      <c r="D270" s="3"/>
      <c r="E270" s="4">
        <v>131</v>
      </c>
      <c r="F270" s="26">
        <v>20</v>
      </c>
      <c r="G270" s="22">
        <f t="shared" si="17"/>
        <v>2620</v>
      </c>
      <c r="H270" s="22">
        <f t="shared" si="20"/>
        <v>103.49</v>
      </c>
      <c r="I270" s="22">
        <f t="shared" si="18"/>
        <v>2723.49</v>
      </c>
      <c r="J270" s="32">
        <f t="shared" si="19"/>
        <v>136.17449999999999</v>
      </c>
    </row>
    <row r="271" spans="1:10" ht="15.75" customHeight="1" x14ac:dyDescent="0.25">
      <c r="A271" s="15" t="s">
        <v>430</v>
      </c>
      <c r="B271" s="1" t="s">
        <v>206</v>
      </c>
      <c r="C271" s="3" t="s">
        <v>217</v>
      </c>
      <c r="D271" s="3"/>
      <c r="E271" s="4">
        <v>85</v>
      </c>
      <c r="F271" s="26">
        <v>20</v>
      </c>
      <c r="G271" s="22">
        <f t="shared" si="17"/>
        <v>1700</v>
      </c>
      <c r="H271" s="22">
        <f t="shared" si="20"/>
        <v>67.150000000000006</v>
      </c>
      <c r="I271" s="22">
        <f t="shared" si="18"/>
        <v>1767.15</v>
      </c>
      <c r="J271" s="32">
        <f t="shared" si="19"/>
        <v>88.357500000000002</v>
      </c>
    </row>
    <row r="272" spans="1:10" ht="15.75" customHeight="1" x14ac:dyDescent="0.25">
      <c r="A272" s="15" t="s">
        <v>431</v>
      </c>
      <c r="B272" s="1" t="s">
        <v>207</v>
      </c>
      <c r="C272" s="3" t="s">
        <v>218</v>
      </c>
      <c r="D272" s="3"/>
      <c r="E272" s="4">
        <v>214</v>
      </c>
      <c r="F272" s="26">
        <v>20</v>
      </c>
      <c r="G272" s="22">
        <f t="shared" si="17"/>
        <v>4280</v>
      </c>
      <c r="H272" s="22">
        <f t="shared" si="20"/>
        <v>169.06</v>
      </c>
      <c r="I272" s="22">
        <f t="shared" si="18"/>
        <v>4449.0600000000004</v>
      </c>
      <c r="J272" s="32">
        <f t="shared" si="19"/>
        <v>222.45300000000003</v>
      </c>
    </row>
    <row r="273" spans="1:10" ht="15.75" customHeight="1" x14ac:dyDescent="0.25">
      <c r="A273" s="15" t="s">
        <v>432</v>
      </c>
      <c r="B273" s="1" t="s">
        <v>208</v>
      </c>
      <c r="C273" s="3" t="s">
        <v>218</v>
      </c>
      <c r="D273" s="3"/>
      <c r="E273" s="4">
        <v>222</v>
      </c>
      <c r="F273" s="26">
        <v>20</v>
      </c>
      <c r="G273" s="22">
        <f t="shared" si="17"/>
        <v>4440</v>
      </c>
      <c r="H273" s="22">
        <f t="shared" si="20"/>
        <v>175.38</v>
      </c>
      <c r="I273" s="22">
        <f t="shared" si="18"/>
        <v>4615.38</v>
      </c>
      <c r="J273" s="32">
        <f t="shared" si="19"/>
        <v>230.76900000000001</v>
      </c>
    </row>
    <row r="274" spans="1:10" ht="15.75" customHeight="1" x14ac:dyDescent="0.25">
      <c r="A274" s="15" t="s">
        <v>433</v>
      </c>
      <c r="B274" s="1" t="s">
        <v>209</v>
      </c>
      <c r="C274" s="3"/>
      <c r="D274" s="3"/>
      <c r="E274" s="4">
        <v>184</v>
      </c>
      <c r="F274" s="26">
        <v>20</v>
      </c>
      <c r="G274" s="22">
        <f t="shared" si="17"/>
        <v>3680</v>
      </c>
      <c r="H274" s="22">
        <f t="shared" si="20"/>
        <v>145.36000000000001</v>
      </c>
      <c r="I274" s="22">
        <f t="shared" si="18"/>
        <v>3825.36</v>
      </c>
      <c r="J274" s="32">
        <f t="shared" si="19"/>
        <v>191.268</v>
      </c>
    </row>
    <row r="275" spans="1:10" ht="15.75" customHeight="1" x14ac:dyDescent="0.25">
      <c r="A275" s="15" t="s">
        <v>434</v>
      </c>
      <c r="B275" s="1" t="s">
        <v>210</v>
      </c>
      <c r="C275" s="3"/>
      <c r="D275" s="3"/>
      <c r="E275" s="4">
        <v>90</v>
      </c>
      <c r="F275" s="26">
        <v>20</v>
      </c>
      <c r="G275" s="22">
        <f t="shared" si="17"/>
        <v>1800</v>
      </c>
      <c r="H275" s="22">
        <f t="shared" si="20"/>
        <v>71.099999999999994</v>
      </c>
      <c r="I275" s="22">
        <f t="shared" si="18"/>
        <v>1871.1</v>
      </c>
      <c r="J275" s="32">
        <f t="shared" si="19"/>
        <v>93.554999999999993</v>
      </c>
    </row>
    <row r="276" spans="1:10" ht="15.75" customHeight="1" x14ac:dyDescent="0.25">
      <c r="A276" s="15" t="s">
        <v>435</v>
      </c>
      <c r="B276" s="1" t="s">
        <v>211</v>
      </c>
      <c r="C276" s="3"/>
      <c r="D276" s="3"/>
      <c r="E276" s="4">
        <v>169</v>
      </c>
      <c r="F276" s="26">
        <v>20</v>
      </c>
      <c r="G276" s="22">
        <f t="shared" si="17"/>
        <v>3380</v>
      </c>
      <c r="H276" s="22">
        <f t="shared" si="20"/>
        <v>133.51</v>
      </c>
      <c r="I276" s="22">
        <f t="shared" si="18"/>
        <v>3513.51</v>
      </c>
      <c r="J276" s="32">
        <f t="shared" si="19"/>
        <v>175.6755</v>
      </c>
    </row>
    <row r="277" spans="1:10" ht="15.75" customHeight="1" x14ac:dyDescent="0.25">
      <c r="A277" s="15" t="s">
        <v>436</v>
      </c>
      <c r="B277" s="1" t="s">
        <v>212</v>
      </c>
      <c r="C277" s="3"/>
      <c r="D277" s="3"/>
      <c r="E277" s="4">
        <v>175</v>
      </c>
      <c r="F277" s="26">
        <v>20</v>
      </c>
      <c r="G277" s="22">
        <f t="shared" si="17"/>
        <v>3500</v>
      </c>
      <c r="H277" s="22">
        <f t="shared" si="20"/>
        <v>138.25</v>
      </c>
      <c r="I277" s="22">
        <f t="shared" si="18"/>
        <v>3638.25</v>
      </c>
      <c r="J277" s="32">
        <f t="shared" si="19"/>
        <v>181.91249999999999</v>
      </c>
    </row>
    <row r="278" spans="1:10" ht="15.75" customHeight="1" x14ac:dyDescent="0.25">
      <c r="A278" s="15" t="s">
        <v>437</v>
      </c>
      <c r="B278" s="1" t="s">
        <v>213</v>
      </c>
      <c r="C278" s="3"/>
      <c r="D278" s="3"/>
      <c r="E278" s="4">
        <v>113</v>
      </c>
      <c r="F278" s="26">
        <v>20</v>
      </c>
      <c r="G278" s="22">
        <f t="shared" si="17"/>
        <v>2260</v>
      </c>
      <c r="H278" s="22">
        <f t="shared" si="20"/>
        <v>89.27</v>
      </c>
      <c r="I278" s="22">
        <f t="shared" si="18"/>
        <v>2349.27</v>
      </c>
      <c r="J278" s="32">
        <f t="shared" si="19"/>
        <v>117.4635</v>
      </c>
    </row>
    <row r="279" spans="1:10" ht="15.75" customHeight="1" x14ac:dyDescent="0.25">
      <c r="A279" s="15" t="s">
        <v>438</v>
      </c>
      <c r="B279" s="1" t="s">
        <v>214</v>
      </c>
      <c r="C279" s="3"/>
      <c r="D279" s="3"/>
      <c r="E279" s="4">
        <v>175</v>
      </c>
      <c r="F279" s="26">
        <v>20</v>
      </c>
      <c r="G279" s="22">
        <f t="shared" si="17"/>
        <v>3500</v>
      </c>
      <c r="H279" s="22">
        <f t="shared" si="20"/>
        <v>138.25</v>
      </c>
      <c r="I279" s="22">
        <f t="shared" si="18"/>
        <v>3638.25</v>
      </c>
      <c r="J279" s="32">
        <f t="shared" si="19"/>
        <v>181.91249999999999</v>
      </c>
    </row>
    <row r="280" spans="1:10" ht="15.75" customHeight="1" x14ac:dyDescent="0.25">
      <c r="A280" s="15" t="s">
        <v>439</v>
      </c>
      <c r="B280" s="1" t="s">
        <v>215</v>
      </c>
      <c r="C280" s="3"/>
      <c r="D280" s="3"/>
      <c r="E280" s="4">
        <v>177</v>
      </c>
      <c r="F280" s="26">
        <v>20</v>
      </c>
      <c r="G280" s="22">
        <f t="shared" si="17"/>
        <v>3540</v>
      </c>
      <c r="H280" s="22">
        <f t="shared" si="20"/>
        <v>139.83000000000001</v>
      </c>
      <c r="I280" s="22">
        <f t="shared" si="18"/>
        <v>3679.83</v>
      </c>
      <c r="J280" s="32">
        <f t="shared" si="19"/>
        <v>183.9915</v>
      </c>
    </row>
    <row r="281" spans="1:10" ht="15.75" customHeight="1" x14ac:dyDescent="0.25">
      <c r="A281" s="15" t="s">
        <v>440</v>
      </c>
      <c r="B281" s="1" t="s">
        <v>216</v>
      </c>
      <c r="C281" s="3"/>
      <c r="D281" s="3"/>
      <c r="E281" s="4">
        <v>185</v>
      </c>
      <c r="F281" s="26">
        <v>20</v>
      </c>
      <c r="G281" s="22">
        <f t="shared" si="17"/>
        <v>3700</v>
      </c>
      <c r="H281" s="22">
        <f t="shared" si="20"/>
        <v>146.15</v>
      </c>
      <c r="I281" s="22">
        <f t="shared" si="18"/>
        <v>3846.15</v>
      </c>
      <c r="J281" s="32">
        <f t="shared" si="19"/>
        <v>192.3075</v>
      </c>
    </row>
    <row r="282" spans="1:10" ht="15.75" customHeight="1" x14ac:dyDescent="0.25">
      <c r="A282" s="15" t="s">
        <v>441</v>
      </c>
      <c r="B282" s="1" t="s">
        <v>219</v>
      </c>
      <c r="C282" s="3"/>
      <c r="D282" s="3"/>
      <c r="E282" s="4">
        <v>191</v>
      </c>
      <c r="F282" s="26">
        <v>20</v>
      </c>
      <c r="G282" s="22">
        <f t="shared" si="17"/>
        <v>3820</v>
      </c>
      <c r="H282" s="22">
        <f t="shared" si="20"/>
        <v>150.89000000000001</v>
      </c>
      <c r="I282" s="22">
        <f t="shared" si="18"/>
        <v>3970.89</v>
      </c>
      <c r="J282" s="32">
        <f t="shared" si="19"/>
        <v>198.5445</v>
      </c>
    </row>
    <row r="283" spans="1:10" ht="15.75" customHeight="1" x14ac:dyDescent="0.25">
      <c r="A283" s="15" t="s">
        <v>442</v>
      </c>
      <c r="B283" s="1" t="s">
        <v>220</v>
      </c>
      <c r="C283" s="3"/>
      <c r="D283" s="3"/>
      <c r="E283" s="4">
        <v>49</v>
      </c>
      <c r="F283" s="26">
        <v>20</v>
      </c>
      <c r="G283" s="22">
        <f t="shared" si="17"/>
        <v>980</v>
      </c>
      <c r="H283" s="22">
        <f t="shared" si="20"/>
        <v>38.71</v>
      </c>
      <c r="I283" s="22">
        <f t="shared" si="18"/>
        <v>1018.71</v>
      </c>
      <c r="J283" s="32">
        <f t="shared" si="19"/>
        <v>50.935500000000005</v>
      </c>
    </row>
    <row r="284" spans="1:10" ht="15.75" customHeight="1" x14ac:dyDescent="0.25">
      <c r="A284" s="15" t="s">
        <v>443</v>
      </c>
      <c r="B284" s="1" t="s">
        <v>221</v>
      </c>
      <c r="C284" s="3"/>
      <c r="D284" s="3"/>
      <c r="E284" s="4">
        <v>80</v>
      </c>
      <c r="F284" s="26">
        <v>20</v>
      </c>
      <c r="G284" s="22">
        <f t="shared" si="17"/>
        <v>1600</v>
      </c>
      <c r="H284" s="22">
        <f t="shared" si="20"/>
        <v>63.2</v>
      </c>
      <c r="I284" s="22">
        <f t="shared" si="18"/>
        <v>1663.2</v>
      </c>
      <c r="J284" s="32">
        <f t="shared" si="19"/>
        <v>83.16</v>
      </c>
    </row>
    <row r="285" spans="1:10" ht="15.75" customHeight="1" x14ac:dyDescent="0.25">
      <c r="A285" s="15" t="s">
        <v>444</v>
      </c>
      <c r="B285" s="1" t="s">
        <v>222</v>
      </c>
      <c r="C285" s="3"/>
      <c r="D285" s="3"/>
      <c r="E285" s="4">
        <v>84</v>
      </c>
      <c r="F285" s="26">
        <v>20</v>
      </c>
      <c r="G285" s="22">
        <f t="shared" si="17"/>
        <v>1680</v>
      </c>
      <c r="H285" s="22">
        <f t="shared" si="20"/>
        <v>66.36</v>
      </c>
      <c r="I285" s="22">
        <f t="shared" si="18"/>
        <v>1746.36</v>
      </c>
      <c r="J285" s="32">
        <f t="shared" si="19"/>
        <v>87.317999999999998</v>
      </c>
    </row>
    <row r="286" spans="1:10" ht="15.75" customHeight="1" x14ac:dyDescent="0.25">
      <c r="A286" s="15" t="s">
        <v>445</v>
      </c>
      <c r="B286" s="1" t="s">
        <v>223</v>
      </c>
      <c r="C286" s="3"/>
      <c r="D286" s="3"/>
      <c r="E286" s="4">
        <v>61</v>
      </c>
      <c r="F286" s="26">
        <v>20</v>
      </c>
      <c r="G286" s="22">
        <f t="shared" si="17"/>
        <v>1220</v>
      </c>
      <c r="H286" s="22">
        <f t="shared" si="20"/>
        <v>48.19</v>
      </c>
      <c r="I286" s="22">
        <f t="shared" si="18"/>
        <v>1268.19</v>
      </c>
      <c r="J286" s="32">
        <f t="shared" si="19"/>
        <v>63.409500000000001</v>
      </c>
    </row>
    <row r="287" spans="1:10" ht="15.75" customHeight="1" x14ac:dyDescent="0.25">
      <c r="A287" s="15" t="s">
        <v>446</v>
      </c>
      <c r="B287" s="1" t="s">
        <v>224</v>
      </c>
      <c r="C287" s="3"/>
      <c r="D287" s="3"/>
      <c r="E287" s="4">
        <v>63</v>
      </c>
      <c r="F287" s="26">
        <v>20</v>
      </c>
      <c r="G287" s="22">
        <f t="shared" si="17"/>
        <v>1260</v>
      </c>
      <c r="H287" s="22">
        <f t="shared" si="20"/>
        <v>49.77</v>
      </c>
      <c r="I287" s="22">
        <f t="shared" si="18"/>
        <v>1309.77</v>
      </c>
      <c r="J287" s="32">
        <f t="shared" si="19"/>
        <v>65.488500000000002</v>
      </c>
    </row>
    <row r="288" spans="1:10" ht="15.75" customHeight="1" x14ac:dyDescent="0.25">
      <c r="A288" s="15" t="s">
        <v>447</v>
      </c>
      <c r="B288" s="1" t="s">
        <v>225</v>
      </c>
      <c r="C288" s="3"/>
      <c r="D288" s="3"/>
      <c r="E288" s="4">
        <v>89</v>
      </c>
      <c r="F288" s="26">
        <v>20</v>
      </c>
      <c r="G288" s="22">
        <f t="shared" si="17"/>
        <v>1780</v>
      </c>
      <c r="H288" s="22">
        <f t="shared" si="20"/>
        <v>70.31</v>
      </c>
      <c r="I288" s="22">
        <f t="shared" si="18"/>
        <v>1850.31</v>
      </c>
      <c r="J288" s="32">
        <f t="shared" si="19"/>
        <v>92.515500000000003</v>
      </c>
    </row>
    <row r="289" spans="1:10" ht="15.75" customHeight="1" x14ac:dyDescent="0.25">
      <c r="A289" s="15" t="s">
        <v>448</v>
      </c>
      <c r="B289" s="1" t="s">
        <v>226</v>
      </c>
      <c r="C289" s="3"/>
      <c r="D289" s="3"/>
      <c r="E289" s="4">
        <v>93</v>
      </c>
      <c r="F289" s="26">
        <v>20</v>
      </c>
      <c r="G289" s="22">
        <f t="shared" si="17"/>
        <v>1860</v>
      </c>
      <c r="H289" s="22">
        <f t="shared" si="20"/>
        <v>73.47</v>
      </c>
      <c r="I289" s="22">
        <f t="shared" si="18"/>
        <v>1933.47</v>
      </c>
      <c r="J289" s="32">
        <f t="shared" si="19"/>
        <v>96.673500000000004</v>
      </c>
    </row>
    <row r="290" spans="1:10" ht="15.75" customHeight="1" x14ac:dyDescent="0.25">
      <c r="A290" s="1" t="s">
        <v>449</v>
      </c>
      <c r="B290" s="1" t="s">
        <v>227</v>
      </c>
      <c r="C290" s="3"/>
      <c r="D290" s="3"/>
      <c r="E290" s="4">
        <v>60</v>
      </c>
      <c r="F290" s="26">
        <v>20</v>
      </c>
      <c r="G290" s="22">
        <f t="shared" si="17"/>
        <v>1200</v>
      </c>
      <c r="H290" s="22">
        <f t="shared" si="20"/>
        <v>47.4</v>
      </c>
      <c r="I290" s="22">
        <f t="shared" si="18"/>
        <v>1247.4000000000001</v>
      </c>
      <c r="J290" s="32">
        <f t="shared" si="19"/>
        <v>62.370000000000005</v>
      </c>
    </row>
    <row r="291" spans="1:10" ht="15.75" customHeight="1" x14ac:dyDescent="0.25">
      <c r="A291" s="15" t="s">
        <v>450</v>
      </c>
      <c r="B291" s="1" t="s">
        <v>228</v>
      </c>
      <c r="C291" s="3"/>
      <c r="D291" s="3"/>
      <c r="E291" s="4">
        <v>63</v>
      </c>
      <c r="F291" s="26">
        <v>20</v>
      </c>
      <c r="G291" s="22">
        <f t="shared" si="17"/>
        <v>1260</v>
      </c>
      <c r="H291" s="22">
        <f t="shared" si="20"/>
        <v>49.77</v>
      </c>
      <c r="I291" s="22">
        <f t="shared" si="18"/>
        <v>1309.77</v>
      </c>
      <c r="J291" s="32">
        <f t="shared" si="19"/>
        <v>65.488500000000002</v>
      </c>
    </row>
    <row r="292" spans="1:10" ht="15.75" customHeight="1" x14ac:dyDescent="0.25">
      <c r="A292" s="1" t="s">
        <v>451</v>
      </c>
      <c r="B292" s="1" t="s">
        <v>229</v>
      </c>
      <c r="C292" s="3"/>
      <c r="D292" s="3"/>
      <c r="E292" s="4">
        <v>62</v>
      </c>
      <c r="F292" s="26">
        <v>20</v>
      </c>
      <c r="G292" s="22">
        <f t="shared" si="17"/>
        <v>1240</v>
      </c>
      <c r="H292" s="22">
        <f t="shared" si="20"/>
        <v>48.980000000000004</v>
      </c>
      <c r="I292" s="22">
        <f t="shared" si="18"/>
        <v>1288.98</v>
      </c>
      <c r="J292" s="32">
        <f t="shared" si="19"/>
        <v>64.448999999999998</v>
      </c>
    </row>
    <row r="293" spans="1:10" ht="15.75" customHeight="1" x14ac:dyDescent="0.25">
      <c r="A293" s="15" t="s">
        <v>452</v>
      </c>
      <c r="B293" s="1" t="s">
        <v>230</v>
      </c>
      <c r="C293" s="3"/>
      <c r="D293" s="3"/>
      <c r="E293" s="4">
        <v>66</v>
      </c>
      <c r="F293" s="26">
        <v>20</v>
      </c>
      <c r="G293" s="22">
        <f t="shared" si="17"/>
        <v>1320</v>
      </c>
      <c r="H293" s="22">
        <f t="shared" si="20"/>
        <v>52.14</v>
      </c>
      <c r="I293" s="22">
        <f t="shared" si="18"/>
        <v>1372.14</v>
      </c>
      <c r="J293" s="32">
        <f t="shared" si="19"/>
        <v>68.606999999999999</v>
      </c>
    </row>
    <row r="294" spans="1:10" ht="15.75" customHeight="1" x14ac:dyDescent="0.25">
      <c r="A294" s="1" t="s">
        <v>453</v>
      </c>
      <c r="B294" s="1" t="s">
        <v>231</v>
      </c>
      <c r="C294" s="3"/>
      <c r="D294" s="3"/>
      <c r="E294" s="4">
        <v>48</v>
      </c>
      <c r="F294" s="26">
        <v>20</v>
      </c>
      <c r="G294" s="22">
        <f t="shared" si="17"/>
        <v>960</v>
      </c>
      <c r="H294" s="22">
        <f t="shared" si="20"/>
        <v>37.92</v>
      </c>
      <c r="I294" s="22">
        <f t="shared" si="18"/>
        <v>997.92</v>
      </c>
      <c r="J294" s="32">
        <f t="shared" si="19"/>
        <v>49.896000000000001</v>
      </c>
    </row>
    <row r="295" spans="1:10" ht="15.75" customHeight="1" x14ac:dyDescent="0.25">
      <c r="A295" s="15" t="s">
        <v>454</v>
      </c>
      <c r="B295" s="1" t="s">
        <v>232</v>
      </c>
      <c r="C295" s="3"/>
      <c r="D295" s="3"/>
      <c r="E295" s="4">
        <v>52</v>
      </c>
      <c r="F295" s="26">
        <v>20</v>
      </c>
      <c r="G295" s="22">
        <f t="shared" si="17"/>
        <v>1040</v>
      </c>
      <c r="H295" s="22">
        <f t="shared" si="20"/>
        <v>41.08</v>
      </c>
      <c r="I295" s="22">
        <f t="shared" si="18"/>
        <v>1081.08</v>
      </c>
      <c r="J295" s="32">
        <f t="shared" si="19"/>
        <v>54.053999999999995</v>
      </c>
    </row>
    <row r="296" spans="1:10" ht="15.75" customHeight="1" x14ac:dyDescent="0.25">
      <c r="A296" s="15" t="s">
        <v>455</v>
      </c>
      <c r="B296" s="1" t="s">
        <v>233</v>
      </c>
      <c r="C296" s="3"/>
      <c r="D296" s="3"/>
      <c r="E296" s="4">
        <v>91</v>
      </c>
      <c r="F296" s="26">
        <v>20</v>
      </c>
      <c r="G296" s="22">
        <f t="shared" si="17"/>
        <v>1820</v>
      </c>
      <c r="H296" s="22">
        <f t="shared" si="20"/>
        <v>71.89</v>
      </c>
      <c r="I296" s="22">
        <f t="shared" si="18"/>
        <v>1891.89</v>
      </c>
      <c r="J296" s="32">
        <f t="shared" si="19"/>
        <v>94.594500000000011</v>
      </c>
    </row>
    <row r="297" spans="1:10" ht="15.75" customHeight="1" x14ac:dyDescent="0.25">
      <c r="A297" s="15" t="s">
        <v>456</v>
      </c>
      <c r="B297" s="1" t="s">
        <v>234</v>
      </c>
      <c r="C297" s="3"/>
      <c r="D297" s="3"/>
      <c r="E297" s="4">
        <v>49</v>
      </c>
      <c r="F297" s="26">
        <v>20</v>
      </c>
      <c r="G297" s="22">
        <f t="shared" si="17"/>
        <v>980</v>
      </c>
      <c r="H297" s="22">
        <f t="shared" si="20"/>
        <v>38.71</v>
      </c>
      <c r="I297" s="22">
        <f t="shared" si="18"/>
        <v>1018.71</v>
      </c>
      <c r="J297" s="32">
        <f t="shared" si="19"/>
        <v>50.935500000000005</v>
      </c>
    </row>
    <row r="298" spans="1:10" ht="15.75" customHeight="1" x14ac:dyDescent="0.25">
      <c r="A298" s="15" t="s">
        <v>457</v>
      </c>
      <c r="B298" s="1" t="s">
        <v>235</v>
      </c>
      <c r="C298" s="3"/>
      <c r="D298" s="3"/>
      <c r="E298" s="4">
        <v>53</v>
      </c>
      <c r="F298" s="26">
        <v>20</v>
      </c>
      <c r="G298" s="22">
        <f t="shared" si="17"/>
        <v>1060</v>
      </c>
      <c r="H298" s="22">
        <f t="shared" si="20"/>
        <v>41.87</v>
      </c>
      <c r="I298" s="22">
        <f t="shared" si="18"/>
        <v>1101.8699999999999</v>
      </c>
      <c r="J298" s="32">
        <f t="shared" si="19"/>
        <v>55.093499999999992</v>
      </c>
    </row>
    <row r="299" spans="1:10" ht="15.75" customHeight="1" x14ac:dyDescent="0.25">
      <c r="A299" s="15" t="s">
        <v>458</v>
      </c>
      <c r="B299" s="1" t="s">
        <v>236</v>
      </c>
      <c r="C299" s="3"/>
      <c r="D299" s="3"/>
      <c r="E299" s="4">
        <v>88</v>
      </c>
      <c r="F299" s="26">
        <v>20</v>
      </c>
      <c r="G299" s="22">
        <f t="shared" si="17"/>
        <v>1760</v>
      </c>
      <c r="H299" s="22">
        <f t="shared" si="20"/>
        <v>69.52</v>
      </c>
      <c r="I299" s="22">
        <f t="shared" si="18"/>
        <v>1829.52</v>
      </c>
      <c r="J299" s="32">
        <f t="shared" si="19"/>
        <v>91.475999999999999</v>
      </c>
    </row>
    <row r="300" spans="1:10" ht="15.75" customHeight="1" x14ac:dyDescent="0.25">
      <c r="A300" s="15" t="s">
        <v>459</v>
      </c>
      <c r="B300" s="1" t="s">
        <v>237</v>
      </c>
      <c r="C300" s="3"/>
      <c r="D300" s="3"/>
      <c r="E300" s="4">
        <v>211</v>
      </c>
      <c r="F300" s="26">
        <v>20</v>
      </c>
      <c r="G300" s="22">
        <f t="shared" si="17"/>
        <v>4220</v>
      </c>
      <c r="H300" s="22">
        <f t="shared" si="20"/>
        <v>166.69</v>
      </c>
      <c r="I300" s="22">
        <f t="shared" si="18"/>
        <v>4386.6899999999996</v>
      </c>
      <c r="J300" s="32">
        <f t="shared" si="19"/>
        <v>219.33449999999999</v>
      </c>
    </row>
    <row r="301" spans="1:10" ht="16.5" customHeight="1" x14ac:dyDescent="0.3">
      <c r="A301" s="1" t="s">
        <v>474</v>
      </c>
      <c r="B301" s="8" t="s">
        <v>636</v>
      </c>
      <c r="C301" s="3"/>
      <c r="D301" s="3"/>
      <c r="E301" s="4">
        <v>211</v>
      </c>
      <c r="F301" s="26">
        <v>20</v>
      </c>
      <c r="G301" s="22">
        <f t="shared" si="17"/>
        <v>4220</v>
      </c>
      <c r="H301" s="22">
        <f t="shared" si="20"/>
        <v>166.69</v>
      </c>
      <c r="I301" s="22">
        <f t="shared" si="18"/>
        <v>4386.6899999999996</v>
      </c>
      <c r="J301" s="32">
        <f t="shared" si="19"/>
        <v>219.33449999999999</v>
      </c>
    </row>
    <row r="302" spans="1:10" ht="15.75" customHeight="1" x14ac:dyDescent="0.25">
      <c r="A302" s="15" t="s">
        <v>460</v>
      </c>
      <c r="B302" s="1" t="s">
        <v>238</v>
      </c>
      <c r="C302" s="3"/>
      <c r="D302" s="3"/>
      <c r="E302" s="4">
        <v>94</v>
      </c>
      <c r="F302" s="26">
        <v>20</v>
      </c>
      <c r="G302" s="22">
        <f t="shared" si="17"/>
        <v>1880</v>
      </c>
      <c r="H302" s="22">
        <f t="shared" si="20"/>
        <v>74.260000000000005</v>
      </c>
      <c r="I302" s="22">
        <f t="shared" si="18"/>
        <v>1954.26</v>
      </c>
      <c r="J302" s="32">
        <f t="shared" si="19"/>
        <v>97.712999999999994</v>
      </c>
    </row>
    <row r="303" spans="1:10" ht="16.5" customHeight="1" x14ac:dyDescent="0.3">
      <c r="A303" s="1" t="s">
        <v>475</v>
      </c>
      <c r="B303" s="8" t="s">
        <v>637</v>
      </c>
      <c r="C303" s="3"/>
      <c r="D303" s="3"/>
      <c r="E303" s="4">
        <v>94</v>
      </c>
      <c r="F303" s="26">
        <v>20</v>
      </c>
      <c r="G303" s="22">
        <f t="shared" si="17"/>
        <v>1880</v>
      </c>
      <c r="H303" s="22">
        <f t="shared" si="20"/>
        <v>74.260000000000005</v>
      </c>
      <c r="I303" s="22">
        <f t="shared" si="18"/>
        <v>1954.26</v>
      </c>
      <c r="J303" s="32">
        <f t="shared" si="19"/>
        <v>97.712999999999994</v>
      </c>
    </row>
    <row r="304" spans="1:10" ht="15.75" customHeight="1" x14ac:dyDescent="0.25">
      <c r="A304" s="15" t="s">
        <v>461</v>
      </c>
      <c r="B304" s="1" t="s">
        <v>239</v>
      </c>
      <c r="C304" s="3"/>
      <c r="D304" s="3"/>
      <c r="E304" s="4">
        <v>152</v>
      </c>
      <c r="F304" s="26">
        <v>20</v>
      </c>
      <c r="G304" s="22">
        <f t="shared" si="17"/>
        <v>3040</v>
      </c>
      <c r="H304" s="22">
        <f t="shared" si="20"/>
        <v>120.08</v>
      </c>
      <c r="I304" s="22">
        <f t="shared" si="18"/>
        <v>3160.08</v>
      </c>
      <c r="J304" s="32">
        <f t="shared" si="19"/>
        <v>158.00399999999999</v>
      </c>
    </row>
    <row r="305" spans="1:10" ht="15.75" customHeight="1" x14ac:dyDescent="0.25">
      <c r="A305" s="1" t="s">
        <v>634</v>
      </c>
      <c r="B305" s="1" t="s">
        <v>635</v>
      </c>
      <c r="C305" s="3"/>
      <c r="D305" s="3"/>
      <c r="E305" s="4">
        <v>152</v>
      </c>
      <c r="F305" s="26">
        <v>20</v>
      </c>
      <c r="G305" s="22">
        <f t="shared" si="17"/>
        <v>3040</v>
      </c>
      <c r="H305" s="22">
        <f t="shared" si="20"/>
        <v>120.08</v>
      </c>
      <c r="I305" s="22">
        <f t="shared" si="18"/>
        <v>3160.08</v>
      </c>
      <c r="J305" s="32">
        <f t="shared" si="19"/>
        <v>158.00399999999999</v>
      </c>
    </row>
    <row r="306" spans="1:10" ht="15.75" customHeight="1" x14ac:dyDescent="0.25">
      <c r="A306" s="15" t="s">
        <v>462</v>
      </c>
      <c r="B306" s="9" t="s">
        <v>240</v>
      </c>
      <c r="C306" s="12"/>
      <c r="D306" s="10"/>
      <c r="E306" s="11">
        <v>143</v>
      </c>
      <c r="F306" s="26">
        <v>20</v>
      </c>
      <c r="G306" s="22">
        <f t="shared" si="17"/>
        <v>2860</v>
      </c>
      <c r="H306" s="22">
        <f t="shared" si="20"/>
        <v>112.97</v>
      </c>
      <c r="I306" s="22">
        <f t="shared" si="18"/>
        <v>2972.97</v>
      </c>
      <c r="J306" s="32">
        <f t="shared" si="19"/>
        <v>148.64849999999998</v>
      </c>
    </row>
    <row r="307" spans="1:10" ht="15.75" customHeight="1" x14ac:dyDescent="0.25">
      <c r="A307" s="9" t="s">
        <v>630</v>
      </c>
      <c r="B307" s="9" t="s">
        <v>631</v>
      </c>
      <c r="C307" s="12"/>
      <c r="D307" s="10"/>
      <c r="E307" s="11">
        <v>143</v>
      </c>
      <c r="F307" s="26">
        <v>20</v>
      </c>
      <c r="G307" s="22">
        <f t="shared" si="17"/>
        <v>2860</v>
      </c>
      <c r="H307" s="22">
        <f t="shared" si="20"/>
        <v>112.97</v>
      </c>
      <c r="I307" s="22">
        <f t="shared" si="18"/>
        <v>2972.97</v>
      </c>
      <c r="J307" s="32">
        <f t="shared" si="19"/>
        <v>148.64849999999998</v>
      </c>
    </row>
    <row r="308" spans="1:10" ht="15.75" customHeight="1" x14ac:dyDescent="0.25">
      <c r="A308" s="9" t="s">
        <v>520</v>
      </c>
      <c r="B308" s="9" t="s">
        <v>521</v>
      </c>
      <c r="C308" s="12"/>
      <c r="D308" s="10"/>
      <c r="E308" s="11">
        <v>64</v>
      </c>
      <c r="F308" s="26">
        <v>20</v>
      </c>
      <c r="G308" s="22">
        <f t="shared" si="17"/>
        <v>1280</v>
      </c>
      <c r="H308" s="22">
        <f t="shared" si="20"/>
        <v>50.56</v>
      </c>
      <c r="I308" s="22">
        <f t="shared" si="18"/>
        <v>1330.56</v>
      </c>
      <c r="J308" s="32">
        <f t="shared" si="19"/>
        <v>66.527999999999992</v>
      </c>
    </row>
    <row r="309" spans="1:10" ht="15.75" customHeight="1" x14ac:dyDescent="0.25">
      <c r="A309" s="15" t="s">
        <v>463</v>
      </c>
      <c r="B309" s="9" t="s">
        <v>241</v>
      </c>
      <c r="C309" s="10"/>
      <c r="D309" s="10"/>
      <c r="E309" s="11">
        <v>64</v>
      </c>
      <c r="F309" s="26">
        <v>20</v>
      </c>
      <c r="G309" s="22">
        <f t="shared" si="17"/>
        <v>1280</v>
      </c>
      <c r="H309" s="22">
        <f t="shared" si="20"/>
        <v>50.56</v>
      </c>
      <c r="I309" s="22">
        <f t="shared" si="18"/>
        <v>1330.56</v>
      </c>
      <c r="J309" s="32">
        <f t="shared" si="19"/>
        <v>66.527999999999992</v>
      </c>
    </row>
    <row r="310" spans="1:10" ht="15.75" customHeight="1" x14ac:dyDescent="0.25">
      <c r="A310" s="15" t="s">
        <v>464</v>
      </c>
      <c r="B310" s="9" t="s">
        <v>242</v>
      </c>
      <c r="C310" s="12"/>
      <c r="D310" s="10"/>
      <c r="E310" s="11">
        <v>103</v>
      </c>
      <c r="F310" s="26">
        <v>20</v>
      </c>
      <c r="G310" s="22">
        <f t="shared" si="17"/>
        <v>2060</v>
      </c>
      <c r="H310" s="22">
        <f t="shared" si="20"/>
        <v>81.37</v>
      </c>
      <c r="I310" s="22">
        <f t="shared" si="18"/>
        <v>2141.37</v>
      </c>
      <c r="J310" s="32">
        <f t="shared" si="19"/>
        <v>107.0685</v>
      </c>
    </row>
    <row r="311" spans="1:10" ht="15.75" customHeight="1" x14ac:dyDescent="0.25">
      <c r="A311" s="9" t="s">
        <v>632</v>
      </c>
      <c r="B311" s="9" t="s">
        <v>633</v>
      </c>
      <c r="C311" s="12"/>
      <c r="D311" s="10"/>
      <c r="E311" s="11">
        <v>103</v>
      </c>
      <c r="F311" s="26">
        <v>20</v>
      </c>
      <c r="G311" s="22">
        <f t="shared" si="17"/>
        <v>2060</v>
      </c>
      <c r="H311" s="22">
        <f t="shared" si="20"/>
        <v>81.37</v>
      </c>
      <c r="I311" s="22">
        <f t="shared" si="18"/>
        <v>2141.37</v>
      </c>
      <c r="J311" s="32">
        <f t="shared" si="19"/>
        <v>107.0685</v>
      </c>
    </row>
    <row r="312" spans="1:10" ht="15.75" customHeight="1" x14ac:dyDescent="0.25">
      <c r="A312" s="15" t="s">
        <v>274</v>
      </c>
      <c r="B312" s="1" t="s">
        <v>20</v>
      </c>
      <c r="C312" s="2"/>
      <c r="D312" s="3"/>
      <c r="E312" s="4">
        <v>17</v>
      </c>
      <c r="F312" s="26">
        <v>20</v>
      </c>
      <c r="G312" s="22">
        <f t="shared" si="17"/>
        <v>340</v>
      </c>
      <c r="H312" s="22">
        <f t="shared" si="20"/>
        <v>13.43</v>
      </c>
      <c r="I312" s="22">
        <f t="shared" si="18"/>
        <v>353.43</v>
      </c>
      <c r="J312" s="32">
        <f t="shared" si="19"/>
        <v>17.671500000000002</v>
      </c>
    </row>
    <row r="313" spans="1:10" ht="15.75" customHeight="1" x14ac:dyDescent="0.25">
      <c r="A313" s="15" t="s">
        <v>275</v>
      </c>
      <c r="B313" s="1" t="s">
        <v>21</v>
      </c>
      <c r="C313" s="2"/>
      <c r="D313" s="3"/>
      <c r="E313" s="4">
        <v>19</v>
      </c>
      <c r="F313" s="26">
        <v>20</v>
      </c>
      <c r="G313" s="22">
        <f t="shared" si="17"/>
        <v>380</v>
      </c>
      <c r="H313" s="22">
        <f t="shared" si="20"/>
        <v>15.01</v>
      </c>
      <c r="I313" s="22">
        <f t="shared" si="18"/>
        <v>395.01</v>
      </c>
      <c r="J313" s="32">
        <f t="shared" si="19"/>
        <v>19.750499999999999</v>
      </c>
    </row>
    <row r="314" spans="1:10" ht="15.75" customHeight="1" x14ac:dyDescent="0.25">
      <c r="A314" s="15" t="s">
        <v>276</v>
      </c>
      <c r="B314" s="9" t="s">
        <v>22</v>
      </c>
      <c r="C314" s="12"/>
      <c r="D314" s="10"/>
      <c r="E314" s="11">
        <v>24</v>
      </c>
      <c r="F314" s="26">
        <v>20</v>
      </c>
      <c r="G314" s="22">
        <f t="shared" si="17"/>
        <v>480</v>
      </c>
      <c r="H314" s="22">
        <f t="shared" si="20"/>
        <v>18.96</v>
      </c>
      <c r="I314" s="22">
        <f t="shared" si="18"/>
        <v>498.96</v>
      </c>
      <c r="J314" s="32">
        <f t="shared" si="19"/>
        <v>24.948</v>
      </c>
    </row>
    <row r="315" spans="1:10" ht="15.75" customHeight="1" x14ac:dyDescent="0.25">
      <c r="A315" s="15" t="s">
        <v>277</v>
      </c>
      <c r="B315" s="1" t="s">
        <v>23</v>
      </c>
      <c r="C315" s="2"/>
      <c r="D315" s="3"/>
      <c r="E315" s="4">
        <v>185</v>
      </c>
      <c r="F315" s="26">
        <v>20</v>
      </c>
      <c r="G315" s="22">
        <f t="shared" si="17"/>
        <v>3700</v>
      </c>
      <c r="H315" s="22">
        <f t="shared" si="20"/>
        <v>146.15</v>
      </c>
      <c r="I315" s="22">
        <f t="shared" si="18"/>
        <v>3846.15</v>
      </c>
      <c r="J315" s="32">
        <f t="shared" si="19"/>
        <v>192.3075</v>
      </c>
    </row>
    <row r="316" spans="1:10" ht="15.75" customHeight="1" x14ac:dyDescent="0.25">
      <c r="A316" s="15" t="s">
        <v>278</v>
      </c>
      <c r="B316" s="1" t="s">
        <v>24</v>
      </c>
      <c r="C316" s="2"/>
      <c r="D316" s="3"/>
      <c r="E316" s="4">
        <v>33</v>
      </c>
      <c r="F316" s="26">
        <v>20</v>
      </c>
      <c r="G316" s="22">
        <f t="shared" si="17"/>
        <v>660</v>
      </c>
      <c r="H316" s="22">
        <f t="shared" si="20"/>
        <v>26.07</v>
      </c>
      <c r="I316" s="22">
        <f t="shared" si="18"/>
        <v>686.07</v>
      </c>
      <c r="J316" s="32">
        <f t="shared" si="19"/>
        <v>34.3035</v>
      </c>
    </row>
    <row r="317" spans="1:10" ht="15.75" customHeight="1" x14ac:dyDescent="0.25">
      <c r="A317" s="15" t="s">
        <v>667</v>
      </c>
      <c r="B317" s="1" t="s">
        <v>668</v>
      </c>
      <c r="C317" s="2"/>
      <c r="D317" s="3"/>
      <c r="E317" s="4">
        <v>38</v>
      </c>
      <c r="F317" s="26">
        <v>20</v>
      </c>
      <c r="G317" s="22">
        <f t="shared" si="17"/>
        <v>760</v>
      </c>
      <c r="H317" s="22">
        <f t="shared" si="20"/>
        <v>30.02</v>
      </c>
      <c r="I317" s="22">
        <f t="shared" si="18"/>
        <v>790.02</v>
      </c>
      <c r="J317" s="32">
        <f t="shared" si="19"/>
        <v>39.500999999999998</v>
      </c>
    </row>
    <row r="318" spans="1:10" ht="15.75" customHeight="1" x14ac:dyDescent="0.25">
      <c r="A318" s="15" t="s">
        <v>279</v>
      </c>
      <c r="B318" s="1" t="s">
        <v>25</v>
      </c>
      <c r="C318" s="2"/>
      <c r="D318" s="3"/>
      <c r="E318" s="4">
        <v>35</v>
      </c>
      <c r="F318" s="26">
        <v>20</v>
      </c>
      <c r="G318" s="22">
        <f t="shared" si="17"/>
        <v>700</v>
      </c>
      <c r="H318" s="22">
        <f t="shared" si="20"/>
        <v>27.65</v>
      </c>
      <c r="I318" s="22">
        <f t="shared" si="18"/>
        <v>727.65</v>
      </c>
      <c r="J318" s="32">
        <f t="shared" si="19"/>
        <v>36.3825</v>
      </c>
    </row>
    <row r="319" spans="1:10" ht="16.5" customHeight="1" x14ac:dyDescent="0.3">
      <c r="A319" s="1" t="s">
        <v>264</v>
      </c>
      <c r="B319" s="7" t="s">
        <v>245</v>
      </c>
      <c r="C319" s="2"/>
      <c r="D319" s="3"/>
      <c r="E319" s="4">
        <v>38</v>
      </c>
      <c r="F319" s="26">
        <v>20</v>
      </c>
      <c r="G319" s="22">
        <f t="shared" si="17"/>
        <v>760</v>
      </c>
      <c r="H319" s="22">
        <f t="shared" si="20"/>
        <v>30.02</v>
      </c>
      <c r="I319" s="22">
        <f t="shared" si="18"/>
        <v>790.02</v>
      </c>
      <c r="J319" s="32">
        <f t="shared" si="19"/>
        <v>39.500999999999998</v>
      </c>
    </row>
    <row r="320" spans="1:10" ht="15.75" customHeight="1" x14ac:dyDescent="0.25">
      <c r="A320" s="15" t="s">
        <v>280</v>
      </c>
      <c r="B320" s="1" t="s">
        <v>26</v>
      </c>
      <c r="C320" s="2"/>
      <c r="D320" s="3"/>
      <c r="E320" s="4">
        <v>39</v>
      </c>
      <c r="F320" s="26">
        <v>20</v>
      </c>
      <c r="G320" s="22">
        <f>E320*F320</f>
        <v>780</v>
      </c>
      <c r="H320" s="22">
        <f t="shared" si="20"/>
        <v>30.81</v>
      </c>
      <c r="I320" s="22">
        <f t="shared" si="18"/>
        <v>810.81</v>
      </c>
      <c r="J320" s="32">
        <f t="shared" si="19"/>
        <v>40.540499999999994</v>
      </c>
    </row>
    <row r="321" spans="1:10" ht="15.75" customHeight="1" x14ac:dyDescent="0.25">
      <c r="A321" s="1" t="s">
        <v>282</v>
      </c>
      <c r="B321" s="1" t="s">
        <v>662</v>
      </c>
      <c r="C321" s="2"/>
      <c r="D321" s="3"/>
      <c r="E321" s="4">
        <v>43</v>
      </c>
      <c r="F321" s="26">
        <v>20</v>
      </c>
      <c r="G321" s="22">
        <f t="shared" si="17"/>
        <v>860</v>
      </c>
      <c r="H321" s="22">
        <f t="shared" si="20"/>
        <v>33.97</v>
      </c>
      <c r="I321" s="22">
        <f t="shared" si="18"/>
        <v>893.97</v>
      </c>
      <c r="J321" s="32">
        <f t="shared" si="19"/>
        <v>44.698500000000003</v>
      </c>
    </row>
    <row r="322" spans="1:10" ht="15.75" customHeight="1" x14ac:dyDescent="0.25">
      <c r="A322" s="15" t="s">
        <v>281</v>
      </c>
      <c r="B322" s="1" t="s">
        <v>27</v>
      </c>
      <c r="C322" s="2"/>
      <c r="D322" s="3"/>
      <c r="E322" s="4">
        <v>41</v>
      </c>
      <c r="F322" s="26">
        <v>20</v>
      </c>
      <c r="G322" s="22">
        <f t="shared" si="17"/>
        <v>820</v>
      </c>
      <c r="H322" s="22">
        <f t="shared" si="20"/>
        <v>32.39</v>
      </c>
      <c r="I322" s="22">
        <f t="shared" si="18"/>
        <v>852.39</v>
      </c>
      <c r="J322" s="32">
        <f t="shared" si="19"/>
        <v>42.619500000000002</v>
      </c>
    </row>
    <row r="323" spans="1:10" ht="15.75" customHeight="1" x14ac:dyDescent="0.25">
      <c r="A323" s="1" t="s">
        <v>629</v>
      </c>
      <c r="B323" s="1" t="s">
        <v>638</v>
      </c>
      <c r="C323" s="2"/>
      <c r="D323" s="3"/>
      <c r="E323" s="4">
        <v>44</v>
      </c>
      <c r="F323" s="26">
        <v>20</v>
      </c>
      <c r="G323" s="22">
        <f t="shared" si="17"/>
        <v>880</v>
      </c>
      <c r="H323" s="22">
        <f t="shared" si="20"/>
        <v>34.76</v>
      </c>
      <c r="I323" s="22">
        <f t="shared" si="18"/>
        <v>914.76</v>
      </c>
      <c r="J323" s="32">
        <f t="shared" si="19"/>
        <v>45.738</v>
      </c>
    </row>
    <row r="324" spans="1:10" ht="15.75" customHeight="1" x14ac:dyDescent="0.25">
      <c r="A324" s="15" t="s">
        <v>283</v>
      </c>
      <c r="B324" s="1" t="s">
        <v>28</v>
      </c>
      <c r="C324" s="2"/>
      <c r="D324" s="3"/>
      <c r="E324" s="4">
        <v>76</v>
      </c>
      <c r="F324" s="26">
        <v>20</v>
      </c>
      <c r="G324" s="22">
        <f>E324*F324</f>
        <v>1520</v>
      </c>
      <c r="H324" s="22">
        <f>G324*0.0395</f>
        <v>60.04</v>
      </c>
      <c r="I324" s="22">
        <f t="shared" si="18"/>
        <v>1580.04</v>
      </c>
      <c r="J324" s="32">
        <f t="shared" si="19"/>
        <v>79.001999999999995</v>
      </c>
    </row>
  </sheetData>
  <sortState ref="A4:E189">
    <sortCondition ref="A4:A189"/>
  </sortState>
  <mergeCells count="8">
    <mergeCell ref="A185:I185"/>
    <mergeCell ref="A223:I223"/>
    <mergeCell ref="A255:I255"/>
    <mergeCell ref="A1:E1"/>
    <mergeCell ref="A3:E3"/>
    <mergeCell ref="A9:I9"/>
    <mergeCell ref="A27:I27"/>
    <mergeCell ref="A142:I142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Best 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E5-575</cp:lastModifiedBy>
  <cp:lastPrinted>2018-04-04T17:14:08Z</cp:lastPrinted>
  <dcterms:created xsi:type="dcterms:W3CDTF">2016-02-09T19:01:35Z</dcterms:created>
  <dcterms:modified xsi:type="dcterms:W3CDTF">2019-01-11T00:04:04Z</dcterms:modified>
</cp:coreProperties>
</file>