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7BF4A24E-932B-4CD1-9BAB-85A663BC4066}" xr6:coauthVersionLast="47" xr6:coauthVersionMax="47" xr10:uidLastSave="{00000000-0000-0000-0000-000000000000}"/>
  <bookViews>
    <workbookView xWindow="28680" yWindow="-45" windowWidth="29040" windowHeight="15720" tabRatio="274" firstSheet="5" activeTab="6" xr2:uid="{00000000-000D-0000-FFFF-FFFF00000000}"/>
  </bookViews>
  <sheets>
    <sheet name="1516" sheetId="1" r:id="rId1"/>
    <sheet name="1617" sheetId="2" r:id="rId2"/>
    <sheet name="1718" sheetId="3" r:id="rId3"/>
    <sheet name="1819" sheetId="4" r:id="rId4"/>
    <sheet name="2021-SCH 1" sheetId="6" r:id="rId5"/>
    <sheet name="19-20" sheetId="5" r:id="rId6"/>
    <sheet name="2019-2020 analysis" sheetId="10" r:id="rId7"/>
    <sheet name="mapping" sheetId="7" r:id="rId8"/>
    <sheet name="Sheet3" sheetId="9" r:id="rId9"/>
  </sheets>
  <definedNames>
    <definedName name="_xlcn.WorksheetConnection_CopyofDataSampleAmended1.xlsxTable11" hidden="1">Table1[]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Copy of Data Sample-Amended(1)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1" i="5" l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2" i="5" a="1"/>
  <c r="C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2" i="5" a="1"/>
  <c r="D2" i="5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2" i="5" a="1"/>
  <c r="E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CDDF7-72FB-48A9-AC6A-48E85C9217F7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86D39D8-76F8-4F34-AA68-B7D58A9BF507}" name="WorksheetConnection_Copy of Data Sample-Amended(1)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CopyofDataSampleAmended1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<sst xmlns="http://schemas.openxmlformats.org/spreadsheetml/2006/main" count="682" uniqueCount="352">
  <si>
    <t>Serial No. of PAYE Pay Sheet</t>
  </si>
  <si>
    <t>Name of Employee with Initials</t>
  </si>
  <si>
    <t>Designation</t>
  </si>
  <si>
    <t>Employment From Date</t>
  </si>
  <si>
    <t>Employment To Date</t>
  </si>
  <si>
    <t>Cash Payment</t>
  </si>
  <si>
    <t>Non-Cash Benefits</t>
  </si>
  <si>
    <t>Total Remuneration</t>
  </si>
  <si>
    <t>Total Tax Exempt Income</t>
  </si>
  <si>
    <t>Tax deducted under Section 114</t>
  </si>
  <si>
    <t>Tax deducted under Section 117 and 117A</t>
  </si>
  <si>
    <t>Total Tax Deducted</t>
  </si>
  <si>
    <t>Employee NIC</t>
  </si>
  <si>
    <t>Passport No.</t>
  </si>
  <si>
    <t>TIN</t>
  </si>
  <si>
    <t>Income Tax File No.</t>
  </si>
  <si>
    <t xml:space="preserve"> </t>
  </si>
  <si>
    <t>Total Tax Exempt / Excluded Income</t>
  </si>
  <si>
    <t>Tax deducted under Primary Employment</t>
  </si>
  <si>
    <t>Tax deducted under Secondary Employment</t>
  </si>
  <si>
    <t>Serial No. of Pay Sheet</t>
  </si>
  <si>
    <t>Employee Passport No.</t>
  </si>
  <si>
    <t>Employee TIN</t>
  </si>
  <si>
    <t>Industry</t>
  </si>
  <si>
    <t>Management Level</t>
  </si>
  <si>
    <t>Technology</t>
  </si>
  <si>
    <t>Top Management</t>
  </si>
  <si>
    <t>CTO</t>
  </si>
  <si>
    <t>CEO</t>
  </si>
  <si>
    <t>VP of Engineering</t>
  </si>
  <si>
    <t>Middle Management</t>
  </si>
  <si>
    <t>Project Manager</t>
  </si>
  <si>
    <t>Software Architect</t>
  </si>
  <si>
    <t>Lower Management</t>
  </si>
  <si>
    <t>Software Engineer</t>
  </si>
  <si>
    <t>Data Analyst</t>
  </si>
  <si>
    <t>Finance</t>
  </si>
  <si>
    <t>CFO</t>
  </si>
  <si>
    <t>COO</t>
  </si>
  <si>
    <t>Chief Risk Officer</t>
  </si>
  <si>
    <t>Investment Banker</t>
  </si>
  <si>
    <t>Portfolio Manager</t>
  </si>
  <si>
    <t>Financial Analyst</t>
  </si>
  <si>
    <t>Accountant</t>
  </si>
  <si>
    <t>Healthcare</t>
  </si>
  <si>
    <t>CMO</t>
  </si>
  <si>
    <t>Chief Medical Officer</t>
  </si>
  <si>
    <t>Hospital Administrator</t>
  </si>
  <si>
    <t>Pharmacy Director</t>
  </si>
  <si>
    <t>Nurse</t>
  </si>
  <si>
    <t>Lab Technician</t>
  </si>
  <si>
    <t>Retail</t>
  </si>
  <si>
    <t>Store Manager</t>
  </si>
  <si>
    <t>District Manager</t>
  </si>
  <si>
    <t>Sales Associate</t>
  </si>
  <si>
    <t>Manufacturing</t>
  </si>
  <si>
    <t>Machine Operator</t>
  </si>
  <si>
    <t>Construction</t>
  </si>
  <si>
    <t>Electrician</t>
  </si>
  <si>
    <t>Education</t>
  </si>
  <si>
    <t>Teacher</t>
  </si>
  <si>
    <t>Automotive</t>
  </si>
  <si>
    <t>Mechanic</t>
  </si>
  <si>
    <t>Consulting</t>
  </si>
  <si>
    <t>Real Estate</t>
  </si>
  <si>
    <t>Leasing Agent</t>
  </si>
  <si>
    <t>Insurance</t>
  </si>
  <si>
    <t>Underwriter</t>
  </si>
  <si>
    <t>Telecommunications</t>
  </si>
  <si>
    <t>Technician</t>
  </si>
  <si>
    <t>Transportation &amp; Logistics</t>
  </si>
  <si>
    <t>Truck Driver</t>
  </si>
  <si>
    <t>Hospitality</t>
  </si>
  <si>
    <t>Media &amp; Entertainment</t>
  </si>
  <si>
    <t>Cameraman</t>
  </si>
  <si>
    <t>Legal</t>
  </si>
  <si>
    <t>Paralegal</t>
  </si>
  <si>
    <t>Government</t>
  </si>
  <si>
    <t>Clerk</t>
  </si>
  <si>
    <t>Agriculture</t>
  </si>
  <si>
    <t>Energy</t>
  </si>
  <si>
    <t>Power Plant Operator</t>
  </si>
  <si>
    <t>Customer Service Rep</t>
  </si>
  <si>
    <t>VP of Operations</t>
  </si>
  <si>
    <t>Plant Manager</t>
  </si>
  <si>
    <t>Production Manager</t>
  </si>
  <si>
    <t>Assembly Line Worker</t>
  </si>
  <si>
    <t>Project Director</t>
  </si>
  <si>
    <t>Construction Manager</t>
  </si>
  <si>
    <t>Site Supervisor</t>
  </si>
  <si>
    <t>Carpenter</t>
  </si>
  <si>
    <t>University President</t>
  </si>
  <si>
    <t>School Superintendent</t>
  </si>
  <si>
    <t>Principal</t>
  </si>
  <si>
    <t>Curriculum Coordinator</t>
  </si>
  <si>
    <t>Administrative Assistant</t>
  </si>
  <si>
    <t>Design Engineer</t>
  </si>
  <si>
    <t>Quality Assurance Manager</t>
  </si>
  <si>
    <t>Partner</t>
  </si>
  <si>
    <t>Senior Consultant</t>
  </si>
  <si>
    <t>Manager</t>
  </si>
  <si>
    <t>Analyst</t>
  </si>
  <si>
    <t>Associate Consultant</t>
  </si>
  <si>
    <t>Real Estate Agent</t>
  </si>
  <si>
    <t>Property Manager</t>
  </si>
  <si>
    <t>Property Maintenance Tech</t>
  </si>
  <si>
    <t>Chief Actuary</t>
  </si>
  <si>
    <t>Claims Adjuster</t>
  </si>
  <si>
    <t>Insurance Agent</t>
  </si>
  <si>
    <t>Claims Processor</t>
  </si>
  <si>
    <t>Network Engineer</t>
  </si>
  <si>
    <t>Systems Engineer</t>
  </si>
  <si>
    <t>Network Technician</t>
  </si>
  <si>
    <t>Logistics Manager</t>
  </si>
  <si>
    <t>Supply Chain Manager</t>
  </si>
  <si>
    <t>Warehouse Worker</t>
  </si>
  <si>
    <t>General Manager</t>
  </si>
  <si>
    <t>Hotel Manager</t>
  </si>
  <si>
    <t>Front Office Manager</t>
  </si>
  <si>
    <t>Event Planner</t>
  </si>
  <si>
    <t>Front Desk Agent</t>
  </si>
  <si>
    <t>Server</t>
  </si>
  <si>
    <t>Creative Director</t>
  </si>
  <si>
    <t>Producer</t>
  </si>
  <si>
    <t>Director</t>
  </si>
  <si>
    <t>Writer</t>
  </si>
  <si>
    <t>Managing Partner</t>
  </si>
  <si>
    <t>Associate Attorney</t>
  </si>
  <si>
    <t>Senior Associate</t>
  </si>
  <si>
    <t>Legal Assistant</t>
  </si>
  <si>
    <t>President</t>
  </si>
  <si>
    <t>Cabinet Secretary</t>
  </si>
  <si>
    <t>Bureaucrat</t>
  </si>
  <si>
    <t>Policy Analyst</t>
  </si>
  <si>
    <t>Chief Agronomist</t>
  </si>
  <si>
    <t>Farm Manager</t>
  </si>
  <si>
    <t>Agronomist</t>
  </si>
  <si>
    <t>Farmer</t>
  </si>
  <si>
    <t>Rancher</t>
  </si>
  <si>
    <t>Aerospace &amp; Aviation</t>
  </si>
  <si>
    <t>Chief Engineer</t>
  </si>
  <si>
    <t>Aerospace Engineer</t>
  </si>
  <si>
    <t>Avionics Engineer</t>
  </si>
  <si>
    <t>Aircraft Mechanic</t>
  </si>
  <si>
    <t>Flight Attendant</t>
  </si>
  <si>
    <t>Operations Manager</t>
  </si>
  <si>
    <t>Line Worker</t>
  </si>
  <si>
    <t>Minimum Salary Per Annum (LKR)</t>
  </si>
  <si>
    <t>Maximum Salary Per Annum(LKR)</t>
  </si>
  <si>
    <t>xyz-1</t>
  </si>
  <si>
    <t>xyz-2</t>
  </si>
  <si>
    <t>xyz-3</t>
  </si>
  <si>
    <t>xyz-4</t>
  </si>
  <si>
    <t>xyz-5</t>
  </si>
  <si>
    <t>xyz-6</t>
  </si>
  <si>
    <t>xyz-7</t>
  </si>
  <si>
    <t>xyz-8</t>
  </si>
  <si>
    <t>xyz-9</t>
  </si>
  <si>
    <t>xyz-10</t>
  </si>
  <si>
    <t>xyz-11</t>
  </si>
  <si>
    <t>xyz-12</t>
  </si>
  <si>
    <t>xyz-13</t>
  </si>
  <si>
    <t>xyz-14</t>
  </si>
  <si>
    <t>xyz-15</t>
  </si>
  <si>
    <t>xyz-16</t>
  </si>
  <si>
    <t>xyz-17</t>
  </si>
  <si>
    <t>xyz-18</t>
  </si>
  <si>
    <t>xyz-19</t>
  </si>
  <si>
    <t>xyz-20</t>
  </si>
  <si>
    <t>xyz-21</t>
  </si>
  <si>
    <t>xyz-22</t>
  </si>
  <si>
    <t>xyz-23</t>
  </si>
  <si>
    <t>xyz-24</t>
  </si>
  <si>
    <t>xyz-25</t>
  </si>
  <si>
    <t>xyz-26</t>
  </si>
  <si>
    <t>xyz-27</t>
  </si>
  <si>
    <t>xyz-28</t>
  </si>
  <si>
    <t>xyz-29</t>
  </si>
  <si>
    <t>xyz-30</t>
  </si>
  <si>
    <t>xyz-31</t>
  </si>
  <si>
    <t>xyz-32</t>
  </si>
  <si>
    <t>xyz-33</t>
  </si>
  <si>
    <t>xyz-34</t>
  </si>
  <si>
    <t>xyz-35</t>
  </si>
  <si>
    <t>xyz-36</t>
  </si>
  <si>
    <t>xyz-37</t>
  </si>
  <si>
    <t>xyz-38</t>
  </si>
  <si>
    <t>xyz-39</t>
  </si>
  <si>
    <t>xyz-40</t>
  </si>
  <si>
    <t>xyz-41</t>
  </si>
  <si>
    <t>xyz-42</t>
  </si>
  <si>
    <t>xyz-43</t>
  </si>
  <si>
    <t>xyz-44</t>
  </si>
  <si>
    <t>xyz-45</t>
  </si>
  <si>
    <t>xyz-46</t>
  </si>
  <si>
    <t>xyz-47</t>
  </si>
  <si>
    <t>xyz-48</t>
  </si>
  <si>
    <t>xyz-49</t>
  </si>
  <si>
    <t>xyz-50</t>
  </si>
  <si>
    <t>xyz-51</t>
  </si>
  <si>
    <t>xyz-52</t>
  </si>
  <si>
    <t>xyz-53</t>
  </si>
  <si>
    <t>xyz-54</t>
  </si>
  <si>
    <t>xyz-55</t>
  </si>
  <si>
    <t>xyz-56</t>
  </si>
  <si>
    <t>xyz-57</t>
  </si>
  <si>
    <t>xyz-58</t>
  </si>
  <si>
    <t>xyz-59</t>
  </si>
  <si>
    <t>xyz-60</t>
  </si>
  <si>
    <t>xyz-61</t>
  </si>
  <si>
    <t>xyz-62</t>
  </si>
  <si>
    <t>xyz-63</t>
  </si>
  <si>
    <t>xyz-64</t>
  </si>
  <si>
    <t>xyz-65</t>
  </si>
  <si>
    <t>xyz-66</t>
  </si>
  <si>
    <t>xyz-67</t>
  </si>
  <si>
    <t>xyz-68</t>
  </si>
  <si>
    <t>xyz-69</t>
  </si>
  <si>
    <t>xyz-70</t>
  </si>
  <si>
    <t>xyz-71</t>
  </si>
  <si>
    <t>xyz-72</t>
  </si>
  <si>
    <t>xyz-73</t>
  </si>
  <si>
    <t>xyz-74</t>
  </si>
  <si>
    <t>xyz-75</t>
  </si>
  <si>
    <t>xyz-76</t>
  </si>
  <si>
    <t>xyz-77</t>
  </si>
  <si>
    <t>xyz-78</t>
  </si>
  <si>
    <t>xyz-79</t>
  </si>
  <si>
    <t>xyz-80</t>
  </si>
  <si>
    <t>xyz-81</t>
  </si>
  <si>
    <t>xyz-82</t>
  </si>
  <si>
    <t>xyz-83</t>
  </si>
  <si>
    <t>xyz-84</t>
  </si>
  <si>
    <t>xyz-85</t>
  </si>
  <si>
    <t>xyz-86</t>
  </si>
  <si>
    <t>xyz-87</t>
  </si>
  <si>
    <t>xyz-88</t>
  </si>
  <si>
    <t>xyz-89</t>
  </si>
  <si>
    <t>xyz-90</t>
  </si>
  <si>
    <t>xyz-91</t>
  </si>
  <si>
    <t>xyz-92</t>
  </si>
  <si>
    <t>xyz-93</t>
  </si>
  <si>
    <t>xyz-94</t>
  </si>
  <si>
    <t>xyz-95</t>
  </si>
  <si>
    <t>xyz-96</t>
  </si>
  <si>
    <t>xyz-97</t>
  </si>
  <si>
    <t>xyz-98</t>
  </si>
  <si>
    <t>xyz-99</t>
  </si>
  <si>
    <t>N51669869</t>
  </si>
  <si>
    <t>N51669870</t>
  </si>
  <si>
    <t>N51669871</t>
  </si>
  <si>
    <t>N51669872</t>
  </si>
  <si>
    <t>N51669873</t>
  </si>
  <si>
    <t>N51669874</t>
  </si>
  <si>
    <t>N51669875</t>
  </si>
  <si>
    <t>N51669876</t>
  </si>
  <si>
    <t>N51669877</t>
  </si>
  <si>
    <t>N51669878</t>
  </si>
  <si>
    <t>N51669879</t>
  </si>
  <si>
    <t>N51669880</t>
  </si>
  <si>
    <t>N51669881</t>
  </si>
  <si>
    <t>N51669882</t>
  </si>
  <si>
    <t>N51669883</t>
  </si>
  <si>
    <t>N51669884</t>
  </si>
  <si>
    <t>N51669885</t>
  </si>
  <si>
    <t>N51669886</t>
  </si>
  <si>
    <t>N51669887</t>
  </si>
  <si>
    <t>N51669888</t>
  </si>
  <si>
    <t>N51669889</t>
  </si>
  <si>
    <t>N51669890</t>
  </si>
  <si>
    <t>N51669891</t>
  </si>
  <si>
    <t>N51669892</t>
  </si>
  <si>
    <t>N51669893</t>
  </si>
  <si>
    <t>N51669894</t>
  </si>
  <si>
    <t>N51669895</t>
  </si>
  <si>
    <t>N51669896</t>
  </si>
  <si>
    <t>N51669897</t>
  </si>
  <si>
    <t>N51669898</t>
  </si>
  <si>
    <t>N51669899</t>
  </si>
  <si>
    <t>N51669900</t>
  </si>
  <si>
    <t>N51669901</t>
  </si>
  <si>
    <t>N51669902</t>
  </si>
  <si>
    <t>N51669903</t>
  </si>
  <si>
    <t>N51669904</t>
  </si>
  <si>
    <t>N51669905</t>
  </si>
  <si>
    <t>N51669906</t>
  </si>
  <si>
    <t>N51669907</t>
  </si>
  <si>
    <t>N51669908</t>
  </si>
  <si>
    <t>N51669909</t>
  </si>
  <si>
    <t>N51669910</t>
  </si>
  <si>
    <t>N51669911</t>
  </si>
  <si>
    <t>N51669912</t>
  </si>
  <si>
    <t>N51669913</t>
  </si>
  <si>
    <t>N51669914</t>
  </si>
  <si>
    <t>N51669915</t>
  </si>
  <si>
    <t>N51669916</t>
  </si>
  <si>
    <t>N51669917</t>
  </si>
  <si>
    <t>N51669918</t>
  </si>
  <si>
    <t>N51669919</t>
  </si>
  <si>
    <t>N51669920</t>
  </si>
  <si>
    <t>N51669921</t>
  </si>
  <si>
    <t>N51669922</t>
  </si>
  <si>
    <t>N51669923</t>
  </si>
  <si>
    <t>N51669924</t>
  </si>
  <si>
    <t>N51669925</t>
  </si>
  <si>
    <t>N51669926</t>
  </si>
  <si>
    <t>N51669927</t>
  </si>
  <si>
    <t>N51669928</t>
  </si>
  <si>
    <t>N51669929</t>
  </si>
  <si>
    <t>N51669930</t>
  </si>
  <si>
    <t>N51669931</t>
  </si>
  <si>
    <t>N51669932</t>
  </si>
  <si>
    <t>N51669933</t>
  </si>
  <si>
    <t>N51669934</t>
  </si>
  <si>
    <t>N51669935</t>
  </si>
  <si>
    <t>N51669936</t>
  </si>
  <si>
    <t>N51669937</t>
  </si>
  <si>
    <t>N51669938</t>
  </si>
  <si>
    <t>N51669939</t>
  </si>
  <si>
    <t>N51669940</t>
  </si>
  <si>
    <t>N51669941</t>
  </si>
  <si>
    <t>N51669942</t>
  </si>
  <si>
    <t>N51669943</t>
  </si>
  <si>
    <t>N51669944</t>
  </si>
  <si>
    <t>N51669945</t>
  </si>
  <si>
    <t>N51669946</t>
  </si>
  <si>
    <t>N51669947</t>
  </si>
  <si>
    <t>N51669948</t>
  </si>
  <si>
    <t>N51669949</t>
  </si>
  <si>
    <t>N51669950</t>
  </si>
  <si>
    <t>N51669951</t>
  </si>
  <si>
    <t>N51669952</t>
  </si>
  <si>
    <t>N51669953</t>
  </si>
  <si>
    <t>N51669954</t>
  </si>
  <si>
    <t>N51669955</t>
  </si>
  <si>
    <t>N51669956</t>
  </si>
  <si>
    <t>N51669957</t>
  </si>
  <si>
    <t>N51669958</t>
  </si>
  <si>
    <t>N51669959</t>
  </si>
  <si>
    <t>N51669960</t>
  </si>
  <si>
    <t>N51669961</t>
  </si>
  <si>
    <t>N51669962</t>
  </si>
  <si>
    <t>N51669963</t>
  </si>
  <si>
    <t>N51669964</t>
  </si>
  <si>
    <t>N51669965</t>
  </si>
  <si>
    <t>N51669966</t>
  </si>
  <si>
    <t>N51669967</t>
  </si>
  <si>
    <t>N51669968</t>
  </si>
  <si>
    <t>Sum of Total Remuneration</t>
  </si>
  <si>
    <t>Row Labels</t>
  </si>
  <si>
    <t>Grand Total</t>
  </si>
  <si>
    <t>Total per the 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</si>
</sst>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0" fontId="0" fillId="0" borderId="0" xfId="0" applyFill="1"/>
    <xf numFmtId="11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43" fontId="4" fillId="2" borderId="0" xfId="1" applyFont="1" applyFill="1"/>
    <xf numFmtId="1" fontId="4" fillId="2" borderId="0" xfId="0" applyNumberFormat="1" applyFont="1" applyFill="1"/>
    <xf numFmtId="0" fontId="4" fillId="0" borderId="0" xfId="0" applyFont="1"/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Data Sample-Amended(1).xlsx]2019-2020 analysis!PivotTable16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5th KPI - Total Income By Industry Analysis</a:t>
            </a:r>
            <a:br>
              <a:rPr lang="en-US" baseline="0"/>
            </a:br>
            <a:r>
              <a:rPr lang="en-US" sz="1600" b="1" i="0" u="none" strike="noStrike" baseline="0">
                <a:effectLst/>
              </a:rPr>
              <a:t>2019-2020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'2019-2020 analysis'!$B$1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'2019-2020 analysis'!$A$2:$A$20</c:f>
              <c:strCache>
                <c:ptCount val="18"/>
                <c:pt idx="0">
                  <c:v>Agriculture</c:v>
                </c:pt>
                <c:pt idx="1">
                  <c:v>Automotive</c:v>
                </c:pt>
                <c:pt idx="2">
                  <c:v>Construction</c:v>
                </c:pt>
                <c:pt idx="3">
                  <c:v>Consulting</c:v>
                </c:pt>
                <c:pt idx="4">
                  <c:v>Education</c:v>
                </c:pt>
                <c:pt idx="5">
                  <c:v>Finance</c:v>
                </c:pt>
                <c:pt idx="6">
                  <c:v>Government</c:v>
                </c:pt>
                <c:pt idx="7">
                  <c:v>Healthcare</c:v>
                </c:pt>
                <c:pt idx="8">
                  <c:v>Hospitality</c:v>
                </c:pt>
                <c:pt idx="9">
                  <c:v>Insurance</c:v>
                </c:pt>
                <c:pt idx="10">
                  <c:v>Legal</c:v>
                </c:pt>
                <c:pt idx="11">
                  <c:v>Manufacturing</c:v>
                </c:pt>
                <c:pt idx="12">
                  <c:v>Media &amp; Entertainment</c:v>
                </c:pt>
                <c:pt idx="13">
                  <c:v>Real Estate</c:v>
                </c:pt>
                <c:pt idx="14">
                  <c:v>Retail</c:v>
                </c:pt>
                <c:pt idx="15">
                  <c:v>Technology</c:v>
                </c:pt>
                <c:pt idx="16">
                  <c:v>Telecommunications</c:v>
                </c:pt>
                <c:pt idx="17">
                  <c:v>Transportation &amp; Logistics</c:v>
                </c:pt>
              </c:strCache>
            </c:strRef>
          </c:cat>
          <c:val>
            <c:numRef>
              <c:f>'2019-2020 analysis'!$B$2:$B$20</c:f>
              <c:numCache>
                <c:formatCode>General</c:formatCode>
                <c:ptCount val="18"/>
                <c:pt idx="0">
                  <c:v>3265666.67</c:v>
                </c:pt>
                <c:pt idx="1">
                  <c:v>7260850.79</c:v>
                </c:pt>
                <c:pt idx="2">
                  <c:v>12231909.08</c:v>
                </c:pt>
                <c:pt idx="3">
                  <c:v>12846872.68</c:v>
                </c:pt>
                <c:pt idx="4">
                  <c:v>10919348.75</c:v>
                </c:pt>
                <c:pt idx="5">
                  <c:v>7530531.3600000003</c:v>
                </c:pt>
                <c:pt idx="6">
                  <c:v>1676774.19</c:v>
                </c:pt>
                <c:pt idx="7">
                  <c:v>11559006.809999999</c:v>
                </c:pt>
                <c:pt idx="8">
                  <c:v>7321378.75</c:v>
                </c:pt>
                <c:pt idx="9">
                  <c:v>16213653.670000002</c:v>
                </c:pt>
                <c:pt idx="10">
                  <c:v>11949919.65</c:v>
                </c:pt>
                <c:pt idx="11">
                  <c:v>11036754.359999999</c:v>
                </c:pt>
                <c:pt idx="12">
                  <c:v>9382483.540000001</c:v>
                </c:pt>
                <c:pt idx="13">
                  <c:v>14119018.879999999</c:v>
                </c:pt>
                <c:pt idx="14">
                  <c:v>18356475.969999999</c:v>
                </c:pt>
                <c:pt idx="15">
                  <c:v>6204795.0700000003</c:v>
                </c:pt>
                <c:pt idx="16">
                  <c:v>10500649.83</c:v>
                </c:pt>
                <c:pt idx="17">
                  <c:v>7709700.9500000002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A6-4533-AD54-BCB6E4901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7693103"/>
        <c:axId val="817691023"/>
      </c:barChart>
      <c:catAx>
        <c:axId val="81769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91023"/>
        <c:crosses val="autoZero"/>
        <c:auto val="1"/>
        <c:lblAlgn val="ctr"/>
        <c:lblOffset val="100"/>
        <c:noMultiLvlLbl val="0"/>
      </c:catAx>
      <c:valAx>
        <c:axId val="8176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9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</xdr:colOff>
      <xdr:row>0</xdr:row>
      <xdr:rowOff>0</xdr:rowOff>
    </xdr:from>
    <xdr:to>
      <xdr:col>16</xdr:col>
      <xdr:colOff>417940</xdr:colOff>
      <xdr:row>32</xdr:row>
      <xdr:rowOff>36940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7F284-47B3-4394-B183-0833FBA1A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5610.98360266204" createdVersion="5" refreshedVersion="7" minRefreshableVersion="3" recordCount="0" supportSubquery="1" supportAdvancedDrill="1" xr:uid="{B3A13B24-E6BD-4714-89A1-BB1FBC90EB5E}">
  <cacheSource type="external" connectionId="1"/>
  <cacheFields count="0"/>
  <cacheHierarchies count="19">
    <cacheHierarchy uniqueName="[Table1].[Serial No. of PAYE Pay Sheet]" caption="Serial No. of PAYE Pay Sheet" attribute="1" defaultMemberUniqueName="[Table1].[Serial No. of PAYE Pay Sheet].[All]" allUniqueName="[Table1].[Serial No. of PAYE Pay Sheet].[All]" dimensionUniqueName="[Table1]" displayFolder="" count="0" memberValueDatatype="20" unbalanced="0"/>
    <cacheHierarchy uniqueName="[Table1].[Name of Employee with Initials]" caption="Name of Employee with Initials" attribute="1" defaultMemberUniqueName="[Table1].[Name of Employee with Initials].[All]" allUniqueName="[Table1].[Name of Employee with Initials].[All]" dimensionUniqueName="[Table1]" displayFolder="" count="0" memberValueDatatype="130" unbalanced="0"/>
    <cacheHierarchy uniqueName="[Table1].[Industry]" caption="Industry" attribute="1" defaultMemberUniqueName="[Table1].[Industry].[All]" allUniqueName="[Table1].[Industry].[All]" dimensionUniqueName="[Table1]" displayFolder="" count="0" memberValueDatatype="130" unbalanced="0"/>
    <cacheHierarchy uniqueName="[Table1].[Management Level]" caption="Management Level" attribute="1" defaultMemberUniqueName="[Table1].[Management Level].[All]" allUniqueName="[Table1].[Management Level].[All]" dimensionUniqueName="[Table1]" displayFolder="" count="0" memberValueDatatype="130" unbalanced="0"/>
    <cacheHierarchy uniqueName="[Table1].[Designation]" caption="Designation" attribute="1" defaultMemberUniqueName="[Table1].[Designation].[All]" allUniqueName="[Table1].[Designation].[All]" dimensionUniqueName="[Table1]" displayFolder="" count="0" memberValueDatatype="130" unbalanced="0"/>
    <cacheHierarchy uniqueName="[Table1].[Employment From Date]" caption="Employment From Date" attribute="1" time="1" defaultMemberUniqueName="[Table1].[Employment From Date].[All]" allUniqueName="[Table1].[Employment From Date].[All]" dimensionUniqueName="[Table1]" displayFolder="" count="0" memberValueDatatype="7" unbalanced="0"/>
    <cacheHierarchy uniqueName="[Table1].[Employment To Date]" caption="Employment To Date" attribute="1" time="1" defaultMemberUniqueName="[Table1].[Employment To Date].[All]" allUniqueName="[Table1].[Employment To Date].[All]" dimensionUniqueName="[Table1]" displayFolder="" count="0" memberValueDatatype="7" unbalanced="0"/>
    <cacheHierarchy uniqueName="[Table1].[Cash Payment]" caption="Cash Payment" attribute="1" defaultMemberUniqueName="[Table1].[Cash Payment].[All]" allUniqueName="[Table1].[Cash Payment].[All]" dimensionUniqueName="[Table1]" displayFolder="" count="0" memberValueDatatype="5" unbalanced="0"/>
    <cacheHierarchy uniqueName="[Table1].[Non-Cash Benefits]" caption="Non-Cash Benefits" attribute="1" defaultMemberUniqueName="[Table1].[Non-Cash Benefits].[All]" allUniqueName="[Table1].[Non-Cash Benefits].[All]" dimensionUniqueName="[Table1]" displayFolder="" count="0" memberValueDatatype="20" unbalanced="0"/>
    <cacheHierarchy uniqueName="[Table1].[Total Remuneration]" caption="Total Remuneration" attribute="1" defaultMemberUniqueName="[Table1].[Total Remuneration].[All]" allUniqueName="[Table1].[Total Remuneration].[All]" dimensionUniqueName="[Table1]" displayFolder="" count="0" memberValueDatatype="5" unbalanced="0"/>
    <cacheHierarchy uniqueName="[Table1].[Total Tax Exempt / Excluded Income]" caption="Total Tax Exempt / Excluded Income" attribute="1" defaultMemberUniqueName="[Table1].[Total Tax Exempt / Excluded Income].[All]" allUniqueName="[Table1].[Total Tax Exempt / Excluded Income].[All]" dimensionUniqueName="[Table1]" displayFolder="" count="0" memberValueDatatype="20" unbalanced="0"/>
    <cacheHierarchy uniqueName="[Table1].[Tax deducted under Primary Employment]" caption="Tax deducted under Primary Employment" attribute="1" defaultMemberUniqueName="[Table1].[Tax deducted under Primary Employment].[All]" allUniqueName="[Table1].[Tax deducted under Primary Employment].[All]" dimensionUniqueName="[Table1]" displayFolder="" count="0" memberValueDatatype="5" unbalanced="0"/>
    <cacheHierarchy uniqueName="[Table1].[Tax deducted under Secondary Employment]" caption="Tax deducted under Secondary Employment" attribute="1" defaultMemberUniqueName="[Table1].[Tax deducted under Secondary Employment].[All]" allUniqueName="[Table1].[Tax deducted under Secondary Employment].[All]" dimensionUniqueName="[Table1]" displayFolder="" count="0" memberValueDatatype="20" unbalanced="0"/>
    <cacheHierarchy uniqueName="[Table1].[Total Tax Deducted]" caption="Total Tax Deducted" attribute="1" defaultMemberUniqueName="[Table1].[Total Tax Deducted].[All]" allUniqueName="[Table1].[Total Tax Deducted].[All]" dimensionUniqueName="[Table1]" displayFolder="" count="0" memberValueDatatype="5" unbalanced="0"/>
    <cacheHierarchy uniqueName="[Table1].[Employee NIC]" caption="Employee NIC" attribute="1" defaultMemberUniqueName="[Table1].[Employee NIC].[All]" allUniqueName="[Table1].[Employee NIC].[All]" dimensionUniqueName="[Table1]" displayFolder="" count="0" memberValueDatatype="20" unbalanced="0"/>
    <cacheHierarchy uniqueName="[Table1].[Passport No.]" caption="Passport No." attribute="1" defaultMemberUniqueName="[Table1].[Passport No.].[All]" allUniqueName="[Table1].[Passport No.].[All]" dimensionUniqueName="[Table1]" displayFolder="" count="0" memberValueDatatype="130" unbalanced="0"/>
    <cacheHierarchy uniqueName="[Table1].[TIN]" caption="TIN" attribute="1" defaultMemberUniqueName="[Table1].[TIN].[All]" allUniqueName="[Table1].[TIN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10.984575578703" createdVersion="7" refreshedVersion="7" minRefreshableVersion="3" recordCount="100" xr:uid="{F205AD3A-0513-4470-A50F-CC3BDBD1D454}">
  <cacheSource type="worksheet">
    <worksheetSource name="Table1"/>
  </cacheSource>
  <cacheFields count="17">
    <cacheField name="Serial No. of PAYE Pay Sheet" numFmtId="0">
      <sharedItems containsSemiMixedTypes="0" containsString="0" containsNumber="1" containsInteger="1" minValue="28" maxValue="816"/>
    </cacheField>
    <cacheField name="Name of Employee with Initials" numFmtId="0">
      <sharedItems/>
    </cacheField>
    <cacheField name="Industry" numFmtId="0">
      <sharedItems count="18">
        <s v="Technology"/>
        <s v="Finance"/>
        <s v="Healthcare"/>
        <s v="Education"/>
        <s v="Retail"/>
        <s v="Manufacturing"/>
        <s v="Construction"/>
        <s v="Telecommunications"/>
        <s v="Automotive"/>
        <s v="Consulting"/>
        <s v="Real Estate"/>
        <s v="Insurance"/>
        <s v="Transportation &amp; Logistics"/>
        <s v="Hospitality"/>
        <s v="Media &amp; Entertainment"/>
        <s v="Legal"/>
        <s v="Government"/>
        <s v="Agriculture"/>
      </sharedItems>
    </cacheField>
    <cacheField name="Management Level" numFmtId="0">
      <sharedItems/>
    </cacheField>
    <cacheField name="Designation" numFmtId="0">
      <sharedItems count="59">
        <s v="Software Architect"/>
        <s v="CEO"/>
        <s v="Data Analyst"/>
        <s v="Chief Risk Officer"/>
        <s v="CFO"/>
        <s v="Portfolio Manager"/>
        <s v="Investment Banker"/>
        <s v="CMO"/>
        <s v="Accountant"/>
        <s v="Lab Technician"/>
        <s v="Nurse"/>
        <s v="Principal"/>
        <s v="Customer Service Rep"/>
        <s v="Sales Associate"/>
        <s v="Store Manager"/>
        <s v="VP of Operations"/>
        <s v="Plant Manager"/>
        <s v="Production Manager"/>
        <s v="Assembly Line Worker"/>
        <s v="Project Director"/>
        <s v="Construction Manager"/>
        <s v="Technician"/>
        <s v="Site Supervisor"/>
        <s v="Carpenter"/>
        <s v="Electrician"/>
        <s v="Curriculum Coordinator"/>
        <s v="Teacher"/>
        <s v="Administrative Assistant"/>
        <s v="VP of Engineering"/>
        <s v="Design Engineer"/>
        <s v="Quality Assurance Manager"/>
        <s v="Manager"/>
        <s v="Senior Consultant"/>
        <s v="Partner"/>
        <s v="Analyst"/>
        <s v="Real Estate Agent"/>
        <s v="Property Manager"/>
        <s v="Property Maintenance Tech"/>
        <s v="Chief Actuary"/>
        <s v="Insurance Agent"/>
        <s v="Claims Processor"/>
        <s v="Systems Engineer"/>
        <s v="Network Engineer"/>
        <s v="Logistics Manager"/>
        <s v="Truck Driver"/>
        <s v="General Manager"/>
        <s v="Front Office Manager"/>
        <s v="Event Planner"/>
        <s v="Server"/>
        <s v="Front Desk Agent"/>
        <s v="Creative Director"/>
        <s v="Producer"/>
        <s v="Cameraman"/>
        <s v="Managing Partner"/>
        <s v="Paralegal"/>
        <s v="Senior Associate"/>
        <s v="Legal Assistant"/>
        <s v="Bureaucrat"/>
        <s v="Chief Agronomist"/>
      </sharedItems>
    </cacheField>
    <cacheField name="Employment From Date" numFmtId="14">
      <sharedItems containsSemiMixedTypes="0" containsNonDate="0" containsDate="1" containsString="0" minDate="2019-04-01T00:00:00" maxDate="2019-04-02T00:00:00" count="1">
        <d v="2019-04-01T00:00:00"/>
      </sharedItems>
    </cacheField>
    <cacheField name="Employment To Date" numFmtId="14">
      <sharedItems containsSemiMixedTypes="0" containsNonDate="0" containsDate="1" containsString="0" minDate="2020-03-31T00:00:00" maxDate="2020-04-01T00:00:00" count="1">
        <d v="2020-03-31T00:00:00"/>
      </sharedItems>
    </cacheField>
    <cacheField name="Cash Payment" numFmtId="43">
      <sharedItems containsSemiMixedTypes="0" containsString="0" containsNumber="1" minValue="160022.5" maxValue="5893187.7000000002"/>
    </cacheField>
    <cacheField name="Non-Cash Benefits" numFmtId="43">
      <sharedItems containsSemiMixedTypes="0" containsString="0" containsNumber="1" containsInteger="1" minValue="0" maxValue="0"/>
    </cacheField>
    <cacheField name="Total Remuneration" numFmtId="43">
      <sharedItems containsSemiMixedTypes="0" containsString="0" containsNumber="1" minValue="160022.5" maxValue="5893187.7000000002"/>
    </cacheField>
    <cacheField name="Total Tax Exempt / Excluded Income" numFmtId="43">
      <sharedItems containsSemiMixedTypes="0" containsString="0" containsNumber="1" containsInteger="1" minValue="0" maxValue="0"/>
    </cacheField>
    <cacheField name="Tax deducted under Primary Employment" numFmtId="43">
      <sharedItems containsSemiMixedTypes="0" containsString="0" containsNumber="1" minValue="80" maxValue="914137.7"/>
    </cacheField>
    <cacheField name="Tax deducted under Secondary Employment" numFmtId="43">
      <sharedItems containsSemiMixedTypes="0" containsString="0" containsNumber="1" containsInteger="1" minValue="0" maxValue="0"/>
    </cacheField>
    <cacheField name="Total Tax Deducted" numFmtId="43">
      <sharedItems containsSemiMixedTypes="0" containsString="0" containsNumber="1" minValue="80" maxValue="914137.7"/>
    </cacheField>
    <cacheField name="Employee NIC" numFmtId="0">
      <sharedItems containsSemiMixedTypes="0" containsString="0" containsNumber="1" containsInteger="1" minValue="1990123456" maxValue="1990123555"/>
    </cacheField>
    <cacheField name="Passport No." numFmtId="0">
      <sharedItems/>
    </cacheField>
    <cacheField name="TIN" numFmtId="1">
      <sharedItems containsSemiMixedTypes="0" containsString="0" containsNumber="1" containsInteger="1" minValue="454581" maxValue="454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28"/>
    <s v="xyz-1"/>
    <x v="0"/>
    <s v="Middle Management"/>
    <x v="0"/>
    <x v="0"/>
    <x v="0"/>
    <n v="1192750"/>
    <n v="0"/>
    <n v="1192750"/>
    <n v="0"/>
    <n v="3720"/>
    <n v="0"/>
    <n v="3720"/>
    <n v="1990123456"/>
    <s v="N51669869"/>
    <n v="454581"/>
  </r>
  <r>
    <n v="96"/>
    <s v="xyz-2"/>
    <x v="0"/>
    <s v="Top Management"/>
    <x v="1"/>
    <x v="0"/>
    <x v="0"/>
    <n v="3977045.07"/>
    <n v="0"/>
    <n v="3977045.07"/>
    <n v="0"/>
    <n v="393260.04"/>
    <n v="0"/>
    <n v="393260.04"/>
    <n v="1990123457"/>
    <s v="N51669870"/>
    <n v="454582"/>
  </r>
  <r>
    <n v="118"/>
    <s v="xyz-3"/>
    <x v="0"/>
    <s v="Lower Management"/>
    <x v="2"/>
    <x v="0"/>
    <x v="0"/>
    <n v="1035000"/>
    <n v="0"/>
    <n v="1035000"/>
    <n v="0"/>
    <n v="5400"/>
    <n v="0"/>
    <n v="5400"/>
    <n v="1990123458"/>
    <s v="N51669871"/>
    <n v="454583"/>
  </r>
  <r>
    <n v="130"/>
    <s v="xyz-4"/>
    <x v="1"/>
    <s v="Top Management"/>
    <x v="3"/>
    <x v="0"/>
    <x v="0"/>
    <n v="992565.66"/>
    <n v="0"/>
    <n v="992565.66"/>
    <n v="0"/>
    <n v="2365.65"/>
    <n v="0"/>
    <n v="2365.65"/>
    <n v="1990123459"/>
    <s v="N51669872"/>
    <n v="454584"/>
  </r>
  <r>
    <n v="181"/>
    <s v="xyz-5"/>
    <x v="1"/>
    <s v="Top Management"/>
    <x v="4"/>
    <x v="0"/>
    <x v="0"/>
    <n v="1825686.33"/>
    <n v="0"/>
    <n v="1825686.33"/>
    <n v="0"/>
    <n v="51571.32"/>
    <n v="0"/>
    <n v="51571.32"/>
    <n v="1990123460"/>
    <s v="N51669873"/>
    <n v="454585"/>
  </r>
  <r>
    <n v="205"/>
    <s v="xyz-6"/>
    <x v="1"/>
    <s v="Middle Management"/>
    <x v="5"/>
    <x v="0"/>
    <x v="0"/>
    <n v="1123500"/>
    <n v="0"/>
    <n v="1123500"/>
    <n v="0"/>
    <n v="2040"/>
    <n v="0"/>
    <n v="2040"/>
    <n v="1990123461"/>
    <s v="N51669874"/>
    <n v="454586"/>
  </r>
  <r>
    <n v="215"/>
    <s v="xyz-7"/>
    <x v="1"/>
    <s v="Middle Management"/>
    <x v="6"/>
    <x v="0"/>
    <x v="0"/>
    <n v="1022500"/>
    <n v="0"/>
    <n v="1022500"/>
    <n v="0"/>
    <n v="320"/>
    <n v="0"/>
    <n v="320"/>
    <n v="1990123462"/>
    <s v="N51669875"/>
    <n v="454587"/>
  </r>
  <r>
    <n v="239"/>
    <s v="xyz-8"/>
    <x v="1"/>
    <s v="Middle Management"/>
    <x v="6"/>
    <x v="0"/>
    <x v="0"/>
    <n v="1246990.8600000001"/>
    <n v="0"/>
    <n v="1246990.8600000001"/>
    <n v="0"/>
    <n v="14540.86"/>
    <n v="0"/>
    <n v="14540.86"/>
    <n v="1990123463"/>
    <s v="N51669876"/>
    <n v="454588"/>
  </r>
  <r>
    <n v="259"/>
    <s v="xyz-9"/>
    <x v="2"/>
    <s v="Top Management"/>
    <x v="7"/>
    <x v="0"/>
    <x v="0"/>
    <n v="934000"/>
    <n v="0"/>
    <n v="934000"/>
    <n v="0"/>
    <n v="80"/>
    <n v="0"/>
    <n v="80"/>
    <n v="1990123464"/>
    <s v="N51669877"/>
    <n v="454589"/>
  </r>
  <r>
    <n v="264"/>
    <s v="xyz-10"/>
    <x v="1"/>
    <s v="Lower Management"/>
    <x v="8"/>
    <x v="0"/>
    <x v="0"/>
    <n v="1319288.51"/>
    <n v="0"/>
    <n v="1319288.51"/>
    <n v="0"/>
    <n v="17538.509999999998"/>
    <n v="0"/>
    <n v="17538.509999999998"/>
    <n v="1990123465"/>
    <s v="N51669878"/>
    <n v="454590"/>
  </r>
  <r>
    <n v="276"/>
    <s v="xyz-11"/>
    <x v="2"/>
    <s v="Top Management"/>
    <x v="7"/>
    <x v="0"/>
    <x v="0"/>
    <n v="1981813.4"/>
    <n v="0"/>
    <n v="1981813.4"/>
    <n v="0"/>
    <n v="57322.14"/>
    <n v="0"/>
    <n v="57322.14"/>
    <n v="1990123466"/>
    <s v="N51669879"/>
    <n v="454591"/>
  </r>
  <r>
    <n v="294"/>
    <s v="xyz-12"/>
    <x v="2"/>
    <s v="Lower Management"/>
    <x v="9"/>
    <x v="0"/>
    <x v="0"/>
    <n v="5539648.0599999996"/>
    <n v="0"/>
    <n v="5539648.0599999996"/>
    <n v="0"/>
    <n v="819110.56"/>
    <n v="0"/>
    <n v="819110.56"/>
    <n v="1990123467"/>
    <s v="N51669880"/>
    <n v="454592"/>
  </r>
  <r>
    <n v="307"/>
    <s v="xyz-13"/>
    <x v="2"/>
    <s v="Lower Management"/>
    <x v="10"/>
    <x v="0"/>
    <x v="0"/>
    <n v="873000"/>
    <n v="0"/>
    <n v="873000"/>
    <n v="0"/>
    <n v="160"/>
    <n v="0"/>
    <n v="160"/>
    <n v="1990123468"/>
    <s v="N51669881"/>
    <n v="454593"/>
  </r>
  <r>
    <n v="320"/>
    <s v="xyz-14"/>
    <x v="2"/>
    <s v="Lower Management"/>
    <x v="9"/>
    <x v="0"/>
    <x v="0"/>
    <n v="945806.45"/>
    <n v="0"/>
    <n v="945806.45"/>
    <n v="0"/>
    <n v="7457.26"/>
    <n v="0"/>
    <n v="7457.26"/>
    <n v="1990123469"/>
    <s v="N51669882"/>
    <n v="454594"/>
  </r>
  <r>
    <n v="322"/>
    <s v="xyz-15"/>
    <x v="2"/>
    <s v="Lower Management"/>
    <x v="10"/>
    <x v="0"/>
    <x v="0"/>
    <n v="1284738.8999999999"/>
    <n v="0"/>
    <n v="1284738.8999999999"/>
    <n v="0"/>
    <n v="16163.9"/>
    <n v="0"/>
    <n v="16163.9"/>
    <n v="1990123470"/>
    <s v="N51669883"/>
    <n v="454595"/>
  </r>
  <r>
    <n v="364"/>
    <s v="xyz-16"/>
    <x v="3"/>
    <s v="Middle Management"/>
    <x v="11"/>
    <x v="0"/>
    <x v="0"/>
    <n v="408500"/>
    <n v="0"/>
    <n v="408500"/>
    <n v="0"/>
    <n v="8798.75"/>
    <n v="0"/>
    <n v="8798.75"/>
    <n v="1990123471"/>
    <s v="N51669884"/>
    <n v="454596"/>
  </r>
  <r>
    <n v="366"/>
    <s v="xyz-17"/>
    <x v="4"/>
    <s v="Top Management"/>
    <x v="1"/>
    <x v="0"/>
    <x v="0"/>
    <n v="1360520.41"/>
    <n v="0"/>
    <n v="1360520.41"/>
    <n v="0"/>
    <n v="13650.4"/>
    <n v="0"/>
    <n v="13650.4"/>
    <n v="1990123472"/>
    <s v="N51669885"/>
    <n v="454597"/>
  </r>
  <r>
    <n v="373"/>
    <s v="xyz-18"/>
    <x v="4"/>
    <s v="Lower Management"/>
    <x v="12"/>
    <x v="0"/>
    <x v="0"/>
    <n v="5893187.7000000002"/>
    <n v="0"/>
    <n v="5893187.7000000002"/>
    <n v="0"/>
    <n v="914137.7"/>
    <n v="0"/>
    <n v="914137.7"/>
    <n v="1990123473"/>
    <s v="N51669886"/>
    <n v="454598"/>
  </r>
  <r>
    <n v="388"/>
    <s v="xyz-19"/>
    <x v="4"/>
    <s v="Top Management"/>
    <x v="1"/>
    <x v="0"/>
    <x v="0"/>
    <n v="3428805.56"/>
    <n v="0"/>
    <n v="3428805.56"/>
    <n v="0"/>
    <n v="276550.55"/>
    <n v="0"/>
    <n v="276550.55"/>
    <n v="1990123474"/>
    <s v="N51669887"/>
    <n v="454599"/>
  </r>
  <r>
    <n v="391"/>
    <s v="xyz-20"/>
    <x v="4"/>
    <s v="Lower Management"/>
    <x v="13"/>
    <x v="0"/>
    <x v="0"/>
    <n v="1033000"/>
    <n v="0"/>
    <n v="1033000"/>
    <n v="0"/>
    <n v="360"/>
    <n v="0"/>
    <n v="360"/>
    <n v="1990123475"/>
    <s v="N51669888"/>
    <n v="454600"/>
  </r>
  <r>
    <n v="394"/>
    <s v="xyz-21"/>
    <x v="4"/>
    <s v="Middle Management"/>
    <x v="14"/>
    <x v="0"/>
    <x v="0"/>
    <n v="4937362.3"/>
    <n v="0"/>
    <n v="4937362.3"/>
    <n v="0"/>
    <n v="645724.80000000005"/>
    <n v="0"/>
    <n v="645724.80000000005"/>
    <n v="1990123476"/>
    <s v="N51669889"/>
    <n v="454601"/>
  </r>
  <r>
    <n v="408"/>
    <s v="xyz-22"/>
    <x v="4"/>
    <s v="Lower Management"/>
    <x v="12"/>
    <x v="0"/>
    <x v="0"/>
    <n v="1703600"/>
    <n v="0"/>
    <n v="1703600"/>
    <n v="0"/>
    <n v="60362"/>
    <n v="0"/>
    <n v="60362"/>
    <n v="1990123477"/>
    <s v="N51669890"/>
    <n v="454602"/>
  </r>
  <r>
    <n v="416"/>
    <s v="xyz-23"/>
    <x v="5"/>
    <s v="Top Management"/>
    <x v="15"/>
    <x v="0"/>
    <x v="0"/>
    <n v="1151641.8799999999"/>
    <n v="0"/>
    <n v="1151641.8799999999"/>
    <n v="0"/>
    <n v="9420.3700000000008"/>
    <n v="0"/>
    <n v="9420.3700000000008"/>
    <n v="1990123478"/>
    <s v="N51669891"/>
    <n v="454603"/>
  </r>
  <r>
    <n v="421"/>
    <s v="xyz-24"/>
    <x v="5"/>
    <s v="Top Management"/>
    <x v="15"/>
    <x v="0"/>
    <x v="0"/>
    <n v="1530393.1"/>
    <n v="0"/>
    <n v="1530393.1"/>
    <n v="0"/>
    <n v="27221.200000000001"/>
    <n v="0"/>
    <n v="27221.200000000001"/>
    <n v="1990123479"/>
    <s v="N51669892"/>
    <n v="454604"/>
  </r>
  <r>
    <n v="423"/>
    <s v="xyz-25"/>
    <x v="5"/>
    <s v="Middle Management"/>
    <x v="16"/>
    <x v="0"/>
    <x v="0"/>
    <n v="1546119.85"/>
    <n v="0"/>
    <n v="1546119.85"/>
    <n v="0"/>
    <n v="27428.6"/>
    <n v="0"/>
    <n v="27428.6"/>
    <n v="1990123480"/>
    <s v="N51669893"/>
    <n v="454605"/>
  </r>
  <r>
    <n v="441"/>
    <s v="xyz-26"/>
    <x v="5"/>
    <s v="Middle Management"/>
    <x v="17"/>
    <x v="0"/>
    <x v="0"/>
    <n v="1475855.34"/>
    <n v="0"/>
    <n v="1475855.34"/>
    <n v="0"/>
    <n v="23791.59"/>
    <n v="0"/>
    <n v="23791.59"/>
    <n v="1990123481"/>
    <s v="N51669894"/>
    <n v="454606"/>
  </r>
  <r>
    <n v="445"/>
    <s v="xyz-27"/>
    <x v="5"/>
    <s v="Middle Management"/>
    <x v="16"/>
    <x v="0"/>
    <x v="0"/>
    <n v="3958455.68"/>
    <n v="0"/>
    <n v="3958455.68"/>
    <n v="0"/>
    <n v="388795.67"/>
    <n v="0"/>
    <n v="388795.67"/>
    <n v="1990123482"/>
    <s v="N51669895"/>
    <n v="454607"/>
  </r>
  <r>
    <n v="450"/>
    <s v="xyz-28"/>
    <x v="5"/>
    <s v="Lower Management"/>
    <x v="18"/>
    <x v="0"/>
    <x v="0"/>
    <n v="1374288.51"/>
    <n v="0"/>
    <n v="1374288.51"/>
    <n v="0"/>
    <n v="19863.509999999998"/>
    <n v="0"/>
    <n v="19863.509999999998"/>
    <n v="1990123483"/>
    <s v="N51669896"/>
    <n v="454608"/>
  </r>
  <r>
    <n v="462"/>
    <s v="xyz-29"/>
    <x v="6"/>
    <s v="Top Management"/>
    <x v="19"/>
    <x v="0"/>
    <x v="0"/>
    <n v="1217584.8600000001"/>
    <n v="0"/>
    <n v="1217584.8600000001"/>
    <n v="0"/>
    <n v="14184.85"/>
    <n v="0"/>
    <n v="14184.85"/>
    <n v="1990123484"/>
    <s v="N51669897"/>
    <n v="454609"/>
  </r>
  <r>
    <n v="466"/>
    <s v="xyz-30"/>
    <x v="6"/>
    <s v="Middle Management"/>
    <x v="20"/>
    <x v="0"/>
    <x v="0"/>
    <n v="1026938.78"/>
    <n v="0"/>
    <n v="1026938.78"/>
    <n v="0"/>
    <n v="5338.77"/>
    <n v="0"/>
    <n v="5338.77"/>
    <n v="1990123485"/>
    <s v="N51669898"/>
    <n v="454610"/>
  </r>
  <r>
    <n v="476"/>
    <s v="xyz-31"/>
    <x v="7"/>
    <s v="Lower Management"/>
    <x v="21"/>
    <x v="0"/>
    <x v="0"/>
    <n v="160022.5"/>
    <n v="0"/>
    <n v="160022.5"/>
    <n v="0"/>
    <n v="665.11"/>
    <n v="0"/>
    <n v="665.11"/>
    <n v="1990123486"/>
    <s v="N51669899"/>
    <n v="454611"/>
  </r>
  <r>
    <n v="481"/>
    <s v="xyz-32"/>
    <x v="6"/>
    <s v="Middle Management"/>
    <x v="22"/>
    <x v="0"/>
    <x v="0"/>
    <n v="1681657.96"/>
    <n v="0"/>
    <n v="1681657.96"/>
    <n v="0"/>
    <n v="34907.96"/>
    <n v="0"/>
    <n v="34907.96"/>
    <n v="1990123487"/>
    <s v="N51669900"/>
    <n v="454612"/>
  </r>
  <r>
    <n v="485"/>
    <s v="xyz-33"/>
    <x v="6"/>
    <s v="Middle Management"/>
    <x v="20"/>
    <x v="0"/>
    <x v="0"/>
    <n v="3730000"/>
    <n v="0"/>
    <n v="3730000"/>
    <n v="0"/>
    <n v="383350"/>
    <n v="0"/>
    <n v="383350"/>
    <n v="1990123488"/>
    <s v="N51669901"/>
    <n v="454613"/>
  </r>
  <r>
    <n v="486"/>
    <s v="xyz-34"/>
    <x v="6"/>
    <s v="Lower Management"/>
    <x v="23"/>
    <x v="0"/>
    <x v="0"/>
    <n v="1445864.23"/>
    <n v="0"/>
    <n v="1445864.23"/>
    <n v="0"/>
    <n v="22644.22"/>
    <n v="0"/>
    <n v="22644.22"/>
    <n v="1990123489"/>
    <s v="N51669902"/>
    <n v="454614"/>
  </r>
  <r>
    <n v="491"/>
    <s v="xyz-35"/>
    <x v="6"/>
    <s v="Lower Management"/>
    <x v="24"/>
    <x v="0"/>
    <x v="0"/>
    <n v="3129863.25"/>
    <n v="0"/>
    <n v="3129863.25"/>
    <n v="0"/>
    <n v="228383.24"/>
    <n v="0"/>
    <n v="228383.24"/>
    <n v="1990123490"/>
    <s v="N51669903"/>
    <n v="454615"/>
  </r>
  <r>
    <n v="501"/>
    <s v="xyz-36"/>
    <x v="3"/>
    <s v="Middle Management"/>
    <x v="25"/>
    <x v="0"/>
    <x v="0"/>
    <n v="967632.24"/>
    <n v="0"/>
    <n v="967632.24"/>
    <n v="0"/>
    <n v="1632.24"/>
    <n v="0"/>
    <n v="1632.24"/>
    <n v="1990123491"/>
    <s v="N51669904"/>
    <n v="454616"/>
  </r>
  <r>
    <n v="506"/>
    <s v="xyz-37"/>
    <x v="3"/>
    <s v="Middle Management"/>
    <x v="25"/>
    <x v="0"/>
    <x v="0"/>
    <n v="1121318.54"/>
    <n v="0"/>
    <n v="1121318.54"/>
    <n v="0"/>
    <n v="12518.53"/>
    <n v="0"/>
    <n v="12518.53"/>
    <n v="1990123492"/>
    <s v="N51669905"/>
    <n v="454617"/>
  </r>
  <r>
    <n v="513"/>
    <s v="xyz-38"/>
    <x v="3"/>
    <s v="Lower Management"/>
    <x v="26"/>
    <x v="0"/>
    <x v="0"/>
    <n v="1110754.48"/>
    <n v="0"/>
    <n v="1110754.48"/>
    <n v="0"/>
    <n v="6954.47"/>
    <n v="0"/>
    <n v="6954.47"/>
    <n v="1990123493"/>
    <s v="N51669906"/>
    <n v="454618"/>
  </r>
  <r>
    <n v="528"/>
    <s v="xyz-39"/>
    <x v="3"/>
    <s v="Middle Management"/>
    <x v="11"/>
    <x v="0"/>
    <x v="0"/>
    <n v="2636083.36"/>
    <n v="0"/>
    <n v="2636083.36"/>
    <n v="0"/>
    <n v="140034.6"/>
    <n v="0"/>
    <n v="140034.6"/>
    <n v="1990123494"/>
    <s v="N51669907"/>
    <n v="454619"/>
  </r>
  <r>
    <n v="530"/>
    <s v="xyz-40"/>
    <x v="3"/>
    <s v="Lower Management"/>
    <x v="27"/>
    <x v="0"/>
    <x v="0"/>
    <n v="1534677.3"/>
    <n v="0"/>
    <n v="1534677.3"/>
    <n v="0"/>
    <n v="26986.04"/>
    <n v="0"/>
    <n v="26986.04"/>
    <n v="1990123495"/>
    <s v="N51669908"/>
    <n v="454620"/>
  </r>
  <r>
    <n v="533"/>
    <s v="xyz-41"/>
    <x v="3"/>
    <s v="Lower Management"/>
    <x v="26"/>
    <x v="0"/>
    <x v="0"/>
    <n v="3140382.83"/>
    <n v="0"/>
    <n v="3140382.83"/>
    <n v="0"/>
    <n v="241182.83"/>
    <n v="0"/>
    <n v="241182.83"/>
    <n v="1990123496"/>
    <s v="N51669909"/>
    <n v="454621"/>
  </r>
  <r>
    <n v="540"/>
    <s v="xyz-42"/>
    <x v="8"/>
    <s v="Top Management"/>
    <x v="28"/>
    <x v="0"/>
    <x v="0"/>
    <n v="1551821.15"/>
    <n v="0"/>
    <n v="1551821.15"/>
    <n v="0"/>
    <n v="27496.14"/>
    <n v="0"/>
    <n v="27496.14"/>
    <n v="1990123497"/>
    <s v="N51669910"/>
    <n v="454622"/>
  </r>
  <r>
    <n v="543"/>
    <s v="xyz-43"/>
    <x v="8"/>
    <s v="Middle Management"/>
    <x v="29"/>
    <x v="0"/>
    <x v="0"/>
    <n v="1660946.67"/>
    <n v="0"/>
    <n v="1660946.67"/>
    <n v="0"/>
    <n v="41121.660000000003"/>
    <n v="0"/>
    <n v="41121.660000000003"/>
    <n v="1990123498"/>
    <s v="N51669911"/>
    <n v="454623"/>
  </r>
  <r>
    <n v="553"/>
    <s v="xyz-44"/>
    <x v="8"/>
    <s v="Middle Management"/>
    <x v="30"/>
    <x v="0"/>
    <x v="0"/>
    <n v="1791137.43"/>
    <n v="0"/>
    <n v="1791137.43"/>
    <n v="0"/>
    <n v="44614.93"/>
    <n v="0"/>
    <n v="44614.93"/>
    <n v="1990123499"/>
    <s v="N51669912"/>
    <n v="454624"/>
  </r>
  <r>
    <n v="564"/>
    <s v="xyz-45"/>
    <x v="8"/>
    <s v="Lower Management"/>
    <x v="21"/>
    <x v="0"/>
    <x v="0"/>
    <n v="1011428.57"/>
    <n v="0"/>
    <n v="1011428.57"/>
    <n v="0"/>
    <n v="4178.57"/>
    <n v="0"/>
    <n v="4178.57"/>
    <n v="1990123500"/>
    <s v="N51669913"/>
    <n v="454625"/>
  </r>
  <r>
    <n v="587"/>
    <s v="xyz-46"/>
    <x v="8"/>
    <s v="Lower Management"/>
    <x v="21"/>
    <x v="0"/>
    <x v="0"/>
    <n v="1245516.97"/>
    <n v="0"/>
    <n v="1245516.97"/>
    <n v="0"/>
    <n v="15156.97"/>
    <n v="0"/>
    <n v="15156.97"/>
    <n v="1990123501"/>
    <s v="N51669914"/>
    <n v="454626"/>
  </r>
  <r>
    <n v="588"/>
    <s v="xyz-47"/>
    <x v="9"/>
    <s v="Middle Management"/>
    <x v="31"/>
    <x v="0"/>
    <x v="0"/>
    <n v="641877.42000000004"/>
    <n v="0"/>
    <n v="641877.42000000004"/>
    <n v="0"/>
    <n v="2640"/>
    <n v="0"/>
    <n v="2640"/>
    <n v="1990123502"/>
    <s v="N51669915"/>
    <n v="454627"/>
  </r>
  <r>
    <n v="599"/>
    <s v="xyz-48"/>
    <x v="9"/>
    <s v="Middle Management"/>
    <x v="32"/>
    <x v="0"/>
    <x v="0"/>
    <n v="1110855.32"/>
    <n v="0"/>
    <n v="1110855.32"/>
    <n v="0"/>
    <n v="9613.44"/>
    <n v="0"/>
    <n v="9613.44"/>
    <n v="1990123503"/>
    <s v="N51669916"/>
    <n v="454628"/>
  </r>
  <r>
    <n v="604"/>
    <s v="xyz-49"/>
    <x v="9"/>
    <s v="Top Management"/>
    <x v="33"/>
    <x v="0"/>
    <x v="0"/>
    <n v="3173511.76"/>
    <n v="0"/>
    <n v="3173511.76"/>
    <n v="0"/>
    <n v="224589.26"/>
    <n v="0"/>
    <n v="224589.26"/>
    <n v="1990123504"/>
    <s v="N51669917"/>
    <n v="454629"/>
  </r>
  <r>
    <n v="609"/>
    <s v="xyz-50"/>
    <x v="9"/>
    <s v="Lower Management"/>
    <x v="34"/>
    <x v="0"/>
    <x v="0"/>
    <n v="1133257.07"/>
    <n v="0"/>
    <n v="1133257.07"/>
    <n v="0"/>
    <n v="7877.06"/>
    <n v="0"/>
    <n v="7877.06"/>
    <n v="1990123505"/>
    <s v="N51669918"/>
    <n v="454630"/>
  </r>
  <r>
    <n v="612"/>
    <s v="xyz-51"/>
    <x v="9"/>
    <s v="Lower Management"/>
    <x v="34"/>
    <x v="0"/>
    <x v="0"/>
    <n v="1972569.89"/>
    <n v="0"/>
    <n v="1972569.89"/>
    <n v="0"/>
    <n v="64429.89"/>
    <n v="0"/>
    <n v="64429.89"/>
    <n v="1990123506"/>
    <s v="N51669919"/>
    <n v="454631"/>
  </r>
  <r>
    <n v="615"/>
    <s v="xyz-52"/>
    <x v="9"/>
    <s v="Middle Management"/>
    <x v="31"/>
    <x v="0"/>
    <x v="0"/>
    <n v="4814801.22"/>
    <n v="0"/>
    <n v="4814801.22"/>
    <n v="0"/>
    <n v="623851.22"/>
    <n v="0"/>
    <n v="623851.22"/>
    <n v="1990123507"/>
    <s v="N51669920"/>
    <n v="454632"/>
  </r>
  <r>
    <n v="617"/>
    <s v="xyz-53"/>
    <x v="10"/>
    <s v="Top Management"/>
    <x v="1"/>
    <x v="0"/>
    <x v="0"/>
    <n v="1278007.67"/>
    <n v="0"/>
    <n v="1278007.67"/>
    <n v="0"/>
    <n v="10447.67"/>
    <n v="0"/>
    <n v="10447.67"/>
    <n v="1990123508"/>
    <s v="N51669921"/>
    <n v="454633"/>
  </r>
  <r>
    <n v="624"/>
    <s v="xyz-54"/>
    <x v="10"/>
    <s v="Middle Management"/>
    <x v="35"/>
    <x v="0"/>
    <x v="0"/>
    <n v="1126846.55"/>
    <n v="0"/>
    <n v="1126846.55"/>
    <n v="0"/>
    <n v="6726.54"/>
    <n v="0"/>
    <n v="6726.54"/>
    <n v="1990123509"/>
    <s v="N51669922"/>
    <n v="454634"/>
  </r>
  <r>
    <n v="632"/>
    <s v="xyz-55"/>
    <x v="10"/>
    <s v="Middle Management"/>
    <x v="36"/>
    <x v="0"/>
    <x v="0"/>
    <n v="1019306.12"/>
    <n v="0"/>
    <n v="1019306.12"/>
    <n v="0"/>
    <n v="4906.12"/>
    <n v="0"/>
    <n v="4906.12"/>
    <n v="1990123510"/>
    <s v="N51669923"/>
    <n v="454635"/>
  </r>
  <r>
    <n v="640"/>
    <s v="xyz-56"/>
    <x v="10"/>
    <s v="Middle Management"/>
    <x v="35"/>
    <x v="0"/>
    <x v="0"/>
    <n v="2493377.73"/>
    <n v="0"/>
    <n v="2493377.73"/>
    <n v="0"/>
    <n v="115001.48"/>
    <n v="0"/>
    <n v="115001.48"/>
    <n v="1990123511"/>
    <s v="N51669924"/>
    <n v="454636"/>
  </r>
  <r>
    <n v="647"/>
    <s v="xyz-57"/>
    <x v="10"/>
    <s v="Middle Management"/>
    <x v="35"/>
    <x v="0"/>
    <x v="0"/>
    <n v="4343660.6100000003"/>
    <n v="0"/>
    <n v="4343660.6100000003"/>
    <n v="0"/>
    <n v="499365.6"/>
    <n v="0"/>
    <n v="499365.6"/>
    <n v="1990123512"/>
    <s v="N51669925"/>
    <n v="454637"/>
  </r>
  <r>
    <n v="649"/>
    <s v="xyz-58"/>
    <x v="10"/>
    <s v="Lower Management"/>
    <x v="37"/>
    <x v="0"/>
    <x v="0"/>
    <n v="1612763.44"/>
    <n v="0"/>
    <n v="1612763.44"/>
    <n v="0"/>
    <n v="40053.440000000002"/>
    <n v="0"/>
    <n v="40053.440000000002"/>
    <n v="1990123513"/>
    <s v="N51669926"/>
    <n v="454638"/>
  </r>
  <r>
    <n v="652"/>
    <s v="xyz-59"/>
    <x v="10"/>
    <s v="Lower Management"/>
    <x v="37"/>
    <x v="0"/>
    <x v="0"/>
    <n v="2245056.7599999998"/>
    <n v="0"/>
    <n v="2245056.7599999998"/>
    <n v="0"/>
    <n v="90281.75"/>
    <n v="0"/>
    <n v="90281.75"/>
    <n v="1990123514"/>
    <s v="N51669927"/>
    <n v="454639"/>
  </r>
  <r>
    <n v="655"/>
    <s v="xyz-60"/>
    <x v="11"/>
    <s v="Top Management"/>
    <x v="38"/>
    <x v="0"/>
    <x v="0"/>
    <n v="1650868.42"/>
    <n v="0"/>
    <n v="1650868.42"/>
    <n v="0"/>
    <n v="33843.42"/>
    <n v="0"/>
    <n v="33843.42"/>
    <n v="1990123515"/>
    <s v="N51669928"/>
    <n v="454640"/>
  </r>
  <r>
    <n v="657"/>
    <s v="xyz-61"/>
    <x v="11"/>
    <s v="Top Management"/>
    <x v="1"/>
    <x v="0"/>
    <x v="0"/>
    <n v="3473790.06"/>
    <n v="0"/>
    <n v="3473790.06"/>
    <n v="0"/>
    <n v="293005.05"/>
    <n v="0"/>
    <n v="293005.05"/>
    <n v="1990123516"/>
    <s v="N51669929"/>
    <n v="454641"/>
  </r>
  <r>
    <n v="667"/>
    <s v="xyz-62"/>
    <x v="11"/>
    <s v="Lower Management"/>
    <x v="39"/>
    <x v="0"/>
    <x v="0"/>
    <n v="1060443.04"/>
    <n v="0"/>
    <n v="1060443.04"/>
    <n v="0"/>
    <n v="3543.03"/>
    <n v="0"/>
    <n v="3543.03"/>
    <n v="1990123517"/>
    <s v="N51669930"/>
    <n v="454642"/>
  </r>
  <r>
    <n v="669"/>
    <s v="xyz-63"/>
    <x v="11"/>
    <s v="Lower Management"/>
    <x v="40"/>
    <x v="0"/>
    <x v="0"/>
    <n v="1095685.42"/>
    <n v="0"/>
    <n v="1095685.42"/>
    <n v="0"/>
    <n v="7205.42"/>
    <n v="0"/>
    <n v="7205.42"/>
    <n v="1990123518"/>
    <s v="N51669931"/>
    <n v="454643"/>
  </r>
  <r>
    <n v="673"/>
    <s v="xyz-64"/>
    <x v="11"/>
    <s v="Lower Management"/>
    <x v="40"/>
    <x v="0"/>
    <x v="0"/>
    <n v="1658119.6"/>
    <n v="0"/>
    <n v="1658119.6"/>
    <n v="0"/>
    <n v="32407.1"/>
    <n v="0"/>
    <n v="32407.1"/>
    <n v="1990123519"/>
    <s v="N51669932"/>
    <n v="454644"/>
  </r>
  <r>
    <n v="684"/>
    <s v="xyz-65"/>
    <x v="11"/>
    <s v="Lower Management"/>
    <x v="39"/>
    <x v="0"/>
    <x v="0"/>
    <n v="3790288.23"/>
    <n v="0"/>
    <n v="3790288.23"/>
    <n v="0"/>
    <n v="355610.73"/>
    <n v="0"/>
    <n v="355610.73"/>
    <n v="1990123520"/>
    <s v="N51669933"/>
    <n v="454645"/>
  </r>
  <r>
    <n v="689"/>
    <s v="xyz-66"/>
    <x v="11"/>
    <s v="Lower Management"/>
    <x v="40"/>
    <x v="0"/>
    <x v="0"/>
    <n v="3484458.9"/>
    <n v="0"/>
    <n v="3484458.9"/>
    <n v="0"/>
    <n v="285778.90000000002"/>
    <n v="0"/>
    <n v="285778.90000000002"/>
    <n v="1990123521"/>
    <s v="N51669934"/>
    <n v="454646"/>
  </r>
  <r>
    <n v="690"/>
    <s v="xyz-67"/>
    <x v="7"/>
    <s v="Lower Management"/>
    <x v="21"/>
    <x v="0"/>
    <x v="0"/>
    <n v="938481.11"/>
    <n v="0"/>
    <n v="938481.11"/>
    <n v="0"/>
    <n v="1521.1"/>
    <n v="0"/>
    <n v="1521.1"/>
    <n v="1990123522"/>
    <s v="N51669935"/>
    <n v="454647"/>
  </r>
  <r>
    <n v="694"/>
    <s v="xyz-68"/>
    <x v="7"/>
    <s v="Middle Management"/>
    <x v="41"/>
    <x v="0"/>
    <x v="0"/>
    <n v="1202108.1100000001"/>
    <n v="0"/>
    <n v="1202108.1100000001"/>
    <n v="0"/>
    <n v="13726.85"/>
    <n v="0"/>
    <n v="13726.85"/>
    <n v="1990123523"/>
    <s v="N51669936"/>
    <n v="454648"/>
  </r>
  <r>
    <n v="699"/>
    <s v="xyz-69"/>
    <x v="7"/>
    <s v="Middle Management"/>
    <x v="42"/>
    <x v="0"/>
    <x v="0"/>
    <n v="2893699.73"/>
    <n v="0"/>
    <n v="2893699.73"/>
    <n v="0"/>
    <n v="177024.73"/>
    <n v="0"/>
    <n v="177024.73"/>
    <n v="1990123524"/>
    <s v="N51669937"/>
    <n v="454649"/>
  </r>
  <r>
    <n v="701"/>
    <s v="xyz-70"/>
    <x v="7"/>
    <s v="Lower Management"/>
    <x v="21"/>
    <x v="0"/>
    <x v="0"/>
    <n v="2338569.89"/>
    <n v="0"/>
    <n v="2338569.89"/>
    <n v="0"/>
    <n v="98309.89"/>
    <n v="0"/>
    <n v="98309.89"/>
    <n v="1990123525"/>
    <s v="N51669938"/>
    <n v="454650"/>
  </r>
  <r>
    <n v="702"/>
    <s v="xyz-71"/>
    <x v="7"/>
    <s v="Lower Management"/>
    <x v="21"/>
    <x v="0"/>
    <x v="0"/>
    <n v="2967768.49"/>
    <n v="0"/>
    <n v="2967768.49"/>
    <n v="0"/>
    <n v="188828.49"/>
    <n v="0"/>
    <n v="188828.49"/>
    <n v="1990123526"/>
    <s v="N51669939"/>
    <n v="454651"/>
  </r>
  <r>
    <n v="703"/>
    <s v="xyz-72"/>
    <x v="12"/>
    <s v="Top Management"/>
    <x v="15"/>
    <x v="0"/>
    <x v="0"/>
    <n v="1983843.83"/>
    <n v="0"/>
    <n v="1983843.83"/>
    <n v="0"/>
    <n v="59316.32"/>
    <n v="0"/>
    <n v="59316.32"/>
    <n v="1990123527"/>
    <s v="N51669940"/>
    <n v="454652"/>
  </r>
  <r>
    <n v="705"/>
    <s v="xyz-73"/>
    <x v="12"/>
    <s v="Middle Management"/>
    <x v="43"/>
    <x v="0"/>
    <x v="0"/>
    <n v="1312000"/>
    <n v="0"/>
    <n v="1312000"/>
    <n v="0"/>
    <n v="8880"/>
    <n v="0"/>
    <n v="8880"/>
    <n v="1990123528"/>
    <s v="N51669941"/>
    <n v="454653"/>
  </r>
  <r>
    <n v="708"/>
    <s v="xyz-74"/>
    <x v="12"/>
    <s v="Top Management"/>
    <x v="15"/>
    <x v="0"/>
    <x v="0"/>
    <n v="3188066.3"/>
    <n v="0"/>
    <n v="3188066.3"/>
    <n v="0"/>
    <n v="232091.29"/>
    <n v="0"/>
    <n v="232091.29"/>
    <n v="1990123529"/>
    <s v="N51669942"/>
    <n v="454654"/>
  </r>
  <r>
    <n v="710"/>
    <s v="xyz-75"/>
    <x v="12"/>
    <s v="Lower Management"/>
    <x v="44"/>
    <x v="0"/>
    <x v="0"/>
    <n v="1225790.82"/>
    <n v="0"/>
    <n v="1225790.82"/>
    <n v="0"/>
    <n v="8990.81"/>
    <n v="0"/>
    <n v="8990.81"/>
    <n v="1990123530"/>
    <s v="N51669943"/>
    <n v="454655"/>
  </r>
  <r>
    <n v="712"/>
    <s v="xyz-76"/>
    <x v="13"/>
    <s v="Top Management"/>
    <x v="45"/>
    <x v="0"/>
    <x v="0"/>
    <n v="1040918.37"/>
    <n v="0"/>
    <n v="1040918.37"/>
    <n v="0"/>
    <n v="5618.36"/>
    <n v="0"/>
    <n v="5618.36"/>
    <n v="1990123531"/>
    <s v="N51669944"/>
    <n v="454656"/>
  </r>
  <r>
    <n v="714"/>
    <s v="xyz-77"/>
    <x v="13"/>
    <s v="Top Management"/>
    <x v="45"/>
    <x v="0"/>
    <x v="0"/>
    <n v="1800547.8"/>
    <n v="0"/>
    <n v="1800547.8"/>
    <n v="0"/>
    <n v="42435.3"/>
    <n v="0"/>
    <n v="42435.3"/>
    <n v="1990123532"/>
    <s v="N51669945"/>
    <n v="454657"/>
  </r>
  <r>
    <n v="719"/>
    <s v="xyz-78"/>
    <x v="13"/>
    <s v="Middle Management"/>
    <x v="46"/>
    <x v="0"/>
    <x v="0"/>
    <n v="1121869.57"/>
    <n v="0"/>
    <n v="1121869.57"/>
    <n v="0"/>
    <n v="6909.56"/>
    <n v="0"/>
    <n v="6909.56"/>
    <n v="1990123533"/>
    <s v="N51669946"/>
    <n v="454658"/>
  </r>
  <r>
    <n v="720"/>
    <s v="xyz-79"/>
    <x v="13"/>
    <s v="Middle Management"/>
    <x v="47"/>
    <x v="0"/>
    <x v="0"/>
    <n v="1085441.18"/>
    <n v="0"/>
    <n v="1085441.18"/>
    <n v="0"/>
    <n v="7491.17"/>
    <n v="0"/>
    <n v="7491.17"/>
    <n v="1990123534"/>
    <s v="N51669947"/>
    <n v="454659"/>
  </r>
  <r>
    <n v="723"/>
    <s v="xyz-80"/>
    <x v="13"/>
    <s v="Lower Management"/>
    <x v="48"/>
    <x v="0"/>
    <x v="0"/>
    <n v="905500"/>
    <n v="0"/>
    <n v="905500"/>
    <n v="0"/>
    <n v="120"/>
    <n v="0"/>
    <n v="120"/>
    <n v="1990123535"/>
    <s v="N51669948"/>
    <n v="454660"/>
  </r>
  <r>
    <n v="724"/>
    <s v="xyz-81"/>
    <x v="13"/>
    <s v="Lower Management"/>
    <x v="49"/>
    <x v="0"/>
    <x v="0"/>
    <n v="1367101.83"/>
    <n v="0"/>
    <n v="1367101.83"/>
    <n v="0"/>
    <n v="19326.82"/>
    <n v="0"/>
    <n v="19326.82"/>
    <n v="1990123536"/>
    <s v="N51669949"/>
    <n v="454661"/>
  </r>
  <r>
    <n v="734"/>
    <s v="xyz-82"/>
    <x v="14"/>
    <s v="Top Management"/>
    <x v="50"/>
    <x v="0"/>
    <x v="0"/>
    <n v="982500"/>
    <n v="0"/>
    <n v="982500"/>
    <n v="0"/>
    <n v="800"/>
    <n v="0"/>
    <n v="800"/>
    <n v="1990123537"/>
    <s v="N51669950"/>
    <n v="454662"/>
  </r>
  <r>
    <n v="736"/>
    <s v="xyz-83"/>
    <x v="14"/>
    <s v="Middle Management"/>
    <x v="51"/>
    <x v="0"/>
    <x v="0"/>
    <n v="823000"/>
    <n v="0"/>
    <n v="823000"/>
    <n v="0"/>
    <n v="200"/>
    <n v="0"/>
    <n v="200"/>
    <n v="1990123538"/>
    <s v="N51669951"/>
    <n v="454663"/>
  </r>
  <r>
    <n v="744"/>
    <s v="xyz-84"/>
    <x v="14"/>
    <s v="Top Management"/>
    <x v="50"/>
    <x v="0"/>
    <x v="0"/>
    <n v="1571422.98"/>
    <n v="0"/>
    <n v="1571422.98"/>
    <n v="0"/>
    <n v="28197.97"/>
    <n v="0"/>
    <n v="28197.97"/>
    <n v="1990123539"/>
    <s v="N51669952"/>
    <n v="454664"/>
  </r>
  <r>
    <n v="747"/>
    <s v="xyz-85"/>
    <x v="14"/>
    <s v="Middle Management"/>
    <x v="51"/>
    <x v="0"/>
    <x v="0"/>
    <n v="1235854.8400000001"/>
    <n v="0"/>
    <n v="1235854.8400000001"/>
    <n v="0"/>
    <n v="14123.59"/>
    <n v="0"/>
    <n v="14123.59"/>
    <n v="1990123540"/>
    <s v="N51669953"/>
    <n v="454665"/>
  </r>
  <r>
    <n v="751"/>
    <s v="xyz-86"/>
    <x v="14"/>
    <s v="Lower Management"/>
    <x v="52"/>
    <x v="0"/>
    <x v="0"/>
    <n v="960000"/>
    <n v="0"/>
    <n v="960000"/>
    <n v="0"/>
    <n v="2800"/>
    <n v="0"/>
    <n v="2800"/>
    <n v="1990123541"/>
    <s v="N51669954"/>
    <n v="454666"/>
  </r>
  <r>
    <n v="753"/>
    <s v="xyz-87"/>
    <x v="15"/>
    <s v="Top Management"/>
    <x v="53"/>
    <x v="0"/>
    <x v="0"/>
    <n v="586451.61"/>
    <n v="0"/>
    <n v="586451.61"/>
    <n v="0"/>
    <n v="3458.06"/>
    <n v="0"/>
    <n v="3458.06"/>
    <n v="1990123542"/>
    <s v="N51669955"/>
    <n v="454667"/>
  </r>
  <r>
    <n v="756"/>
    <s v="xyz-88"/>
    <x v="15"/>
    <s v="Top Management"/>
    <x v="33"/>
    <x v="0"/>
    <x v="0"/>
    <n v="1116326.53"/>
    <n v="0"/>
    <n v="1116326.53"/>
    <n v="0"/>
    <n v="6326.53"/>
    <n v="0"/>
    <n v="6326.53"/>
    <n v="1990123543"/>
    <s v="N51669956"/>
    <n v="454668"/>
  </r>
  <r>
    <n v="759"/>
    <s v="xyz-89"/>
    <x v="15"/>
    <s v="Top Management"/>
    <x v="33"/>
    <x v="0"/>
    <x v="0"/>
    <n v="1852955.41"/>
    <n v="0"/>
    <n v="1852955.41"/>
    <n v="0"/>
    <n v="56490.400000000001"/>
    <n v="0"/>
    <n v="56490.400000000001"/>
    <n v="1990123544"/>
    <s v="N51669957"/>
    <n v="454669"/>
  </r>
  <r>
    <n v="763"/>
    <s v="xyz-90"/>
    <x v="14"/>
    <s v="Lower Management"/>
    <x v="52"/>
    <x v="0"/>
    <x v="0"/>
    <n v="3809705.72"/>
    <n v="0"/>
    <n v="3809705.72"/>
    <n v="0"/>
    <n v="354665.72"/>
    <n v="0"/>
    <n v="354665.72"/>
    <n v="1990123545"/>
    <s v="N51669958"/>
    <n v="454670"/>
  </r>
  <r>
    <n v="765"/>
    <s v="xyz-91"/>
    <x v="15"/>
    <s v="Lower Management"/>
    <x v="54"/>
    <x v="0"/>
    <x v="0"/>
    <n v="875796.77"/>
    <n v="0"/>
    <n v="875796.77"/>
    <n v="0"/>
    <n v="120"/>
    <n v="0"/>
    <n v="120"/>
    <n v="1990123546"/>
    <s v="N51669959"/>
    <n v="454671"/>
  </r>
  <r>
    <n v="771"/>
    <s v="xyz-92"/>
    <x v="15"/>
    <s v="Middle Management"/>
    <x v="55"/>
    <x v="0"/>
    <x v="0"/>
    <n v="1267989.56"/>
    <n v="0"/>
    <n v="1267989.56"/>
    <n v="0"/>
    <n v="15189.55"/>
    <n v="0"/>
    <n v="15189.55"/>
    <n v="1990123547"/>
    <s v="N51669960"/>
    <n v="454672"/>
  </r>
  <r>
    <n v="774"/>
    <s v="xyz-93"/>
    <x v="15"/>
    <s v="Lower Management"/>
    <x v="56"/>
    <x v="0"/>
    <x v="0"/>
    <n v="1052306.3500000001"/>
    <n v="0"/>
    <n v="1052306.3500000001"/>
    <n v="0"/>
    <n v="6473.02"/>
    <n v="0"/>
    <n v="6473.02"/>
    <n v="1990123548"/>
    <s v="N51669961"/>
    <n v="454673"/>
  </r>
  <r>
    <n v="784"/>
    <s v="xyz-94"/>
    <x v="15"/>
    <s v="Middle Management"/>
    <x v="55"/>
    <x v="0"/>
    <x v="0"/>
    <n v="3052464.39"/>
    <n v="0"/>
    <n v="3052464.39"/>
    <n v="0"/>
    <n v="214739.38"/>
    <n v="0"/>
    <n v="214739.38"/>
    <n v="1990123549"/>
    <s v="N51669962"/>
    <n v="454674"/>
  </r>
  <r>
    <n v="790"/>
    <s v="xyz-95"/>
    <x v="15"/>
    <s v="Lower Management"/>
    <x v="56"/>
    <x v="0"/>
    <x v="0"/>
    <n v="2145629.0299999998"/>
    <n v="0"/>
    <n v="2145629.0299999998"/>
    <n v="0"/>
    <n v="83275"/>
    <n v="0"/>
    <n v="83275"/>
    <n v="1990123550"/>
    <s v="N51669963"/>
    <n v="454675"/>
  </r>
  <r>
    <n v="795"/>
    <s v="xyz-96"/>
    <x v="16"/>
    <s v="Middle Management"/>
    <x v="57"/>
    <x v="0"/>
    <x v="0"/>
    <n v="1040000"/>
    <n v="0"/>
    <n v="1040000"/>
    <n v="0"/>
    <n v="13974"/>
    <n v="0"/>
    <n v="13974"/>
    <n v="1990123551"/>
    <s v="N51669964"/>
    <n v="454676"/>
  </r>
  <r>
    <n v="804"/>
    <s v="xyz-97"/>
    <x v="16"/>
    <s v="Lower Management"/>
    <x v="27"/>
    <x v="0"/>
    <x v="0"/>
    <n v="636774.18999999994"/>
    <n v="0"/>
    <n v="636774.18999999994"/>
    <n v="0"/>
    <n v="6400"/>
    <n v="0"/>
    <n v="6400"/>
    <n v="1990123552"/>
    <s v="N51669965"/>
    <n v="454677"/>
  </r>
  <r>
    <n v="806"/>
    <s v="xyz-98"/>
    <x v="17"/>
    <s v="Top Management"/>
    <x v="58"/>
    <x v="0"/>
    <x v="0"/>
    <n v="515666.67"/>
    <n v="0"/>
    <n v="515666.67"/>
    <n v="0"/>
    <n v="4626.67"/>
    <n v="0"/>
    <n v="4626.67"/>
    <n v="1990123553"/>
    <s v="N51669966"/>
    <n v="454678"/>
  </r>
  <r>
    <n v="814"/>
    <s v="xyz-99"/>
    <x v="17"/>
    <s v="Top Management"/>
    <x v="58"/>
    <x v="0"/>
    <x v="0"/>
    <n v="780000"/>
    <n v="0"/>
    <n v="780000"/>
    <n v="0"/>
    <n v="40800"/>
    <n v="0"/>
    <n v="40800"/>
    <n v="1990123554"/>
    <s v="N51669967"/>
    <n v="454679"/>
  </r>
  <r>
    <n v="816"/>
    <s v="xyz-100"/>
    <x v="17"/>
    <s v="Top Management"/>
    <x v="1"/>
    <x v="0"/>
    <x v="0"/>
    <n v="1970000"/>
    <n v="0"/>
    <n v="1970000"/>
    <n v="0"/>
    <n v="184800"/>
    <n v="0"/>
    <n v="184800"/>
    <n v="1990123555"/>
    <s v="N51669968"/>
    <n v="454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55662-2649-4A38-991C-31888DD0DED9}" name="PivotTable1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20" firstHeaderRow="1" firstDataRow="1" firstDataCol="1"/>
  <pivotFields count="17">
    <pivotField showAll="0"/>
    <pivotField showAll="0"/>
    <pivotField axis="axisRow" showAll="0">
      <items count="19">
        <item x="17"/>
        <item x="8"/>
        <item x="6"/>
        <item x="9"/>
        <item x="3"/>
        <item x="1"/>
        <item x="16"/>
        <item x="2"/>
        <item x="13"/>
        <item x="11"/>
        <item x="15"/>
        <item x="5"/>
        <item x="14"/>
        <item x="10"/>
        <item x="4"/>
        <item x="0"/>
        <item x="7"/>
        <item x="12"/>
        <item t="default"/>
      </items>
    </pivotField>
    <pivotField showAll="0"/>
    <pivotField showAll="0">
      <items count="60">
        <item x="8"/>
        <item x="27"/>
        <item x="34"/>
        <item x="18"/>
        <item x="57"/>
        <item x="52"/>
        <item x="23"/>
        <item x="1"/>
        <item x="4"/>
        <item x="38"/>
        <item x="58"/>
        <item x="3"/>
        <item x="40"/>
        <item x="7"/>
        <item x="20"/>
        <item x="50"/>
        <item x="25"/>
        <item x="12"/>
        <item x="2"/>
        <item x="29"/>
        <item x="24"/>
        <item x="47"/>
        <item x="49"/>
        <item x="46"/>
        <item x="45"/>
        <item x="39"/>
        <item x="6"/>
        <item x="9"/>
        <item x="56"/>
        <item x="43"/>
        <item x="31"/>
        <item x="53"/>
        <item x="42"/>
        <item x="10"/>
        <item x="54"/>
        <item x="33"/>
        <item x="16"/>
        <item x="5"/>
        <item x="11"/>
        <item x="51"/>
        <item x="17"/>
        <item x="19"/>
        <item x="37"/>
        <item x="36"/>
        <item x="30"/>
        <item x="35"/>
        <item x="13"/>
        <item x="55"/>
        <item x="32"/>
        <item x="48"/>
        <item x="22"/>
        <item x="0"/>
        <item x="14"/>
        <item x="41"/>
        <item x="26"/>
        <item x="21"/>
        <item x="44"/>
        <item x="28"/>
        <item x="15"/>
        <item t="default"/>
      </items>
    </pivotField>
    <pivotField numFmtId="14" showAll="0">
      <items count="2">
        <item x="0"/>
        <item t="default"/>
      </items>
    </pivotField>
    <pivotField numFmtId="14" showAll="0">
      <items count="2">
        <item x="0"/>
        <item t="default"/>
      </items>
    </pivotField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numFmtId="1" showAll="0"/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 Remuneration" fld="9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9AA57-C2D8-4FE8-96D3-D3DB2346690D}" name="PivotTable15" cacheId="0" applyNumberFormats="0" applyBorderFormats="0" applyFontFormats="0" applyPatternFormats="0" applyAlignmentFormats="0" applyWidthHeightFormats="1" dataCaption="Values" tag="9d8f7a3e-12be-49e4-aec5-1021816c7905" updatedVersion="7" minRefreshableVersion="3" useAutoFormatting="1" itemPrintTitles="1" createdVersion="5" indent="0" outline="1" outlineData="1" multipleFieldFilters="0">
  <location ref="B3:D20" firstHeaderRow="1" firstDataRow="1" firstDataCol="0"/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203A2-64C1-4019-BAC3-C22F11D17F0C}" name="Table1" displayName="Table1" ref="A1:Q101" totalsRowShown="0" headerRowDxfId="15">
  <autoFilter ref="A1:Q101" xr:uid="{EAD203A2-64C1-4019-BAC3-C22F11D17F0C}"/>
  <tableColumns count="17">
    <tableColumn id="1" xr3:uid="{C8F87BC8-D032-40E5-8B25-B99DF35C9817}" name="Serial No. of PAYE Pay Sheet"/>
    <tableColumn id="2" xr3:uid="{6ABE2086-1C28-4401-882A-0A8AF55A6732}" name="Name of Employee with Initials" dataDxfId="14"/>
    <tableColumn id="3" xr3:uid="{01CE6677-E265-45A6-8061-FB0FA04A53FA}" name="Industry" dataDxfId="13"/>
    <tableColumn id="4" xr3:uid="{FE77BFD3-E224-4071-A002-ACFB67D22D6F}" name="Management Level" dataDxfId="12"/>
    <tableColumn id="5" xr3:uid="{00FE133D-4F4B-4A35-8DB8-037629B5DFA6}" name="Designation" dataDxfId="11"/>
    <tableColumn id="6" xr3:uid="{C1A6E6D5-FD40-44EA-90AF-3EB6C4B24DC8}" name="Employment From Date" dataDxfId="10"/>
    <tableColumn id="7" xr3:uid="{6399991F-E2F5-4D5B-A1F7-C81C3E9C1B8A}" name="Employment To Date" dataDxfId="9"/>
    <tableColumn id="8" xr3:uid="{CCE5CDA6-FD75-4EA9-83E9-481A9354C83A}" name="Cash Payment" dataDxfId="8" dataCellStyle="Comma"/>
    <tableColumn id="9" xr3:uid="{00A9137F-75B0-4450-AE47-0AD9A9C3DA18}" name="Non-Cash Benefits" dataDxfId="7" dataCellStyle="Comma"/>
    <tableColumn id="10" xr3:uid="{D2DDE270-B7CF-4E6D-8339-78EC8362EDF2}" name="Total Remuneration" dataDxfId="6" dataCellStyle="Comma"/>
    <tableColumn id="11" xr3:uid="{2B8B0DB3-B12E-40D9-8795-6A48A47D3C59}" name="Total Tax Exempt / Excluded Income" dataDxfId="5" dataCellStyle="Comma"/>
    <tableColumn id="12" xr3:uid="{22429313-796A-4611-8CB0-88D9927C21A7}" name="Tax deducted under Primary Employment" dataDxfId="4" dataCellStyle="Comma"/>
    <tableColumn id="13" xr3:uid="{8E9CA17E-58FE-4B29-A547-7EF979E6DE04}" name="Tax deducted under Secondary Employment" dataDxfId="3" dataCellStyle="Comma"/>
    <tableColumn id="14" xr3:uid="{E224609E-734F-47B8-838E-79B85FC397F9}" name="Total Tax Deducted" dataDxfId="2" dataCellStyle="Comma"/>
    <tableColumn id="15" xr3:uid="{A7A78456-AB5C-4F47-9406-39CC2022C991}" name="Employee NIC" dataDxfId="1"/>
    <tableColumn id="16" xr3:uid="{D975AB04-314B-4F98-8DAC-320506D92770}" name="Passport No."/>
    <tableColumn id="17" xr3:uid="{AE6A5845-550C-4C54-A04C-ADD9A31F33C6}" name="TIN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workbookViewId="0">
      <selection activeCell="F21" sqref="F21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0" bestFit="1" customWidth="1"/>
    <col min="4" max="4" width="22.33203125" bestFit="1" customWidth="1"/>
    <col min="5" max="5" width="19.6640625" bestFit="1" customWidth="1"/>
    <col min="6" max="6" width="13.5546875" style="2" bestFit="1" customWidth="1"/>
    <col min="7" max="7" width="17.6640625" style="2" bestFit="1" customWidth="1"/>
    <col min="8" max="8" width="18.88671875" style="2" bestFit="1" customWidth="1"/>
    <col min="9" max="9" width="23.44140625" style="2" bestFit="1" customWidth="1"/>
    <col min="10" max="10" width="29.6640625" style="2" bestFit="1" customWidth="1"/>
    <col min="11" max="11" width="38.44140625" bestFit="1" customWidth="1"/>
    <col min="12" max="12" width="18.109375" style="2" bestFit="1" customWidth="1"/>
    <col min="13" max="13" width="13.5546875" bestFit="1" customWidth="1"/>
    <col min="14" max="14" width="12.109375" bestFit="1" customWidth="1"/>
    <col min="15" max="15" width="4" bestFit="1" customWidth="1"/>
    <col min="16" max="16" width="1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</v>
      </c>
      <c r="B2" s="3"/>
      <c r="C2" s="3"/>
      <c r="D2" s="1">
        <v>42095</v>
      </c>
      <c r="E2" s="1">
        <v>42460</v>
      </c>
      <c r="F2" s="2">
        <v>837284</v>
      </c>
      <c r="G2" s="2">
        <v>0</v>
      </c>
      <c r="H2" s="2">
        <v>837284</v>
      </c>
      <c r="I2" s="2">
        <v>0</v>
      </c>
      <c r="J2" s="2">
        <v>2285</v>
      </c>
      <c r="K2">
        <v>0</v>
      </c>
      <c r="L2" s="2">
        <v>2285</v>
      </c>
      <c r="M2" s="3"/>
      <c r="N2" s="3"/>
    </row>
    <row r="3" spans="1:16" x14ac:dyDescent="0.3">
      <c r="A3">
        <v>52</v>
      </c>
      <c r="B3" s="3"/>
      <c r="C3" s="3"/>
      <c r="D3" s="1">
        <v>42095</v>
      </c>
      <c r="E3" s="1">
        <v>42460</v>
      </c>
      <c r="F3" s="2">
        <v>1406334</v>
      </c>
      <c r="G3" s="2">
        <v>0</v>
      </c>
      <c r="H3" s="2">
        <v>1406334</v>
      </c>
      <c r="I3" s="2">
        <v>0</v>
      </c>
      <c r="J3" s="2">
        <v>39310</v>
      </c>
      <c r="K3">
        <v>0</v>
      </c>
      <c r="L3" s="2">
        <v>39310</v>
      </c>
      <c r="M3" s="3"/>
      <c r="N3" s="3"/>
    </row>
    <row r="4" spans="1:16" x14ac:dyDescent="0.3">
      <c r="A4">
        <v>76</v>
      </c>
      <c r="B4" s="3"/>
      <c r="C4" s="3"/>
      <c r="D4" s="1">
        <v>42095</v>
      </c>
      <c r="E4" s="1">
        <v>42428</v>
      </c>
      <c r="F4" s="2">
        <v>595833</v>
      </c>
      <c r="G4" s="2">
        <v>0</v>
      </c>
      <c r="H4" s="2">
        <v>595833</v>
      </c>
      <c r="I4" s="2">
        <v>0</v>
      </c>
      <c r="J4" s="2">
        <v>34252</v>
      </c>
      <c r="K4">
        <v>0</v>
      </c>
      <c r="L4" s="2">
        <v>34252</v>
      </c>
      <c r="M4" s="3"/>
      <c r="N4" s="3"/>
    </row>
    <row r="5" spans="1:16" x14ac:dyDescent="0.3">
      <c r="A5">
        <v>89</v>
      </c>
      <c r="B5" s="3"/>
      <c r="C5" s="3"/>
      <c r="D5" s="1">
        <v>42095</v>
      </c>
      <c r="E5" s="1">
        <v>42460</v>
      </c>
      <c r="F5" s="2">
        <v>4320328</v>
      </c>
      <c r="G5" s="2">
        <v>0</v>
      </c>
      <c r="H5" s="2">
        <v>4320328</v>
      </c>
      <c r="I5" s="2">
        <v>0</v>
      </c>
      <c r="J5" s="2">
        <v>451238</v>
      </c>
      <c r="K5">
        <v>0</v>
      </c>
      <c r="L5" s="2">
        <v>451238</v>
      </c>
      <c r="M5" s="3"/>
      <c r="N5" s="3"/>
    </row>
    <row r="6" spans="1:16" x14ac:dyDescent="0.3">
      <c r="A6">
        <v>96</v>
      </c>
      <c r="B6" s="3"/>
      <c r="C6" s="3"/>
      <c r="D6" s="1">
        <v>42095</v>
      </c>
      <c r="E6" s="1">
        <v>42460</v>
      </c>
      <c r="F6" s="2">
        <v>2329942</v>
      </c>
      <c r="G6" s="2">
        <v>0</v>
      </c>
      <c r="H6" s="2">
        <v>2329942</v>
      </c>
      <c r="I6" s="2">
        <v>0</v>
      </c>
      <c r="J6" s="2">
        <v>136504</v>
      </c>
      <c r="K6">
        <v>0</v>
      </c>
      <c r="L6" s="2">
        <v>136504</v>
      </c>
      <c r="M6" s="3"/>
      <c r="N6" s="3"/>
    </row>
    <row r="7" spans="1:16" x14ac:dyDescent="0.3">
      <c r="A7">
        <v>118</v>
      </c>
      <c r="B7" s="3"/>
      <c r="C7" s="3"/>
      <c r="D7" s="1">
        <v>42095</v>
      </c>
      <c r="E7" s="1">
        <v>42460</v>
      </c>
      <c r="F7" s="2">
        <v>1200000</v>
      </c>
      <c r="G7" s="2">
        <v>0</v>
      </c>
      <c r="H7" s="2">
        <v>1200000</v>
      </c>
      <c r="I7" s="2">
        <v>0</v>
      </c>
      <c r="J7" s="2">
        <v>18000</v>
      </c>
      <c r="K7">
        <v>0</v>
      </c>
      <c r="L7" s="2">
        <v>18000</v>
      </c>
      <c r="M7" s="3"/>
      <c r="N7" s="3"/>
    </row>
    <row r="8" spans="1:16" x14ac:dyDescent="0.3">
      <c r="A8">
        <v>130</v>
      </c>
      <c r="B8" s="3"/>
      <c r="C8" s="3"/>
      <c r="D8" s="1">
        <v>42095</v>
      </c>
      <c r="E8" s="1">
        <v>42460</v>
      </c>
      <c r="F8" s="2">
        <v>831231</v>
      </c>
      <c r="G8" s="2">
        <v>0</v>
      </c>
      <c r="H8" s="2">
        <v>831231</v>
      </c>
      <c r="I8" s="2">
        <v>0</v>
      </c>
      <c r="J8" s="2">
        <v>2531</v>
      </c>
      <c r="K8">
        <v>0</v>
      </c>
      <c r="L8" s="2">
        <v>2531</v>
      </c>
      <c r="M8" s="3"/>
      <c r="N8" s="3"/>
    </row>
    <row r="9" spans="1:16" x14ac:dyDescent="0.3">
      <c r="A9">
        <v>181</v>
      </c>
      <c r="B9" s="3"/>
      <c r="C9" s="3"/>
      <c r="D9" s="1">
        <v>42095</v>
      </c>
      <c r="E9" s="1">
        <v>42460</v>
      </c>
      <c r="F9" s="2">
        <v>1325352</v>
      </c>
      <c r="G9" s="2">
        <v>0</v>
      </c>
      <c r="H9" s="2">
        <v>1325352</v>
      </c>
      <c r="I9" s="2">
        <v>0</v>
      </c>
      <c r="J9" s="2">
        <v>24024</v>
      </c>
      <c r="K9">
        <v>0</v>
      </c>
      <c r="L9" s="2">
        <v>24024</v>
      </c>
      <c r="M9" s="3"/>
      <c r="N9" s="3"/>
    </row>
    <row r="10" spans="1:16" x14ac:dyDescent="0.3">
      <c r="A10">
        <v>203</v>
      </c>
      <c r="B10" s="3"/>
      <c r="C10" s="3"/>
      <c r="D10" s="1">
        <v>42095</v>
      </c>
      <c r="E10" s="1">
        <v>42460</v>
      </c>
      <c r="F10" s="2">
        <v>752500</v>
      </c>
      <c r="G10" s="2">
        <v>0</v>
      </c>
      <c r="H10" s="2">
        <v>752500</v>
      </c>
      <c r="I10" s="2">
        <v>0</v>
      </c>
      <c r="J10" s="2">
        <v>900</v>
      </c>
      <c r="K10">
        <v>0</v>
      </c>
      <c r="L10" s="2">
        <v>900</v>
      </c>
      <c r="M10" s="3"/>
      <c r="N10" s="3"/>
    </row>
    <row r="11" spans="1:16" x14ac:dyDescent="0.3">
      <c r="A11">
        <v>215</v>
      </c>
      <c r="B11" s="3"/>
      <c r="C11" s="3"/>
      <c r="D11" s="1">
        <v>42095</v>
      </c>
      <c r="E11" s="1">
        <v>42460</v>
      </c>
      <c r="F11" s="2">
        <v>883783</v>
      </c>
      <c r="G11" s="2">
        <v>0</v>
      </c>
      <c r="H11" s="2">
        <v>883783</v>
      </c>
      <c r="I11" s="2">
        <v>0</v>
      </c>
      <c r="J11" s="2">
        <v>5298</v>
      </c>
      <c r="K11">
        <v>0</v>
      </c>
      <c r="L11" s="2">
        <v>5298</v>
      </c>
      <c r="M11" s="3"/>
      <c r="N11" s="3"/>
    </row>
    <row r="12" spans="1:16" x14ac:dyDescent="0.3">
      <c r="A12">
        <v>239</v>
      </c>
      <c r="B12" s="3"/>
      <c r="C12" s="3"/>
      <c r="D12" s="1">
        <v>42095</v>
      </c>
      <c r="E12" s="1">
        <v>42460</v>
      </c>
      <c r="F12" s="2">
        <v>1027076</v>
      </c>
      <c r="G12" s="2">
        <v>0</v>
      </c>
      <c r="H12" s="2">
        <v>1027076</v>
      </c>
      <c r="I12" s="2">
        <v>0</v>
      </c>
      <c r="J12" s="2">
        <v>11057</v>
      </c>
      <c r="K12">
        <v>0</v>
      </c>
      <c r="L12" s="2">
        <v>11057</v>
      </c>
      <c r="M12" s="3"/>
      <c r="N12" s="3"/>
    </row>
    <row r="13" spans="1:16" x14ac:dyDescent="0.3">
      <c r="A13">
        <v>259</v>
      </c>
      <c r="B13" s="3"/>
      <c r="C13" s="3"/>
      <c r="D13" s="1">
        <v>42095</v>
      </c>
      <c r="E13" s="1">
        <v>42460</v>
      </c>
      <c r="F13" s="2">
        <v>720000</v>
      </c>
      <c r="G13" s="2">
        <v>0</v>
      </c>
      <c r="H13" s="2">
        <v>720000</v>
      </c>
      <c r="I13" s="2">
        <v>0</v>
      </c>
      <c r="J13" s="2">
        <v>400</v>
      </c>
      <c r="K13">
        <v>0</v>
      </c>
      <c r="L13" s="2">
        <v>400</v>
      </c>
      <c r="M13" s="3"/>
      <c r="N13" s="3"/>
    </row>
    <row r="14" spans="1:16" x14ac:dyDescent="0.3">
      <c r="A14">
        <v>264</v>
      </c>
      <c r="B14" s="3"/>
      <c r="C14" s="3"/>
      <c r="D14" s="1">
        <v>42095</v>
      </c>
      <c r="E14" s="1">
        <v>42460</v>
      </c>
      <c r="F14" s="2">
        <v>1073120</v>
      </c>
      <c r="G14" s="2">
        <v>0</v>
      </c>
      <c r="H14" s="2">
        <v>1073120</v>
      </c>
      <c r="I14" s="2">
        <v>0</v>
      </c>
      <c r="J14" s="2">
        <v>10929</v>
      </c>
      <c r="K14">
        <v>0</v>
      </c>
      <c r="L14" s="2">
        <v>10929</v>
      </c>
      <c r="M14" s="3"/>
      <c r="N14" s="3"/>
    </row>
    <row r="15" spans="1:16" x14ac:dyDescent="0.3">
      <c r="A15">
        <v>276</v>
      </c>
      <c r="B15" s="3"/>
      <c r="C15" s="3"/>
      <c r="D15" s="1">
        <v>42095</v>
      </c>
      <c r="E15" s="1">
        <v>42460</v>
      </c>
      <c r="F15" s="2">
        <v>1525811</v>
      </c>
      <c r="G15" s="2">
        <v>0</v>
      </c>
      <c r="H15" s="2">
        <v>1525811</v>
      </c>
      <c r="I15" s="2">
        <v>0</v>
      </c>
      <c r="J15" s="2">
        <v>42138</v>
      </c>
      <c r="K15">
        <v>0</v>
      </c>
      <c r="L15" s="2">
        <v>42138</v>
      </c>
      <c r="M15" s="3"/>
      <c r="N15" s="3"/>
    </row>
    <row r="16" spans="1:16" x14ac:dyDescent="0.3">
      <c r="A16">
        <v>281</v>
      </c>
      <c r="B16" s="3"/>
      <c r="C16" s="3"/>
      <c r="D16" s="1">
        <v>42095</v>
      </c>
      <c r="E16" s="1">
        <v>42460</v>
      </c>
      <c r="F16" s="2">
        <v>1062076</v>
      </c>
      <c r="G16" s="2">
        <v>0</v>
      </c>
      <c r="H16" s="2">
        <v>1062076</v>
      </c>
      <c r="I16" s="2">
        <v>0</v>
      </c>
      <c r="J16" s="2">
        <v>12951</v>
      </c>
      <c r="K16">
        <v>0</v>
      </c>
      <c r="L16" s="2">
        <v>12951</v>
      </c>
      <c r="M16" s="3"/>
      <c r="N16" s="3"/>
    </row>
    <row r="17" spans="1:14" x14ac:dyDescent="0.3">
      <c r="A17">
        <v>294</v>
      </c>
      <c r="B17" s="3"/>
      <c r="C17" s="3"/>
      <c r="D17" s="1">
        <v>42095</v>
      </c>
      <c r="E17" s="1">
        <v>42460</v>
      </c>
      <c r="F17" s="2">
        <v>2952857</v>
      </c>
      <c r="G17" s="2">
        <v>0</v>
      </c>
      <c r="H17" s="2">
        <v>2952857</v>
      </c>
      <c r="I17" s="2">
        <v>0</v>
      </c>
      <c r="J17" s="2">
        <v>232457</v>
      </c>
      <c r="K17">
        <v>0</v>
      </c>
      <c r="L17" s="2">
        <v>232457</v>
      </c>
      <c r="M17" s="3"/>
      <c r="N17" s="3"/>
    </row>
    <row r="18" spans="1:14" x14ac:dyDescent="0.3">
      <c r="A18">
        <v>302</v>
      </c>
      <c r="B18" s="3"/>
      <c r="C18" s="3"/>
      <c r="D18" s="1">
        <v>42095</v>
      </c>
      <c r="E18" s="1">
        <v>42460</v>
      </c>
      <c r="F18" s="2">
        <v>2818095</v>
      </c>
      <c r="G18" s="2">
        <v>0</v>
      </c>
      <c r="H18" s="2">
        <v>2818095</v>
      </c>
      <c r="I18" s="2">
        <v>0</v>
      </c>
      <c r="J18" s="2">
        <v>212899</v>
      </c>
      <c r="K18">
        <v>0</v>
      </c>
      <c r="L18" s="2">
        <v>212899</v>
      </c>
      <c r="M18" s="3"/>
      <c r="N18" s="3"/>
    </row>
    <row r="19" spans="1:14" x14ac:dyDescent="0.3">
      <c r="A19">
        <v>320</v>
      </c>
      <c r="B19" s="3"/>
      <c r="C19" s="3"/>
      <c r="D19" s="1">
        <v>42095</v>
      </c>
      <c r="E19" s="1">
        <v>42460</v>
      </c>
      <c r="F19" s="2">
        <v>874380</v>
      </c>
      <c r="G19" s="2">
        <v>0</v>
      </c>
      <c r="H19" s="2">
        <v>874380</v>
      </c>
      <c r="I19" s="2">
        <v>0</v>
      </c>
      <c r="J19" s="2">
        <v>7180</v>
      </c>
      <c r="K19">
        <v>0</v>
      </c>
      <c r="L19" s="2">
        <v>7180</v>
      </c>
      <c r="M19" s="3"/>
      <c r="N19" s="3"/>
    </row>
    <row r="20" spans="1:14" x14ac:dyDescent="0.3">
      <c r="A20">
        <v>322</v>
      </c>
      <c r="B20" s="3"/>
      <c r="C20" s="3"/>
      <c r="D20" s="1">
        <v>42095</v>
      </c>
      <c r="E20" s="1">
        <v>42460</v>
      </c>
      <c r="F20" s="2">
        <v>955046</v>
      </c>
      <c r="G20" s="2">
        <v>0</v>
      </c>
      <c r="H20" s="2">
        <v>955046</v>
      </c>
      <c r="I20" s="2">
        <v>0</v>
      </c>
      <c r="J20" s="2">
        <v>8946</v>
      </c>
      <c r="K20">
        <v>0</v>
      </c>
      <c r="L20" s="2">
        <v>8946</v>
      </c>
      <c r="M20" s="3"/>
      <c r="N20" s="3"/>
    </row>
    <row r="21" spans="1:14" x14ac:dyDescent="0.3">
      <c r="A21">
        <v>327</v>
      </c>
      <c r="B21" s="3"/>
      <c r="C21" s="3"/>
      <c r="D21" s="1">
        <v>42095</v>
      </c>
      <c r="E21" s="1">
        <v>42460</v>
      </c>
      <c r="F21" s="2">
        <v>1039147</v>
      </c>
      <c r="G21" s="2">
        <v>0</v>
      </c>
      <c r="H21" s="2">
        <v>1039147</v>
      </c>
      <c r="I21" s="2">
        <v>0</v>
      </c>
      <c r="J21" s="2">
        <v>19997</v>
      </c>
      <c r="K21">
        <v>0</v>
      </c>
      <c r="L21" s="2">
        <v>19997</v>
      </c>
      <c r="M21" s="3"/>
      <c r="N21" s="3"/>
    </row>
    <row r="22" spans="1:14" x14ac:dyDescent="0.3">
      <c r="A22">
        <v>334</v>
      </c>
      <c r="B22" s="3"/>
      <c r="C22" s="3"/>
      <c r="D22" s="1">
        <v>42095</v>
      </c>
      <c r="E22" s="1">
        <v>42460</v>
      </c>
      <c r="F22" s="2">
        <v>1768883</v>
      </c>
      <c r="G22" s="2">
        <v>0</v>
      </c>
      <c r="H22" s="2">
        <v>1768883</v>
      </c>
      <c r="I22" s="2">
        <v>0</v>
      </c>
      <c r="J22" s="2">
        <v>62341</v>
      </c>
      <c r="K22">
        <v>0</v>
      </c>
      <c r="L22" s="2">
        <v>62341</v>
      </c>
      <c r="M22" s="3"/>
      <c r="N22" s="3"/>
    </row>
    <row r="23" spans="1:14" x14ac:dyDescent="0.3">
      <c r="A23">
        <v>354</v>
      </c>
      <c r="B23" s="3"/>
      <c r="C23" s="3"/>
      <c r="D23" s="1">
        <v>42095</v>
      </c>
      <c r="E23" s="1">
        <v>42460</v>
      </c>
      <c r="F23" s="2">
        <v>785025</v>
      </c>
      <c r="G23" s="2">
        <v>0</v>
      </c>
      <c r="H23" s="2">
        <v>785025</v>
      </c>
      <c r="I23" s="2">
        <v>0</v>
      </c>
      <c r="J23" s="2">
        <v>2025</v>
      </c>
      <c r="K23">
        <v>0</v>
      </c>
      <c r="L23" s="2">
        <v>2025</v>
      </c>
      <c r="M23" s="3"/>
      <c r="N23" s="3"/>
    </row>
    <row r="24" spans="1:14" x14ac:dyDescent="0.3">
      <c r="A24">
        <v>355</v>
      </c>
      <c r="B24" s="3"/>
      <c r="C24" s="3"/>
      <c r="D24" s="1">
        <v>42095</v>
      </c>
      <c r="E24" s="1">
        <v>42460</v>
      </c>
      <c r="F24" s="2">
        <v>815102</v>
      </c>
      <c r="G24" s="2">
        <v>0</v>
      </c>
      <c r="H24" s="2">
        <v>815102</v>
      </c>
      <c r="I24" s="2">
        <v>0</v>
      </c>
      <c r="J24" s="2">
        <v>2402</v>
      </c>
      <c r="K24">
        <v>0</v>
      </c>
      <c r="L24" s="2">
        <v>2402</v>
      </c>
      <c r="M24" s="3"/>
      <c r="N24" s="3"/>
    </row>
    <row r="25" spans="1:14" x14ac:dyDescent="0.3">
      <c r="A25">
        <v>358</v>
      </c>
      <c r="B25" s="3"/>
      <c r="C25" s="3"/>
      <c r="D25" s="1">
        <v>42095</v>
      </c>
      <c r="E25" s="1">
        <v>42460</v>
      </c>
      <c r="F25" s="2">
        <v>385000</v>
      </c>
      <c r="G25" s="2">
        <v>0</v>
      </c>
      <c r="H25" s="2">
        <v>385000</v>
      </c>
      <c r="I25" s="2">
        <v>0</v>
      </c>
      <c r="J25" s="2">
        <v>41600</v>
      </c>
      <c r="K25">
        <v>0</v>
      </c>
      <c r="L25" s="2">
        <v>41600</v>
      </c>
      <c r="M25" s="3"/>
      <c r="N25" s="3"/>
    </row>
    <row r="26" spans="1:14" x14ac:dyDescent="0.3">
      <c r="A26">
        <v>361</v>
      </c>
      <c r="B26" s="3"/>
      <c r="C26" s="3"/>
      <c r="D26" s="1">
        <v>42095</v>
      </c>
      <c r="E26" s="1">
        <v>42460</v>
      </c>
      <c r="F26" s="2">
        <v>2635221</v>
      </c>
      <c r="G26" s="2">
        <v>0</v>
      </c>
      <c r="H26" s="2">
        <v>2635221</v>
      </c>
      <c r="I26" s="2">
        <v>0</v>
      </c>
      <c r="J26" s="2">
        <v>181683</v>
      </c>
      <c r="K26">
        <v>0</v>
      </c>
      <c r="L26" s="2">
        <v>181683</v>
      </c>
      <c r="M26" s="3"/>
      <c r="N26" s="3"/>
    </row>
    <row r="27" spans="1:14" x14ac:dyDescent="0.3">
      <c r="A27">
        <v>364</v>
      </c>
      <c r="B27" s="3"/>
      <c r="C27" s="3"/>
      <c r="D27" s="1">
        <v>42095</v>
      </c>
      <c r="E27" s="1">
        <v>42460</v>
      </c>
      <c r="F27" s="2">
        <v>1241657</v>
      </c>
      <c r="G27" s="2">
        <v>0</v>
      </c>
      <c r="H27" s="2">
        <v>1241657</v>
      </c>
      <c r="I27" s="2">
        <v>0</v>
      </c>
      <c r="J27" s="2">
        <v>21445</v>
      </c>
      <c r="K27">
        <v>0</v>
      </c>
      <c r="L27" s="2">
        <v>21445</v>
      </c>
      <c r="M27" s="3"/>
      <c r="N27" s="3"/>
    </row>
    <row r="28" spans="1:14" x14ac:dyDescent="0.3">
      <c r="A28">
        <v>366</v>
      </c>
      <c r="B28" s="3"/>
      <c r="C28" s="3"/>
      <c r="D28" s="1">
        <v>42095</v>
      </c>
      <c r="E28" s="1">
        <v>42460</v>
      </c>
      <c r="F28" s="2">
        <v>990868</v>
      </c>
      <c r="G28" s="2">
        <v>0</v>
      </c>
      <c r="H28" s="2">
        <v>990868</v>
      </c>
      <c r="I28" s="2">
        <v>0</v>
      </c>
      <c r="J28" s="2">
        <v>10093</v>
      </c>
      <c r="K28">
        <v>0</v>
      </c>
      <c r="L28" s="2">
        <v>10093</v>
      </c>
      <c r="M28" s="3"/>
      <c r="N28" s="3"/>
    </row>
    <row r="29" spans="1:14" x14ac:dyDescent="0.3">
      <c r="A29">
        <v>369</v>
      </c>
      <c r="B29" s="3"/>
      <c r="C29" s="3"/>
      <c r="D29" s="1">
        <v>42095</v>
      </c>
      <c r="E29" s="1">
        <v>42460</v>
      </c>
      <c r="F29" s="2">
        <v>594000</v>
      </c>
      <c r="G29" s="2">
        <v>0</v>
      </c>
      <c r="H29" s="2">
        <v>594000</v>
      </c>
      <c r="I29" s="2">
        <v>0</v>
      </c>
      <c r="J29" s="2">
        <v>400</v>
      </c>
      <c r="K29">
        <v>0</v>
      </c>
      <c r="L29" s="2">
        <v>400</v>
      </c>
      <c r="M29" s="3"/>
      <c r="N29" s="3"/>
    </row>
    <row r="30" spans="1:14" x14ac:dyDescent="0.3">
      <c r="A30">
        <v>372</v>
      </c>
      <c r="B30" s="3"/>
      <c r="C30" s="3"/>
      <c r="D30" s="1">
        <v>42095</v>
      </c>
      <c r="E30" s="1">
        <v>42460</v>
      </c>
      <c r="F30" s="2">
        <v>466000</v>
      </c>
      <c r="G30" s="2">
        <v>0</v>
      </c>
      <c r="H30" s="2">
        <v>466000</v>
      </c>
      <c r="I30" s="2">
        <v>0</v>
      </c>
      <c r="J30" s="2">
        <v>4050</v>
      </c>
      <c r="K30">
        <v>0</v>
      </c>
      <c r="L30" s="2">
        <v>4050</v>
      </c>
      <c r="M30" s="3"/>
      <c r="N30" s="3"/>
    </row>
    <row r="31" spans="1:14" x14ac:dyDescent="0.3">
      <c r="A31">
        <v>373</v>
      </c>
      <c r="B31" s="3"/>
      <c r="C31" s="3"/>
      <c r="D31" s="1">
        <v>42095</v>
      </c>
      <c r="E31" s="1">
        <v>42460</v>
      </c>
      <c r="F31" s="2">
        <v>3350000</v>
      </c>
      <c r="G31" s="2">
        <v>0</v>
      </c>
      <c r="H31" s="2">
        <v>3350000</v>
      </c>
      <c r="I31" s="2">
        <v>0</v>
      </c>
      <c r="J31" s="2">
        <v>296000</v>
      </c>
      <c r="K31">
        <v>0</v>
      </c>
      <c r="L31" s="2">
        <v>296000</v>
      </c>
      <c r="M31" s="3"/>
      <c r="N31" s="3"/>
    </row>
    <row r="32" spans="1:14" x14ac:dyDescent="0.3">
      <c r="A32">
        <v>383</v>
      </c>
      <c r="B32" s="3"/>
      <c r="C32" s="3"/>
      <c r="D32" s="1">
        <v>42095</v>
      </c>
      <c r="E32" s="1">
        <v>42460</v>
      </c>
      <c r="F32" s="2">
        <v>3935714</v>
      </c>
      <c r="G32" s="2">
        <v>0</v>
      </c>
      <c r="H32" s="2">
        <v>3935714</v>
      </c>
      <c r="I32" s="2">
        <v>0</v>
      </c>
      <c r="J32" s="2">
        <v>389714</v>
      </c>
      <c r="K32">
        <v>0</v>
      </c>
      <c r="L32" s="2">
        <v>389714</v>
      </c>
      <c r="M32" s="3"/>
      <c r="N32" s="3"/>
    </row>
    <row r="33" spans="1:14" x14ac:dyDescent="0.3">
      <c r="A33">
        <v>388</v>
      </c>
      <c r="B33" s="3"/>
      <c r="C33" s="3"/>
      <c r="D33" s="1">
        <v>42095</v>
      </c>
      <c r="E33" s="1">
        <v>42460</v>
      </c>
      <c r="F33" s="2">
        <v>1910163</v>
      </c>
      <c r="G33" s="2">
        <v>0</v>
      </c>
      <c r="H33" s="2">
        <v>1910163</v>
      </c>
      <c r="I33" s="2">
        <v>0</v>
      </c>
      <c r="J33" s="2">
        <v>78929</v>
      </c>
      <c r="K33">
        <v>0</v>
      </c>
      <c r="L33" s="2">
        <v>78929</v>
      </c>
      <c r="M33" s="3"/>
      <c r="N33" s="3"/>
    </row>
    <row r="34" spans="1:14" x14ac:dyDescent="0.3">
      <c r="A34">
        <v>390</v>
      </c>
      <c r="B34" s="3"/>
      <c r="C34" s="3"/>
      <c r="D34" s="1">
        <v>42095</v>
      </c>
      <c r="E34" s="1">
        <v>42460</v>
      </c>
      <c r="F34" s="2">
        <v>1221214</v>
      </c>
      <c r="G34" s="2">
        <v>0</v>
      </c>
      <c r="H34" s="2">
        <v>1221214</v>
      </c>
      <c r="I34" s="2">
        <v>0</v>
      </c>
      <c r="J34" s="2">
        <v>19402</v>
      </c>
      <c r="K34">
        <v>0</v>
      </c>
      <c r="L34" s="2">
        <v>19402</v>
      </c>
      <c r="M34" s="3"/>
      <c r="N34" s="3"/>
    </row>
    <row r="35" spans="1:14" x14ac:dyDescent="0.3">
      <c r="A35">
        <v>391</v>
      </c>
      <c r="B35" s="3"/>
      <c r="C35" s="3"/>
      <c r="D35" s="1">
        <v>42095</v>
      </c>
      <c r="E35" s="1">
        <v>42460</v>
      </c>
      <c r="F35" s="2">
        <v>958616</v>
      </c>
      <c r="G35" s="2">
        <v>0</v>
      </c>
      <c r="H35" s="2">
        <v>958616</v>
      </c>
      <c r="I35" s="2">
        <v>0</v>
      </c>
      <c r="J35" s="2">
        <v>14366</v>
      </c>
      <c r="K35">
        <v>0</v>
      </c>
      <c r="L35" s="2">
        <v>14366</v>
      </c>
      <c r="M35" s="3"/>
      <c r="N35" s="3"/>
    </row>
    <row r="36" spans="1:14" x14ac:dyDescent="0.3">
      <c r="A36">
        <v>394</v>
      </c>
      <c r="B36" s="3"/>
      <c r="C36" s="3"/>
      <c r="D36" s="1">
        <v>42095</v>
      </c>
      <c r="E36" s="1">
        <v>42460</v>
      </c>
      <c r="F36" s="2">
        <v>2549956</v>
      </c>
      <c r="G36" s="2">
        <v>0</v>
      </c>
      <c r="H36" s="2">
        <v>2549956</v>
      </c>
      <c r="I36" s="2">
        <v>0</v>
      </c>
      <c r="J36" s="2">
        <v>168655</v>
      </c>
      <c r="K36">
        <v>0</v>
      </c>
      <c r="L36" s="2">
        <v>168655</v>
      </c>
      <c r="M36" s="3"/>
      <c r="N36" s="3"/>
    </row>
    <row r="37" spans="1:14" x14ac:dyDescent="0.3">
      <c r="A37">
        <v>408</v>
      </c>
      <c r="B37" s="3"/>
      <c r="C37" s="3"/>
      <c r="D37" s="1">
        <v>42095</v>
      </c>
      <c r="E37" s="1">
        <v>42460</v>
      </c>
      <c r="F37" s="2">
        <v>796000</v>
      </c>
      <c r="G37" s="2">
        <v>0</v>
      </c>
      <c r="H37" s="2">
        <v>796000</v>
      </c>
      <c r="I37" s="2">
        <v>0</v>
      </c>
      <c r="J37" s="2">
        <v>4920</v>
      </c>
      <c r="K37">
        <v>0</v>
      </c>
      <c r="L37" s="2">
        <v>4920</v>
      </c>
      <c r="M37" s="3"/>
      <c r="N37" s="3"/>
    </row>
    <row r="38" spans="1:14" x14ac:dyDescent="0.3">
      <c r="A38">
        <v>416</v>
      </c>
      <c r="B38" s="3"/>
      <c r="C38" s="3"/>
      <c r="D38" s="1">
        <v>42095</v>
      </c>
      <c r="E38" s="1">
        <v>42460</v>
      </c>
      <c r="F38" s="2">
        <v>1166992</v>
      </c>
      <c r="G38" s="2">
        <v>0</v>
      </c>
      <c r="H38" s="2">
        <v>1166992</v>
      </c>
      <c r="I38" s="2">
        <v>0</v>
      </c>
      <c r="J38" s="2">
        <v>17197</v>
      </c>
      <c r="K38">
        <v>0</v>
      </c>
      <c r="L38" s="2">
        <v>17197</v>
      </c>
      <c r="M38" s="3"/>
      <c r="N38" s="3"/>
    </row>
    <row r="39" spans="1:14" x14ac:dyDescent="0.3">
      <c r="A39">
        <v>417</v>
      </c>
      <c r="B39" s="3"/>
      <c r="C39" s="3"/>
      <c r="D39" s="1">
        <v>42095</v>
      </c>
      <c r="E39" s="1">
        <v>42460</v>
      </c>
      <c r="F39" s="2">
        <v>746029</v>
      </c>
      <c r="G39" s="2">
        <v>0</v>
      </c>
      <c r="H39" s="2">
        <v>746029</v>
      </c>
      <c r="I39" s="2">
        <v>0</v>
      </c>
      <c r="J39" s="2">
        <v>329</v>
      </c>
      <c r="K39">
        <v>0</v>
      </c>
      <c r="L39" s="2">
        <v>329</v>
      </c>
      <c r="M39" s="3"/>
      <c r="N39" s="3"/>
    </row>
    <row r="40" spans="1:14" x14ac:dyDescent="0.3">
      <c r="A40">
        <v>418</v>
      </c>
      <c r="B40" s="3"/>
      <c r="C40" s="3"/>
      <c r="D40" s="1">
        <v>42095</v>
      </c>
      <c r="E40" s="1">
        <v>42460</v>
      </c>
      <c r="F40" s="2">
        <v>3100476</v>
      </c>
      <c r="G40" s="2">
        <v>0</v>
      </c>
      <c r="H40" s="2">
        <v>3100476</v>
      </c>
      <c r="I40" s="2">
        <v>0</v>
      </c>
      <c r="J40" s="2">
        <v>256076</v>
      </c>
      <c r="K40">
        <v>0</v>
      </c>
      <c r="L40" s="2">
        <v>256076</v>
      </c>
      <c r="M40" s="3"/>
      <c r="N40" s="3"/>
    </row>
    <row r="41" spans="1:14" x14ac:dyDescent="0.3">
      <c r="A41">
        <v>419</v>
      </c>
      <c r="B41" s="3"/>
      <c r="C41" s="3"/>
      <c r="D41" s="1">
        <v>42095</v>
      </c>
      <c r="E41" s="1">
        <v>42460</v>
      </c>
      <c r="F41" s="2">
        <v>1965663</v>
      </c>
      <c r="G41" s="2">
        <v>0</v>
      </c>
      <c r="H41" s="2">
        <v>1965663</v>
      </c>
      <c r="I41" s="2">
        <v>0</v>
      </c>
      <c r="J41" s="2">
        <v>84313</v>
      </c>
      <c r="K41">
        <v>0</v>
      </c>
      <c r="L41" s="2">
        <v>84313</v>
      </c>
      <c r="M41" s="3"/>
      <c r="N41" s="3"/>
    </row>
    <row r="42" spans="1:14" x14ac:dyDescent="0.3">
      <c r="A42">
        <v>421</v>
      </c>
      <c r="B42" s="3"/>
      <c r="C42" s="3"/>
      <c r="D42" s="1">
        <v>42095</v>
      </c>
      <c r="E42" s="1">
        <v>42460</v>
      </c>
      <c r="F42" s="2">
        <v>1154909</v>
      </c>
      <c r="G42" s="2">
        <v>0</v>
      </c>
      <c r="H42" s="2">
        <v>1154909</v>
      </c>
      <c r="I42" s="2">
        <v>0</v>
      </c>
      <c r="J42" s="2">
        <v>16724</v>
      </c>
      <c r="K42">
        <v>0</v>
      </c>
      <c r="L42" s="2">
        <v>16724</v>
      </c>
      <c r="M42" s="3"/>
      <c r="N42" s="3"/>
    </row>
    <row r="43" spans="1:14" x14ac:dyDescent="0.3">
      <c r="A43">
        <v>423</v>
      </c>
      <c r="B43" s="3"/>
      <c r="C43" s="3"/>
      <c r="D43" s="1">
        <v>42095</v>
      </c>
      <c r="E43" s="1">
        <v>42460</v>
      </c>
      <c r="F43" s="2">
        <v>1047402</v>
      </c>
      <c r="G43" s="2">
        <v>0</v>
      </c>
      <c r="H43" s="2">
        <v>1047402</v>
      </c>
      <c r="I43" s="2">
        <v>0</v>
      </c>
      <c r="J43" s="2">
        <v>19203</v>
      </c>
      <c r="K43">
        <v>0</v>
      </c>
      <c r="L43" s="2">
        <v>19203</v>
      </c>
      <c r="M43" s="3"/>
      <c r="N43" s="3"/>
    </row>
    <row r="44" spans="1:14" x14ac:dyDescent="0.3">
      <c r="A44">
        <v>427</v>
      </c>
      <c r="B44" s="3"/>
      <c r="C44" s="3"/>
      <c r="D44" s="1">
        <v>42095</v>
      </c>
      <c r="E44" s="1">
        <v>42460</v>
      </c>
      <c r="F44" s="2">
        <v>327000</v>
      </c>
      <c r="G44" s="2">
        <v>0</v>
      </c>
      <c r="H44" s="2">
        <v>327000</v>
      </c>
      <c r="I44" s="2">
        <v>0</v>
      </c>
      <c r="J44" s="2">
        <v>5768</v>
      </c>
      <c r="K44">
        <v>0</v>
      </c>
      <c r="L44" s="2">
        <v>5768</v>
      </c>
      <c r="M44" s="3"/>
      <c r="N44" s="3"/>
    </row>
    <row r="45" spans="1:14" x14ac:dyDescent="0.3">
      <c r="A45">
        <v>428</v>
      </c>
      <c r="B45" s="3"/>
      <c r="C45" s="3"/>
      <c r="D45" s="1">
        <v>42095</v>
      </c>
      <c r="E45" s="1">
        <v>42460</v>
      </c>
      <c r="F45" s="2">
        <v>150000</v>
      </c>
      <c r="G45" s="2">
        <v>0</v>
      </c>
      <c r="H45" s="2">
        <v>150000</v>
      </c>
      <c r="I45" s="2">
        <v>0</v>
      </c>
      <c r="J45" s="2">
        <v>5501</v>
      </c>
      <c r="K45">
        <v>0</v>
      </c>
      <c r="L45" s="2">
        <v>5501</v>
      </c>
      <c r="M45" s="3"/>
      <c r="N45" s="3"/>
    </row>
    <row r="46" spans="1:14" x14ac:dyDescent="0.3">
      <c r="A46">
        <v>441</v>
      </c>
      <c r="B46" s="3"/>
      <c r="C46" s="3"/>
      <c r="D46" s="1">
        <v>42095</v>
      </c>
      <c r="E46" s="1">
        <v>42460</v>
      </c>
      <c r="F46" s="2">
        <v>1380047</v>
      </c>
      <c r="G46" s="2">
        <v>0</v>
      </c>
      <c r="H46" s="2">
        <v>1380047</v>
      </c>
      <c r="I46" s="2">
        <v>0</v>
      </c>
      <c r="J46" s="2">
        <v>30862</v>
      </c>
      <c r="K46">
        <v>0</v>
      </c>
      <c r="L46" s="2">
        <v>30862</v>
      </c>
      <c r="M46" s="3"/>
      <c r="N46" s="3"/>
    </row>
    <row r="47" spans="1:14" x14ac:dyDescent="0.3">
      <c r="A47">
        <v>444</v>
      </c>
      <c r="B47" s="3"/>
      <c r="C47" s="3"/>
      <c r="D47" s="1">
        <v>42095</v>
      </c>
      <c r="E47" s="1">
        <v>42460</v>
      </c>
      <c r="F47" s="2">
        <v>769647</v>
      </c>
      <c r="G47" s="2">
        <v>0</v>
      </c>
      <c r="H47" s="2">
        <v>769647</v>
      </c>
      <c r="I47" s="2">
        <v>0</v>
      </c>
      <c r="J47" s="2">
        <v>997</v>
      </c>
      <c r="K47">
        <v>0</v>
      </c>
      <c r="L47" s="2">
        <v>997</v>
      </c>
      <c r="M47" s="3"/>
      <c r="N47" s="3"/>
    </row>
    <row r="48" spans="1:14" x14ac:dyDescent="0.3">
      <c r="A48">
        <v>445</v>
      </c>
      <c r="B48" s="3"/>
      <c r="C48" s="3"/>
      <c r="D48" s="1">
        <v>42095</v>
      </c>
      <c r="E48" s="1">
        <v>42460</v>
      </c>
      <c r="F48" s="2">
        <v>1915655</v>
      </c>
      <c r="G48" s="2">
        <v>0</v>
      </c>
      <c r="H48" s="2">
        <v>1915655</v>
      </c>
      <c r="I48" s="2">
        <v>0</v>
      </c>
      <c r="J48" s="2">
        <v>82330</v>
      </c>
      <c r="K48">
        <v>0</v>
      </c>
      <c r="L48" s="2">
        <v>82330</v>
      </c>
      <c r="M48" s="3"/>
      <c r="N48" s="3"/>
    </row>
    <row r="49" spans="1:14" x14ac:dyDescent="0.3">
      <c r="A49">
        <v>449</v>
      </c>
      <c r="B49" s="3"/>
      <c r="C49" s="3"/>
      <c r="D49" s="1">
        <v>42095</v>
      </c>
      <c r="E49" s="1">
        <v>42460</v>
      </c>
      <c r="F49" s="2">
        <v>1800740</v>
      </c>
      <c r="G49" s="2">
        <v>0</v>
      </c>
      <c r="H49" s="2">
        <v>1800740</v>
      </c>
      <c r="I49" s="2">
        <v>0</v>
      </c>
      <c r="J49" s="2">
        <v>66623</v>
      </c>
      <c r="K49">
        <v>0</v>
      </c>
      <c r="L49" s="2">
        <v>66623</v>
      </c>
      <c r="M49" s="3"/>
      <c r="N49" s="3"/>
    </row>
    <row r="50" spans="1:14" x14ac:dyDescent="0.3">
      <c r="A50">
        <v>450</v>
      </c>
      <c r="B50" s="3"/>
      <c r="C50" s="3"/>
      <c r="D50" s="1">
        <v>42095</v>
      </c>
      <c r="E50" s="1">
        <v>42460</v>
      </c>
      <c r="F50" s="2">
        <v>1077966</v>
      </c>
      <c r="G50" s="2">
        <v>0</v>
      </c>
      <c r="H50" s="2">
        <v>1077966</v>
      </c>
      <c r="I50" s="2">
        <v>0</v>
      </c>
      <c r="J50" s="2">
        <v>14590</v>
      </c>
      <c r="K50">
        <v>0</v>
      </c>
      <c r="L50" s="2">
        <v>14590</v>
      </c>
      <c r="M50" s="3"/>
      <c r="N50" s="3"/>
    </row>
    <row r="51" spans="1:14" x14ac:dyDescent="0.3">
      <c r="A51">
        <v>456</v>
      </c>
      <c r="B51" s="3"/>
      <c r="C51" s="3"/>
      <c r="D51" s="1">
        <v>42095</v>
      </c>
      <c r="E51" s="1">
        <v>42460</v>
      </c>
      <c r="F51" s="2">
        <v>515700</v>
      </c>
      <c r="G51" s="2">
        <v>0</v>
      </c>
      <c r="H51" s="2">
        <v>515700</v>
      </c>
      <c r="I51" s="2">
        <v>0</v>
      </c>
      <c r="J51" s="2">
        <v>260</v>
      </c>
      <c r="K51">
        <v>0</v>
      </c>
      <c r="L51" s="2">
        <v>260</v>
      </c>
      <c r="M51" s="3"/>
      <c r="N51" s="3"/>
    </row>
    <row r="52" spans="1:14" x14ac:dyDescent="0.3">
      <c r="A52">
        <v>461</v>
      </c>
      <c r="B52" s="3"/>
      <c r="C52" s="3"/>
      <c r="D52" s="1">
        <v>42095</v>
      </c>
      <c r="E52" s="1">
        <v>42460</v>
      </c>
      <c r="F52" s="2">
        <v>794345</v>
      </c>
      <c r="G52" s="2">
        <v>0</v>
      </c>
      <c r="H52" s="2">
        <v>794345</v>
      </c>
      <c r="I52" s="2">
        <v>0</v>
      </c>
      <c r="J52" s="2">
        <v>5873</v>
      </c>
      <c r="K52">
        <v>0</v>
      </c>
      <c r="L52" s="2">
        <v>5873</v>
      </c>
      <c r="M52" s="3"/>
      <c r="N52" s="3"/>
    </row>
    <row r="53" spans="1:14" x14ac:dyDescent="0.3">
      <c r="A53">
        <v>462</v>
      </c>
      <c r="B53" s="3"/>
      <c r="C53" s="3"/>
      <c r="D53" s="1">
        <v>42095</v>
      </c>
      <c r="E53" s="1">
        <v>42460</v>
      </c>
      <c r="F53" s="2">
        <v>878140</v>
      </c>
      <c r="G53" s="2">
        <v>0</v>
      </c>
      <c r="H53" s="2">
        <v>878140</v>
      </c>
      <c r="I53" s="2">
        <v>0</v>
      </c>
      <c r="J53" s="2">
        <v>5141</v>
      </c>
      <c r="K53">
        <v>0</v>
      </c>
      <c r="L53" s="2">
        <v>5141</v>
      </c>
      <c r="M53" s="3"/>
      <c r="N53" s="3"/>
    </row>
    <row r="54" spans="1:14" x14ac:dyDescent="0.3">
      <c r="A54">
        <v>464</v>
      </c>
      <c r="B54" s="3"/>
      <c r="C54" s="3"/>
      <c r="D54" s="1">
        <v>42095</v>
      </c>
      <c r="E54" s="1">
        <v>42460</v>
      </c>
      <c r="F54" s="2">
        <v>1643185</v>
      </c>
      <c r="G54" s="2">
        <v>0</v>
      </c>
      <c r="H54" s="2">
        <v>1643185</v>
      </c>
      <c r="I54" s="2">
        <v>0</v>
      </c>
      <c r="J54" s="2">
        <v>62561</v>
      </c>
      <c r="K54">
        <v>0</v>
      </c>
      <c r="L54" s="2">
        <v>62561</v>
      </c>
      <c r="M54" s="3"/>
      <c r="N54" s="3"/>
    </row>
    <row r="55" spans="1:14" x14ac:dyDescent="0.3">
      <c r="A55">
        <v>466</v>
      </c>
      <c r="B55" s="3"/>
      <c r="C55" s="3"/>
      <c r="D55" s="1">
        <v>42095</v>
      </c>
      <c r="E55" s="1">
        <v>42460</v>
      </c>
      <c r="F55" s="2">
        <v>705000</v>
      </c>
      <c r="G55" s="2">
        <v>0</v>
      </c>
      <c r="H55" s="2">
        <v>705000</v>
      </c>
      <c r="I55" s="2">
        <v>0</v>
      </c>
      <c r="J55" s="2">
        <v>300</v>
      </c>
      <c r="K55">
        <v>0</v>
      </c>
      <c r="L55" s="2">
        <v>300</v>
      </c>
      <c r="M55" s="3"/>
      <c r="N55" s="3"/>
    </row>
    <row r="56" spans="1:14" x14ac:dyDescent="0.3">
      <c r="A56">
        <v>475</v>
      </c>
      <c r="B56" s="3"/>
      <c r="C56" s="3"/>
      <c r="D56" s="1">
        <v>42095</v>
      </c>
      <c r="E56" s="1">
        <v>42460</v>
      </c>
      <c r="F56" s="2">
        <v>797753</v>
      </c>
      <c r="G56" s="2">
        <v>0</v>
      </c>
      <c r="H56" s="2">
        <v>797753</v>
      </c>
      <c r="I56" s="2">
        <v>0</v>
      </c>
      <c r="J56" s="2">
        <v>4393</v>
      </c>
      <c r="K56">
        <v>0</v>
      </c>
      <c r="L56" s="2">
        <v>4393</v>
      </c>
      <c r="M56" s="3"/>
      <c r="N56" s="3"/>
    </row>
    <row r="57" spans="1:14" x14ac:dyDescent="0.3">
      <c r="A57">
        <v>476</v>
      </c>
      <c r="B57" s="3"/>
      <c r="C57" s="3"/>
      <c r="D57" s="1">
        <v>42095</v>
      </c>
      <c r="E57" s="1">
        <v>42460</v>
      </c>
      <c r="F57" s="2">
        <v>1151214</v>
      </c>
      <c r="G57" s="2">
        <v>0</v>
      </c>
      <c r="H57" s="2">
        <v>1151214</v>
      </c>
      <c r="I57" s="2">
        <v>0</v>
      </c>
      <c r="J57" s="2">
        <v>16589</v>
      </c>
      <c r="K57">
        <v>0</v>
      </c>
      <c r="L57" s="2">
        <v>16589</v>
      </c>
      <c r="M57" s="3"/>
      <c r="N57" s="3"/>
    </row>
    <row r="58" spans="1:14" x14ac:dyDescent="0.3">
      <c r="A58">
        <v>477</v>
      </c>
      <c r="B58" s="3"/>
      <c r="C58" s="3"/>
      <c r="D58" s="1">
        <v>42095</v>
      </c>
      <c r="E58" s="1">
        <v>42460</v>
      </c>
      <c r="F58" s="2">
        <v>2015762</v>
      </c>
      <c r="G58" s="2">
        <v>0</v>
      </c>
      <c r="H58" s="2">
        <v>2015762</v>
      </c>
      <c r="I58" s="2">
        <v>0</v>
      </c>
      <c r="J58" s="2">
        <v>91936</v>
      </c>
      <c r="K58">
        <v>0</v>
      </c>
      <c r="L58" s="2">
        <v>91936</v>
      </c>
      <c r="M58" s="3"/>
      <c r="N58" s="3"/>
    </row>
    <row r="59" spans="1:14" x14ac:dyDescent="0.3">
      <c r="A59">
        <v>478</v>
      </c>
      <c r="B59" s="3"/>
      <c r="C59" s="3"/>
      <c r="D59" s="1">
        <v>42095</v>
      </c>
      <c r="E59" s="1">
        <v>42460</v>
      </c>
      <c r="F59" s="2">
        <v>2631183</v>
      </c>
      <c r="G59" s="2">
        <v>0</v>
      </c>
      <c r="H59" s="2">
        <v>2631183</v>
      </c>
      <c r="I59" s="2">
        <v>0</v>
      </c>
      <c r="J59" s="2">
        <v>184494</v>
      </c>
      <c r="K59">
        <v>0</v>
      </c>
      <c r="L59" s="2">
        <v>184494</v>
      </c>
      <c r="M59" s="3"/>
      <c r="N59" s="3"/>
    </row>
    <row r="60" spans="1:14" x14ac:dyDescent="0.3">
      <c r="A60">
        <v>481</v>
      </c>
      <c r="B60" s="3"/>
      <c r="C60" s="3"/>
      <c r="D60" s="1">
        <v>42095</v>
      </c>
      <c r="E60" s="1">
        <v>42460</v>
      </c>
      <c r="F60" s="2">
        <v>1306382</v>
      </c>
      <c r="G60" s="2">
        <v>0</v>
      </c>
      <c r="H60" s="2">
        <v>1306382</v>
      </c>
      <c r="I60" s="2">
        <v>0</v>
      </c>
      <c r="J60" s="2">
        <v>24704</v>
      </c>
      <c r="K60">
        <v>0</v>
      </c>
      <c r="L60" s="2">
        <v>24704</v>
      </c>
      <c r="M60" s="3"/>
      <c r="N60" s="3"/>
    </row>
    <row r="61" spans="1:14" x14ac:dyDescent="0.3">
      <c r="A61">
        <v>485</v>
      </c>
      <c r="B61" s="3"/>
      <c r="C61" s="3"/>
      <c r="D61" s="1">
        <v>42095</v>
      </c>
      <c r="E61" s="1">
        <v>42460</v>
      </c>
      <c r="F61" s="2">
        <v>2328390</v>
      </c>
      <c r="G61" s="2">
        <v>0</v>
      </c>
      <c r="H61" s="2">
        <v>2328390</v>
      </c>
      <c r="I61" s="2">
        <v>0</v>
      </c>
      <c r="J61" s="2">
        <v>132051</v>
      </c>
      <c r="K61">
        <v>0</v>
      </c>
      <c r="L61" s="2">
        <v>132051</v>
      </c>
      <c r="M61" s="3"/>
      <c r="N61" s="3"/>
    </row>
    <row r="62" spans="1:14" x14ac:dyDescent="0.3">
      <c r="A62">
        <v>486</v>
      </c>
      <c r="B62" s="3"/>
      <c r="C62" s="3"/>
      <c r="D62" s="1">
        <v>42095</v>
      </c>
      <c r="E62" s="1">
        <v>42460</v>
      </c>
      <c r="F62" s="2">
        <v>1310706</v>
      </c>
      <c r="G62" s="2">
        <v>0</v>
      </c>
      <c r="H62" s="2">
        <v>1310706</v>
      </c>
      <c r="I62" s="2">
        <v>0</v>
      </c>
      <c r="J62" s="2">
        <v>23928</v>
      </c>
      <c r="K62">
        <v>0</v>
      </c>
      <c r="L62" s="2">
        <v>23928</v>
      </c>
      <c r="M62" s="3"/>
      <c r="N62" s="3"/>
    </row>
    <row r="63" spans="1:14" x14ac:dyDescent="0.3">
      <c r="A63">
        <v>491</v>
      </c>
      <c r="B63" s="3"/>
      <c r="C63" s="3"/>
      <c r="D63" s="1">
        <v>42095</v>
      </c>
      <c r="E63" s="1">
        <v>42460</v>
      </c>
      <c r="F63" s="2">
        <v>1482811</v>
      </c>
      <c r="G63" s="2">
        <v>0</v>
      </c>
      <c r="H63" s="2">
        <v>1482811</v>
      </c>
      <c r="I63" s="2">
        <v>0</v>
      </c>
      <c r="J63" s="2">
        <v>40245</v>
      </c>
      <c r="K63">
        <v>0</v>
      </c>
      <c r="L63" s="2">
        <v>40245</v>
      </c>
      <c r="M63" s="3"/>
      <c r="N63" s="3"/>
    </row>
    <row r="64" spans="1:14" x14ac:dyDescent="0.3">
      <c r="A64">
        <v>498</v>
      </c>
      <c r="B64" s="3"/>
      <c r="C64" s="3"/>
      <c r="D64" s="1">
        <v>42095</v>
      </c>
      <c r="E64" s="1">
        <v>42460</v>
      </c>
      <c r="F64" s="2">
        <v>822985</v>
      </c>
      <c r="G64" s="2">
        <v>0</v>
      </c>
      <c r="H64" s="2">
        <v>822985</v>
      </c>
      <c r="I64" s="2">
        <v>0</v>
      </c>
      <c r="J64" s="2">
        <v>2895</v>
      </c>
      <c r="K64">
        <v>0</v>
      </c>
      <c r="L64" s="2">
        <v>2895</v>
      </c>
      <c r="M64" s="3"/>
      <c r="N64" s="3"/>
    </row>
    <row r="65" spans="1:14" x14ac:dyDescent="0.3">
      <c r="A65">
        <v>500</v>
      </c>
      <c r="B65" s="3"/>
      <c r="C65" s="3"/>
      <c r="D65" s="1">
        <v>42095</v>
      </c>
      <c r="E65" s="1">
        <v>42460</v>
      </c>
      <c r="F65" s="2">
        <v>1553040</v>
      </c>
      <c r="G65" s="2">
        <v>0</v>
      </c>
      <c r="H65" s="2">
        <v>1553040</v>
      </c>
      <c r="I65" s="2">
        <v>0</v>
      </c>
      <c r="J65" s="2">
        <v>46808</v>
      </c>
      <c r="K65">
        <v>0</v>
      </c>
      <c r="L65" s="2">
        <v>46808</v>
      </c>
      <c r="M65" s="3"/>
      <c r="N65" s="3"/>
    </row>
    <row r="66" spans="1:14" x14ac:dyDescent="0.3">
      <c r="A66">
        <v>501</v>
      </c>
      <c r="B66" s="3"/>
      <c r="C66" s="3"/>
      <c r="D66" s="1">
        <v>42095</v>
      </c>
      <c r="E66" s="1">
        <v>42460</v>
      </c>
      <c r="F66" s="2">
        <v>863656</v>
      </c>
      <c r="G66" s="2">
        <v>0</v>
      </c>
      <c r="H66" s="2">
        <v>863656</v>
      </c>
      <c r="I66" s="2">
        <v>0</v>
      </c>
      <c r="J66" s="2">
        <v>5656</v>
      </c>
      <c r="K66">
        <v>0</v>
      </c>
      <c r="L66" s="2">
        <v>5656</v>
      </c>
      <c r="M66" s="3"/>
      <c r="N66" s="3"/>
    </row>
    <row r="67" spans="1:14" x14ac:dyDescent="0.3">
      <c r="A67">
        <v>503</v>
      </c>
      <c r="B67" s="3"/>
      <c r="C67" s="3"/>
      <c r="D67" s="1">
        <v>42095</v>
      </c>
      <c r="E67" s="1">
        <v>42460</v>
      </c>
      <c r="F67" s="2">
        <v>1775604</v>
      </c>
      <c r="G67" s="2">
        <v>0</v>
      </c>
      <c r="H67" s="2">
        <v>1775604</v>
      </c>
      <c r="I67" s="2">
        <v>0</v>
      </c>
      <c r="J67" s="2">
        <v>65261</v>
      </c>
      <c r="K67">
        <v>0</v>
      </c>
      <c r="L67" s="2">
        <v>65261</v>
      </c>
      <c r="M67" s="3"/>
      <c r="N67" s="3"/>
    </row>
    <row r="68" spans="1:14" x14ac:dyDescent="0.3">
      <c r="A68">
        <v>513</v>
      </c>
      <c r="B68" s="3"/>
      <c r="C68" s="3"/>
      <c r="D68" s="1">
        <v>42095</v>
      </c>
      <c r="E68" s="1">
        <v>42460</v>
      </c>
      <c r="F68" s="2">
        <v>829447</v>
      </c>
      <c r="G68" s="2">
        <v>0</v>
      </c>
      <c r="H68" s="2">
        <v>829447</v>
      </c>
      <c r="I68" s="2">
        <v>0</v>
      </c>
      <c r="J68" s="2">
        <v>2637</v>
      </c>
      <c r="K68">
        <v>0</v>
      </c>
      <c r="L68" s="2">
        <v>2637</v>
      </c>
      <c r="M68" s="3"/>
      <c r="N68" s="3"/>
    </row>
    <row r="69" spans="1:14" x14ac:dyDescent="0.3">
      <c r="A69">
        <v>515</v>
      </c>
      <c r="B69" s="3"/>
      <c r="C69" s="3"/>
      <c r="D69" s="1">
        <v>42095</v>
      </c>
      <c r="E69" s="1">
        <v>42460</v>
      </c>
      <c r="F69" s="2">
        <v>1540405</v>
      </c>
      <c r="G69" s="2">
        <v>0</v>
      </c>
      <c r="H69" s="2">
        <v>1540405</v>
      </c>
      <c r="I69" s="2">
        <v>0</v>
      </c>
      <c r="J69" s="2">
        <v>40931</v>
      </c>
      <c r="K69">
        <v>0</v>
      </c>
      <c r="L69" s="2">
        <v>40931</v>
      </c>
      <c r="M69" s="3"/>
      <c r="N69" s="3"/>
    </row>
    <row r="70" spans="1:14" x14ac:dyDescent="0.3">
      <c r="A70">
        <v>528</v>
      </c>
      <c r="B70" s="3"/>
      <c r="C70" s="3"/>
      <c r="D70" s="1">
        <v>42095</v>
      </c>
      <c r="E70" s="1">
        <v>42460</v>
      </c>
      <c r="F70" s="2">
        <v>1400727</v>
      </c>
      <c r="G70" s="2">
        <v>0</v>
      </c>
      <c r="H70" s="2">
        <v>1400727</v>
      </c>
      <c r="I70" s="2">
        <v>0</v>
      </c>
      <c r="J70" s="2">
        <v>31941</v>
      </c>
      <c r="K70">
        <v>0</v>
      </c>
      <c r="L70" s="2">
        <v>31941</v>
      </c>
      <c r="M70" s="3"/>
      <c r="N70" s="3"/>
    </row>
    <row r="71" spans="1:14" x14ac:dyDescent="0.3">
      <c r="A71">
        <v>530</v>
      </c>
      <c r="B71" s="3"/>
      <c r="C71" s="3"/>
      <c r="D71" s="1">
        <v>42095</v>
      </c>
      <c r="E71" s="1">
        <v>42460</v>
      </c>
      <c r="F71" s="2">
        <v>1068492</v>
      </c>
      <c r="G71" s="2">
        <v>0</v>
      </c>
      <c r="H71" s="2">
        <v>1068492</v>
      </c>
      <c r="I71" s="2">
        <v>0</v>
      </c>
      <c r="J71" s="2">
        <v>13670</v>
      </c>
      <c r="K71">
        <v>0</v>
      </c>
      <c r="L71" s="2">
        <v>13670</v>
      </c>
      <c r="M71" s="3"/>
      <c r="N71" s="3"/>
    </row>
    <row r="72" spans="1:14" x14ac:dyDescent="0.3">
      <c r="A72">
        <v>531</v>
      </c>
      <c r="B72" s="3"/>
      <c r="C72" s="3"/>
      <c r="D72" s="1">
        <v>42095</v>
      </c>
      <c r="E72" s="1">
        <v>42460</v>
      </c>
      <c r="F72" s="2">
        <v>855869</v>
      </c>
      <c r="G72" s="2">
        <v>0</v>
      </c>
      <c r="H72" s="2">
        <v>855869</v>
      </c>
      <c r="I72" s="2">
        <v>0</v>
      </c>
      <c r="J72" s="2">
        <v>4354</v>
      </c>
      <c r="K72">
        <v>0</v>
      </c>
      <c r="L72" s="2">
        <v>4354</v>
      </c>
      <c r="M72" s="3"/>
      <c r="N72" s="3"/>
    </row>
    <row r="73" spans="1:14" x14ac:dyDescent="0.3">
      <c r="A73">
        <v>533</v>
      </c>
      <c r="B73" s="3"/>
      <c r="C73" s="3"/>
      <c r="D73" s="1">
        <v>42095</v>
      </c>
      <c r="E73" s="1">
        <v>42460</v>
      </c>
      <c r="F73" s="2">
        <v>1630541</v>
      </c>
      <c r="G73" s="2">
        <v>0</v>
      </c>
      <c r="H73" s="2">
        <v>1630541</v>
      </c>
      <c r="I73" s="2">
        <v>0</v>
      </c>
      <c r="J73" s="2">
        <v>51693</v>
      </c>
      <c r="K73">
        <v>0</v>
      </c>
      <c r="L73" s="2">
        <v>51693</v>
      </c>
      <c r="M73" s="3"/>
      <c r="N73" s="3"/>
    </row>
    <row r="74" spans="1:14" x14ac:dyDescent="0.3">
      <c r="A74">
        <v>539</v>
      </c>
      <c r="B74" s="3"/>
      <c r="C74" s="3"/>
      <c r="D74" s="1">
        <v>42095</v>
      </c>
      <c r="E74" s="1">
        <v>42460</v>
      </c>
      <c r="F74" s="2">
        <v>867493</v>
      </c>
      <c r="G74" s="2">
        <v>0</v>
      </c>
      <c r="H74" s="2">
        <v>867493</v>
      </c>
      <c r="I74" s="2">
        <v>0</v>
      </c>
      <c r="J74" s="2">
        <v>12681</v>
      </c>
      <c r="K74">
        <v>0</v>
      </c>
      <c r="L74" s="2">
        <v>12681</v>
      </c>
      <c r="M74" s="3"/>
      <c r="N74" s="3"/>
    </row>
    <row r="75" spans="1:14" x14ac:dyDescent="0.3">
      <c r="A75">
        <v>540</v>
      </c>
      <c r="B75" s="3"/>
      <c r="C75" s="3"/>
      <c r="D75" s="1">
        <v>42095</v>
      </c>
      <c r="E75" s="1">
        <v>42460</v>
      </c>
      <c r="F75" s="2">
        <v>764000</v>
      </c>
      <c r="G75" s="2">
        <v>0</v>
      </c>
      <c r="H75" s="2">
        <v>764000</v>
      </c>
      <c r="I75" s="2">
        <v>0</v>
      </c>
      <c r="J75" s="2">
        <v>2120</v>
      </c>
      <c r="K75">
        <v>0</v>
      </c>
      <c r="L75" s="2">
        <v>2120</v>
      </c>
      <c r="M75" s="3"/>
      <c r="N75" s="3"/>
    </row>
    <row r="76" spans="1:14" x14ac:dyDescent="0.3">
      <c r="A76">
        <v>542</v>
      </c>
      <c r="B76" s="3"/>
      <c r="C76" s="3"/>
      <c r="D76" s="1">
        <v>42095</v>
      </c>
      <c r="E76" s="1">
        <v>42460</v>
      </c>
      <c r="F76" s="2">
        <v>240633</v>
      </c>
      <c r="G76" s="2">
        <v>0</v>
      </c>
      <c r="H76" s="2">
        <v>240633</v>
      </c>
      <c r="I76" s="2">
        <v>0</v>
      </c>
      <c r="J76" s="2">
        <v>360</v>
      </c>
      <c r="K76">
        <v>0</v>
      </c>
      <c r="L76" s="2">
        <v>360</v>
      </c>
      <c r="M76" s="3"/>
      <c r="N76" s="3"/>
    </row>
    <row r="77" spans="1:14" x14ac:dyDescent="0.3">
      <c r="A77">
        <v>543</v>
      </c>
      <c r="B77" s="3"/>
      <c r="C77" s="3"/>
      <c r="D77" s="1">
        <v>42095</v>
      </c>
      <c r="E77" s="1">
        <v>42460</v>
      </c>
      <c r="F77" s="2">
        <v>1059269</v>
      </c>
      <c r="G77" s="2">
        <v>0</v>
      </c>
      <c r="H77" s="2">
        <v>1059269</v>
      </c>
      <c r="I77" s="2">
        <v>0</v>
      </c>
      <c r="J77" s="2">
        <v>14603</v>
      </c>
      <c r="K77">
        <v>0</v>
      </c>
      <c r="L77" s="2">
        <v>14603</v>
      </c>
      <c r="M77" s="3"/>
      <c r="N77" s="3"/>
    </row>
    <row r="78" spans="1:14" x14ac:dyDescent="0.3">
      <c r="A78">
        <v>551</v>
      </c>
      <c r="B78" s="3"/>
      <c r="C78" s="3"/>
      <c r="D78" s="1">
        <v>42095</v>
      </c>
      <c r="E78" s="1">
        <v>42460</v>
      </c>
      <c r="F78" s="2">
        <v>1018329</v>
      </c>
      <c r="G78" s="2">
        <v>0</v>
      </c>
      <c r="H78" s="2">
        <v>1018329</v>
      </c>
      <c r="I78" s="2">
        <v>0</v>
      </c>
      <c r="J78" s="2">
        <v>11029</v>
      </c>
      <c r="K78">
        <v>0</v>
      </c>
      <c r="L78" s="2">
        <v>11029</v>
      </c>
      <c r="M78" s="3"/>
      <c r="N78" s="3"/>
    </row>
    <row r="79" spans="1:14" x14ac:dyDescent="0.3">
      <c r="A79">
        <v>553</v>
      </c>
      <c r="B79" s="3"/>
      <c r="C79" s="3"/>
      <c r="D79" s="1">
        <v>42095</v>
      </c>
      <c r="E79" s="1">
        <v>42460</v>
      </c>
      <c r="F79" s="2">
        <v>1121657</v>
      </c>
      <c r="G79" s="2">
        <v>0</v>
      </c>
      <c r="H79" s="2">
        <v>1121657</v>
      </c>
      <c r="I79" s="2">
        <v>0</v>
      </c>
      <c r="J79" s="2">
        <v>15370</v>
      </c>
      <c r="K79">
        <v>0</v>
      </c>
      <c r="L79" s="2">
        <v>15370</v>
      </c>
      <c r="M79" s="3"/>
      <c r="N79" s="3"/>
    </row>
    <row r="80" spans="1:14" x14ac:dyDescent="0.3">
      <c r="A80">
        <v>555</v>
      </c>
      <c r="B80" s="3"/>
      <c r="C80" s="3"/>
      <c r="D80" s="1">
        <v>42095</v>
      </c>
      <c r="E80" s="1">
        <v>42460</v>
      </c>
      <c r="F80" s="2">
        <v>743000</v>
      </c>
      <c r="G80" s="2">
        <v>0</v>
      </c>
      <c r="H80" s="2">
        <v>743000</v>
      </c>
      <c r="I80" s="2">
        <v>0</v>
      </c>
      <c r="J80" s="2">
        <v>24158</v>
      </c>
      <c r="K80">
        <v>0</v>
      </c>
      <c r="L80" s="2">
        <v>24158</v>
      </c>
      <c r="M80" s="3"/>
      <c r="N80" s="3"/>
    </row>
    <row r="81" spans="1:14" x14ac:dyDescent="0.3">
      <c r="A81">
        <v>557</v>
      </c>
      <c r="B81" s="3"/>
      <c r="C81" s="3"/>
      <c r="D81" s="1">
        <v>42095</v>
      </c>
      <c r="E81" s="1">
        <v>42460</v>
      </c>
      <c r="F81" s="2">
        <v>710000</v>
      </c>
      <c r="G81" s="2">
        <v>0</v>
      </c>
      <c r="H81" s="2">
        <v>710000</v>
      </c>
      <c r="I81" s="2">
        <v>0</v>
      </c>
      <c r="J81" s="2">
        <v>700</v>
      </c>
      <c r="K81">
        <v>0</v>
      </c>
      <c r="L81" s="2">
        <v>700</v>
      </c>
      <c r="M81" s="3"/>
      <c r="N81" s="3"/>
    </row>
    <row r="82" spans="1:14" x14ac:dyDescent="0.3">
      <c r="A82">
        <v>560</v>
      </c>
      <c r="B82" s="3"/>
      <c r="C82" s="3"/>
      <c r="D82" s="1">
        <v>42095</v>
      </c>
      <c r="E82" s="1">
        <v>42277</v>
      </c>
      <c r="F82" s="2">
        <v>817441</v>
      </c>
      <c r="G82" s="2">
        <v>0</v>
      </c>
      <c r="H82" s="2">
        <v>817441</v>
      </c>
      <c r="I82" s="2">
        <v>0</v>
      </c>
      <c r="J82" s="2">
        <v>4041</v>
      </c>
      <c r="K82">
        <v>0</v>
      </c>
      <c r="L82" s="2">
        <v>4041</v>
      </c>
      <c r="M82" s="3"/>
      <c r="N82" s="3"/>
    </row>
    <row r="83" spans="1:14" x14ac:dyDescent="0.3">
      <c r="A83">
        <v>564</v>
      </c>
      <c r="B83" s="3"/>
      <c r="C83" s="3"/>
      <c r="D83" s="1">
        <v>42095</v>
      </c>
      <c r="E83" s="1">
        <v>42460</v>
      </c>
      <c r="F83" s="2">
        <v>883014</v>
      </c>
      <c r="G83" s="2">
        <v>0</v>
      </c>
      <c r="H83" s="2">
        <v>883014</v>
      </c>
      <c r="I83" s="2">
        <v>0</v>
      </c>
      <c r="J83" s="2">
        <v>13564</v>
      </c>
      <c r="K83">
        <v>0</v>
      </c>
      <c r="L83" s="2">
        <v>13564</v>
      </c>
      <c r="M83" s="3"/>
      <c r="N83" s="3"/>
    </row>
    <row r="84" spans="1:14" x14ac:dyDescent="0.3">
      <c r="A84">
        <v>565</v>
      </c>
      <c r="B84" s="3"/>
      <c r="C84" s="3"/>
      <c r="D84" s="1">
        <v>42095</v>
      </c>
      <c r="E84" s="1">
        <v>42247</v>
      </c>
      <c r="F84" s="2">
        <v>442500</v>
      </c>
      <c r="G84" s="2">
        <v>0</v>
      </c>
      <c r="H84" s="2">
        <v>442500</v>
      </c>
      <c r="I84" s="2">
        <v>0</v>
      </c>
      <c r="J84" s="2">
        <v>1300</v>
      </c>
      <c r="K84">
        <v>0</v>
      </c>
      <c r="L84" s="2">
        <v>1300</v>
      </c>
      <c r="M84" s="3"/>
      <c r="N84" s="3"/>
    </row>
    <row r="85" spans="1:14" x14ac:dyDescent="0.3">
      <c r="A85">
        <v>566</v>
      </c>
      <c r="B85" s="3"/>
      <c r="C85" s="3"/>
      <c r="D85" s="1">
        <v>42095</v>
      </c>
      <c r="E85" s="1">
        <v>42460</v>
      </c>
      <c r="F85" s="2">
        <v>100000</v>
      </c>
      <c r="G85" s="2">
        <v>0</v>
      </c>
      <c r="H85" s="2">
        <v>100000</v>
      </c>
      <c r="I85" s="2">
        <v>0</v>
      </c>
      <c r="J85" s="2">
        <v>1500</v>
      </c>
      <c r="K85">
        <v>0</v>
      </c>
      <c r="L85" s="2">
        <v>1500</v>
      </c>
      <c r="M85" s="3"/>
      <c r="N85" s="3"/>
    </row>
    <row r="86" spans="1:14" x14ac:dyDescent="0.3">
      <c r="A86">
        <v>568</v>
      </c>
      <c r="B86" s="3"/>
      <c r="C86" s="3"/>
      <c r="D86" s="1">
        <v>42095</v>
      </c>
      <c r="E86" s="1">
        <v>42460</v>
      </c>
      <c r="F86" s="2">
        <v>861744</v>
      </c>
      <c r="G86" s="2">
        <v>0</v>
      </c>
      <c r="H86" s="2">
        <v>861744</v>
      </c>
      <c r="I86" s="2">
        <v>0</v>
      </c>
      <c r="J86" s="2">
        <v>4374</v>
      </c>
      <c r="K86">
        <v>0</v>
      </c>
      <c r="L86" s="2">
        <v>4374</v>
      </c>
      <c r="M86" s="3"/>
      <c r="N86" s="3"/>
    </row>
    <row r="87" spans="1:14" x14ac:dyDescent="0.3">
      <c r="A87">
        <v>573</v>
      </c>
      <c r="B87" s="3"/>
      <c r="C87" s="3"/>
      <c r="D87" s="1">
        <v>42095</v>
      </c>
      <c r="E87" s="1">
        <v>42460</v>
      </c>
      <c r="F87" s="2">
        <v>722148</v>
      </c>
      <c r="G87" s="2">
        <v>0</v>
      </c>
      <c r="H87" s="2">
        <v>722148</v>
      </c>
      <c r="I87" s="2">
        <v>0</v>
      </c>
      <c r="J87" s="2">
        <v>848</v>
      </c>
      <c r="K87">
        <v>0</v>
      </c>
      <c r="L87" s="2">
        <v>848</v>
      </c>
      <c r="M87" s="3"/>
      <c r="N87" s="3"/>
    </row>
    <row r="88" spans="1:14" x14ac:dyDescent="0.3">
      <c r="A88">
        <v>577</v>
      </c>
      <c r="B88" s="3"/>
      <c r="C88" s="3"/>
      <c r="D88" s="1">
        <v>42095</v>
      </c>
      <c r="E88" s="1">
        <v>42460</v>
      </c>
      <c r="F88" s="2">
        <v>760000</v>
      </c>
      <c r="G88" s="2">
        <v>0</v>
      </c>
      <c r="H88" s="2">
        <v>760000</v>
      </c>
      <c r="I88" s="2">
        <v>0</v>
      </c>
      <c r="J88" s="2">
        <v>1</v>
      </c>
      <c r="K88">
        <v>0</v>
      </c>
      <c r="L88" s="2">
        <v>1</v>
      </c>
      <c r="M88" s="3"/>
      <c r="N88" s="3"/>
    </row>
    <row r="89" spans="1:14" x14ac:dyDescent="0.3">
      <c r="A89">
        <v>579</v>
      </c>
      <c r="B89" s="3"/>
      <c r="C89" s="3"/>
      <c r="D89" s="1">
        <v>42095</v>
      </c>
      <c r="E89" s="1">
        <v>42460</v>
      </c>
      <c r="F89" s="2">
        <v>1215913</v>
      </c>
      <c r="G89" s="2">
        <v>0</v>
      </c>
      <c r="H89" s="2">
        <v>1215913</v>
      </c>
      <c r="I89" s="2">
        <v>0</v>
      </c>
      <c r="J89" s="2">
        <v>19204</v>
      </c>
      <c r="K89">
        <v>0</v>
      </c>
      <c r="L89" s="2">
        <v>19204</v>
      </c>
      <c r="M89" s="3"/>
      <c r="N89" s="3"/>
    </row>
    <row r="90" spans="1:14" x14ac:dyDescent="0.3">
      <c r="A90">
        <v>585</v>
      </c>
      <c r="B90" s="3"/>
      <c r="C90" s="3"/>
      <c r="D90" s="1">
        <v>42095</v>
      </c>
      <c r="E90" s="1">
        <v>42460</v>
      </c>
      <c r="F90" s="2">
        <v>1092000</v>
      </c>
      <c r="G90" s="2">
        <v>0</v>
      </c>
      <c r="H90" s="2">
        <v>1092000</v>
      </c>
      <c r="I90" s="2">
        <v>0</v>
      </c>
      <c r="J90" s="2">
        <v>14201</v>
      </c>
      <c r="K90">
        <v>0</v>
      </c>
      <c r="L90" s="2">
        <v>14201</v>
      </c>
      <c r="M90" s="3"/>
      <c r="N90" s="3"/>
    </row>
    <row r="91" spans="1:14" x14ac:dyDescent="0.3">
      <c r="A91">
        <v>586</v>
      </c>
      <c r="B91" s="3"/>
      <c r="C91" s="3"/>
      <c r="D91" s="1">
        <v>42095</v>
      </c>
      <c r="E91" s="1">
        <v>42460</v>
      </c>
      <c r="F91" s="2">
        <v>685000</v>
      </c>
      <c r="G91" s="2">
        <v>0</v>
      </c>
      <c r="H91" s="2">
        <v>685000</v>
      </c>
      <c r="I91" s="2">
        <v>0</v>
      </c>
      <c r="J91" s="2">
        <v>100</v>
      </c>
      <c r="K91">
        <v>0</v>
      </c>
      <c r="L91" s="2">
        <v>100</v>
      </c>
      <c r="M91" s="3"/>
      <c r="N91" s="3"/>
    </row>
    <row r="92" spans="1:14" x14ac:dyDescent="0.3">
      <c r="A92">
        <v>587</v>
      </c>
      <c r="B92" s="3"/>
      <c r="C92" s="3"/>
      <c r="D92" s="1">
        <v>42095</v>
      </c>
      <c r="E92" s="1">
        <v>42460</v>
      </c>
      <c r="F92" s="2">
        <v>972312</v>
      </c>
      <c r="G92" s="2">
        <v>0</v>
      </c>
      <c r="H92" s="2">
        <v>972312</v>
      </c>
      <c r="I92" s="2">
        <v>0</v>
      </c>
      <c r="J92" s="2">
        <v>9924</v>
      </c>
      <c r="K92">
        <v>0</v>
      </c>
      <c r="L92" s="2">
        <v>9924</v>
      </c>
      <c r="M92" s="3"/>
      <c r="N92" s="3"/>
    </row>
    <row r="93" spans="1:14" x14ac:dyDescent="0.3">
      <c r="A93">
        <v>588</v>
      </c>
      <c r="B93" s="3"/>
      <c r="C93" s="3"/>
      <c r="D93" s="1">
        <v>42095</v>
      </c>
      <c r="E93" s="1">
        <v>42460</v>
      </c>
      <c r="F93" s="2">
        <v>940000</v>
      </c>
      <c r="G93" s="2">
        <v>0</v>
      </c>
      <c r="H93" s="2">
        <v>940000</v>
      </c>
      <c r="I93" s="2">
        <v>0</v>
      </c>
      <c r="J93" s="2">
        <v>7700</v>
      </c>
      <c r="K93">
        <v>0</v>
      </c>
      <c r="L93" s="2">
        <v>7700</v>
      </c>
      <c r="M93" s="3"/>
      <c r="N93" s="3"/>
    </row>
    <row r="94" spans="1:14" x14ac:dyDescent="0.3">
      <c r="A94">
        <v>599</v>
      </c>
      <c r="B94" s="3"/>
      <c r="C94" s="3"/>
      <c r="D94" s="1">
        <v>42095</v>
      </c>
      <c r="E94" s="1">
        <v>42460</v>
      </c>
      <c r="F94" s="2">
        <v>1055326</v>
      </c>
      <c r="G94" s="2">
        <v>0</v>
      </c>
      <c r="H94" s="2">
        <v>1055326</v>
      </c>
      <c r="I94" s="2">
        <v>0</v>
      </c>
      <c r="J94" s="2">
        <v>12526</v>
      </c>
      <c r="K94">
        <v>0</v>
      </c>
      <c r="L94" s="2">
        <v>12526</v>
      </c>
      <c r="M94" s="3"/>
      <c r="N94" s="3"/>
    </row>
    <row r="95" spans="1:14" x14ac:dyDescent="0.3">
      <c r="A95">
        <v>600</v>
      </c>
      <c r="B95" s="3"/>
      <c r="C95" s="3"/>
      <c r="D95" s="1">
        <v>42095</v>
      </c>
      <c r="E95" s="1">
        <v>42247</v>
      </c>
      <c r="F95" s="2">
        <v>640000</v>
      </c>
      <c r="G95" s="2">
        <v>0</v>
      </c>
      <c r="H95" s="2">
        <v>640000</v>
      </c>
      <c r="I95" s="2">
        <v>0</v>
      </c>
      <c r="J95" s="2">
        <v>500</v>
      </c>
      <c r="K95">
        <v>0</v>
      </c>
      <c r="L95" s="2">
        <v>500</v>
      </c>
      <c r="M95" s="3"/>
      <c r="N95" s="3"/>
    </row>
    <row r="96" spans="1:14" x14ac:dyDescent="0.3">
      <c r="A96">
        <v>602</v>
      </c>
      <c r="B96" s="3"/>
      <c r="C96" s="3"/>
      <c r="D96" s="1">
        <v>42095</v>
      </c>
      <c r="E96" s="1">
        <v>42460</v>
      </c>
      <c r="F96" s="2">
        <v>460000</v>
      </c>
      <c r="G96" s="2">
        <v>0</v>
      </c>
      <c r="H96" s="2">
        <v>460000</v>
      </c>
      <c r="I96" s="2">
        <v>0</v>
      </c>
      <c r="J96" s="2">
        <v>10302</v>
      </c>
      <c r="K96">
        <v>0</v>
      </c>
      <c r="L96" s="2">
        <v>10302</v>
      </c>
      <c r="M96" s="3"/>
      <c r="N96" s="3"/>
    </row>
    <row r="97" spans="1:14" x14ac:dyDescent="0.3">
      <c r="A97">
        <v>604</v>
      </c>
      <c r="B97" s="3"/>
      <c r="C97" s="3"/>
      <c r="D97" s="1">
        <v>42095</v>
      </c>
      <c r="E97" s="1">
        <v>42460</v>
      </c>
      <c r="F97" s="2">
        <v>1370000</v>
      </c>
      <c r="G97" s="2">
        <v>0</v>
      </c>
      <c r="H97" s="2">
        <v>1370000</v>
      </c>
      <c r="I97" s="2">
        <v>0</v>
      </c>
      <c r="J97" s="2">
        <v>20068</v>
      </c>
      <c r="K97">
        <v>0</v>
      </c>
      <c r="L97" s="2">
        <v>20068</v>
      </c>
      <c r="M97" s="3"/>
      <c r="N97" s="3"/>
    </row>
    <row r="98" spans="1:14" x14ac:dyDescent="0.3">
      <c r="A98">
        <v>609</v>
      </c>
      <c r="B98" s="3"/>
      <c r="C98" s="3"/>
      <c r="D98" s="1">
        <v>42095</v>
      </c>
      <c r="E98" s="1">
        <v>42460</v>
      </c>
      <c r="F98" s="2">
        <v>873551</v>
      </c>
      <c r="G98" s="2">
        <v>0</v>
      </c>
      <c r="H98" s="2">
        <v>873551</v>
      </c>
      <c r="I98" s="2">
        <v>0</v>
      </c>
      <c r="J98" s="2">
        <v>5651</v>
      </c>
      <c r="K98">
        <v>0</v>
      </c>
      <c r="L98" s="2">
        <v>5651</v>
      </c>
      <c r="M98" s="3"/>
      <c r="N98" s="3"/>
    </row>
    <row r="99" spans="1:14" x14ac:dyDescent="0.3">
      <c r="A99">
        <v>610</v>
      </c>
      <c r="B99" s="3"/>
      <c r="C99" s="3"/>
      <c r="D99" s="1">
        <v>42095</v>
      </c>
      <c r="E99" s="1">
        <v>42460</v>
      </c>
      <c r="F99" s="2">
        <v>752687</v>
      </c>
      <c r="G99" s="2">
        <v>0</v>
      </c>
      <c r="H99" s="2">
        <v>752687</v>
      </c>
      <c r="I99" s="2">
        <v>0</v>
      </c>
      <c r="J99" s="2">
        <v>2688</v>
      </c>
      <c r="K99">
        <v>0</v>
      </c>
      <c r="L99" s="2">
        <v>2688</v>
      </c>
      <c r="M99" s="3"/>
      <c r="N99" s="3"/>
    </row>
    <row r="100" spans="1:14" x14ac:dyDescent="0.3">
      <c r="A100">
        <v>612</v>
      </c>
      <c r="B100" s="3"/>
      <c r="C100" s="3"/>
      <c r="D100" s="1">
        <v>42095</v>
      </c>
      <c r="E100" s="1">
        <v>42460</v>
      </c>
      <c r="F100" s="2">
        <v>1043551</v>
      </c>
      <c r="G100" s="2">
        <v>0</v>
      </c>
      <c r="H100" s="2">
        <v>1043551</v>
      </c>
      <c r="I100" s="2">
        <v>0</v>
      </c>
      <c r="J100" s="2">
        <v>11951</v>
      </c>
      <c r="K100">
        <v>0</v>
      </c>
      <c r="L100" s="2">
        <v>11951</v>
      </c>
      <c r="M100" s="3"/>
      <c r="N100" s="3"/>
    </row>
    <row r="101" spans="1:14" x14ac:dyDescent="0.3">
      <c r="A101">
        <v>613</v>
      </c>
      <c r="B101" s="3"/>
      <c r="C101" s="3"/>
      <c r="D101" s="1">
        <v>42095</v>
      </c>
      <c r="E101" s="1">
        <v>42460</v>
      </c>
      <c r="F101" s="2">
        <v>508065</v>
      </c>
      <c r="G101" s="2">
        <v>0</v>
      </c>
      <c r="H101" s="2">
        <v>508065</v>
      </c>
      <c r="I101" s="2">
        <v>0</v>
      </c>
      <c r="J101" s="2">
        <v>1500</v>
      </c>
      <c r="K101">
        <v>0</v>
      </c>
      <c r="L101" s="2">
        <v>1500</v>
      </c>
      <c r="M101" s="3"/>
      <c r="N101" s="3"/>
    </row>
    <row r="102" spans="1:14" x14ac:dyDescent="0.3">
      <c r="A102">
        <v>615</v>
      </c>
      <c r="B102" s="3"/>
      <c r="C102" s="3"/>
      <c r="D102" s="1">
        <v>42095</v>
      </c>
      <c r="E102" s="1">
        <v>42460</v>
      </c>
      <c r="F102" s="2">
        <v>2710476</v>
      </c>
      <c r="G102" s="2">
        <v>0</v>
      </c>
      <c r="H102" s="2">
        <v>2710476</v>
      </c>
      <c r="I102" s="2">
        <v>0</v>
      </c>
      <c r="J102" s="2">
        <v>213676</v>
      </c>
      <c r="K102">
        <v>0</v>
      </c>
      <c r="L102" s="2">
        <v>213676</v>
      </c>
      <c r="M102" s="3"/>
      <c r="N102" s="3"/>
    </row>
    <row r="103" spans="1:14" x14ac:dyDescent="0.3">
      <c r="A103">
        <v>617</v>
      </c>
      <c r="B103" s="3"/>
      <c r="C103" s="3"/>
      <c r="D103" s="1">
        <v>42095</v>
      </c>
      <c r="E103" s="1">
        <v>42460</v>
      </c>
      <c r="F103" s="2">
        <v>820526</v>
      </c>
      <c r="G103" s="2">
        <v>0</v>
      </c>
      <c r="H103" s="2">
        <v>820526</v>
      </c>
      <c r="I103" s="2">
        <v>0</v>
      </c>
      <c r="J103" s="2">
        <v>6107</v>
      </c>
      <c r="K103">
        <v>0</v>
      </c>
      <c r="L103" s="2">
        <v>6107</v>
      </c>
      <c r="M103" s="3"/>
      <c r="N103" s="3"/>
    </row>
    <row r="104" spans="1:14" x14ac:dyDescent="0.3">
      <c r="A104">
        <v>618</v>
      </c>
      <c r="B104" s="3"/>
      <c r="C104" s="3"/>
      <c r="D104" s="1">
        <v>42095</v>
      </c>
      <c r="E104" s="1">
        <v>42460</v>
      </c>
      <c r="F104" s="2">
        <v>608478</v>
      </c>
      <c r="G104" s="2">
        <v>0</v>
      </c>
      <c r="H104" s="2">
        <v>608478</v>
      </c>
      <c r="I104" s="2">
        <v>0</v>
      </c>
      <c r="J104" s="2">
        <v>1381</v>
      </c>
      <c r="K104">
        <v>0</v>
      </c>
      <c r="L104" s="2">
        <v>1381</v>
      </c>
      <c r="M104" s="3"/>
      <c r="N104" s="3"/>
    </row>
    <row r="105" spans="1:14" x14ac:dyDescent="0.3">
      <c r="A105">
        <v>624</v>
      </c>
      <c r="B105" s="3"/>
      <c r="C105" s="3"/>
      <c r="D105" s="1">
        <v>42095</v>
      </c>
      <c r="E105" s="1">
        <v>42428</v>
      </c>
      <c r="F105" s="2">
        <v>656719</v>
      </c>
      <c r="G105" s="2">
        <v>0</v>
      </c>
      <c r="H105" s="2">
        <v>656719</v>
      </c>
      <c r="I105" s="2">
        <v>0</v>
      </c>
      <c r="J105" s="2">
        <v>3119</v>
      </c>
      <c r="K105">
        <v>0</v>
      </c>
      <c r="L105" s="2">
        <v>3119</v>
      </c>
      <c r="M105" s="3"/>
      <c r="N105" s="3"/>
    </row>
    <row r="106" spans="1:14" x14ac:dyDescent="0.3">
      <c r="A106">
        <v>640</v>
      </c>
      <c r="B106" s="3"/>
      <c r="C106" s="3"/>
      <c r="D106" s="1">
        <v>42095</v>
      </c>
      <c r="E106" s="1">
        <v>42460</v>
      </c>
      <c r="F106" s="2">
        <v>554839</v>
      </c>
      <c r="G106" s="2">
        <v>0</v>
      </c>
      <c r="H106" s="2">
        <v>554839</v>
      </c>
      <c r="I106" s="2">
        <v>0</v>
      </c>
      <c r="J106" s="2">
        <v>7500</v>
      </c>
      <c r="K106">
        <v>0</v>
      </c>
      <c r="L106" s="2">
        <v>7500</v>
      </c>
      <c r="M106" s="3"/>
      <c r="N106" s="3"/>
    </row>
    <row r="107" spans="1:14" x14ac:dyDescent="0.3">
      <c r="A107">
        <v>647</v>
      </c>
      <c r="B107" s="3"/>
      <c r="C107" s="3"/>
      <c r="D107" s="1">
        <v>42095</v>
      </c>
      <c r="E107" s="1">
        <v>42460</v>
      </c>
      <c r="F107" s="2">
        <v>435484</v>
      </c>
      <c r="G107" s="2">
        <v>0</v>
      </c>
      <c r="H107" s="2">
        <v>435484</v>
      </c>
      <c r="I107" s="2">
        <v>0</v>
      </c>
      <c r="J107" s="2">
        <v>15174</v>
      </c>
      <c r="K107">
        <v>0</v>
      </c>
      <c r="L107" s="2">
        <v>15174</v>
      </c>
      <c r="M107" s="3"/>
      <c r="N107" s="3"/>
    </row>
    <row r="108" spans="1:14" x14ac:dyDescent="0.3">
      <c r="A108">
        <v>649</v>
      </c>
      <c r="B108" s="3"/>
      <c r="C108" s="3"/>
      <c r="D108" s="1">
        <v>42095</v>
      </c>
      <c r="E108" s="1">
        <v>42460</v>
      </c>
      <c r="F108" s="2">
        <v>220000</v>
      </c>
      <c r="G108" s="2">
        <v>0</v>
      </c>
      <c r="H108" s="2">
        <v>220000</v>
      </c>
      <c r="I108" s="2">
        <v>0</v>
      </c>
      <c r="J108" s="2">
        <v>4268</v>
      </c>
      <c r="K108">
        <v>0</v>
      </c>
      <c r="L108" s="2">
        <v>4268</v>
      </c>
      <c r="M108" s="3"/>
      <c r="N108" s="3"/>
    </row>
    <row r="109" spans="1:14" x14ac:dyDescent="0.3">
      <c r="A109">
        <v>650</v>
      </c>
      <c r="B109" s="3"/>
      <c r="C109" s="3"/>
      <c r="D109" s="1">
        <v>42095</v>
      </c>
      <c r="E109" s="1">
        <v>42460</v>
      </c>
      <c r="F109" s="2">
        <v>220000</v>
      </c>
      <c r="G109" s="2">
        <v>0</v>
      </c>
      <c r="H109" s="2">
        <v>220000</v>
      </c>
      <c r="I109" s="2">
        <v>0</v>
      </c>
      <c r="J109" s="2">
        <v>4268</v>
      </c>
      <c r="K109">
        <v>0</v>
      </c>
      <c r="L109" s="2">
        <v>4268</v>
      </c>
      <c r="M109" s="3"/>
      <c r="N109" s="3"/>
    </row>
    <row r="110" spans="1:14" x14ac:dyDescent="0.3">
      <c r="A110">
        <v>651</v>
      </c>
      <c r="B110" s="3"/>
      <c r="C110" s="3"/>
      <c r="D110" s="1">
        <v>42095</v>
      </c>
      <c r="E110" s="1">
        <v>42460</v>
      </c>
      <c r="F110" s="2">
        <v>133448</v>
      </c>
      <c r="G110" s="2">
        <v>0</v>
      </c>
      <c r="H110" s="2">
        <v>133448</v>
      </c>
      <c r="I110" s="2">
        <v>0</v>
      </c>
      <c r="J110" s="2">
        <v>1100</v>
      </c>
      <c r="K110">
        <v>0</v>
      </c>
      <c r="L110" s="2">
        <v>1100</v>
      </c>
      <c r="M110" s="3"/>
      <c r="N110" s="3"/>
    </row>
    <row r="111" spans="1:14" x14ac:dyDescent="0.3">
      <c r="A111">
        <v>652</v>
      </c>
      <c r="B111" s="3"/>
      <c r="C111" s="3"/>
      <c r="D111" s="1">
        <v>42095</v>
      </c>
      <c r="E111" s="1">
        <v>42460</v>
      </c>
      <c r="F111" s="2">
        <v>120000</v>
      </c>
      <c r="G111" s="2">
        <v>0</v>
      </c>
      <c r="H111" s="2">
        <v>120000</v>
      </c>
      <c r="I111" s="2">
        <v>0</v>
      </c>
      <c r="J111" s="2">
        <v>2934</v>
      </c>
      <c r="K111">
        <v>0</v>
      </c>
      <c r="L111" s="2">
        <v>2934</v>
      </c>
      <c r="M111" s="3"/>
      <c r="N111" s="3"/>
    </row>
    <row r="112" spans="1:14" x14ac:dyDescent="0.3">
      <c r="A112">
        <v>655</v>
      </c>
      <c r="B112" s="3"/>
      <c r="C112" s="3"/>
      <c r="D112" s="1">
        <v>42095</v>
      </c>
      <c r="E112" s="1">
        <v>42460</v>
      </c>
      <c r="F112" s="2">
        <v>90323</v>
      </c>
      <c r="G112" s="2">
        <v>0</v>
      </c>
      <c r="H112" s="2">
        <v>90323</v>
      </c>
      <c r="I112" s="2">
        <v>0</v>
      </c>
      <c r="J112" s="2">
        <v>1113</v>
      </c>
      <c r="K112">
        <v>0</v>
      </c>
      <c r="L112" s="2">
        <v>1113</v>
      </c>
      <c r="M112" s="3"/>
      <c r="N112" s="3"/>
    </row>
    <row r="113" spans="13:14" x14ac:dyDescent="0.3">
      <c r="M113" s="4"/>
      <c r="N113" s="4"/>
    </row>
    <row r="114" spans="13:14" x14ac:dyDescent="0.3">
      <c r="M114" s="4"/>
      <c r="N114" s="4"/>
    </row>
    <row r="115" spans="13:14" x14ac:dyDescent="0.3">
      <c r="M115" s="4"/>
      <c r="N115" s="4"/>
    </row>
    <row r="116" spans="13:14" x14ac:dyDescent="0.3">
      <c r="M116" s="4"/>
      <c r="N1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"/>
  <sheetViews>
    <sheetView topLeftCell="D19" workbookViewId="0">
      <selection activeCell="K16" sqref="K15:K16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0" bestFit="1" customWidth="1"/>
    <col min="4" max="4" width="22.33203125" bestFit="1" customWidth="1"/>
    <col min="5" max="5" width="19.6640625" bestFit="1" customWidth="1"/>
    <col min="6" max="6" width="15" style="2" bestFit="1" customWidth="1"/>
    <col min="7" max="7" width="19.109375" style="2" bestFit="1" customWidth="1"/>
    <col min="8" max="8" width="20.33203125" style="2" bestFit="1" customWidth="1"/>
    <col min="9" max="9" width="24.88671875" style="2" bestFit="1" customWidth="1"/>
    <col min="10" max="10" width="31.109375" style="2" bestFit="1" customWidth="1"/>
    <col min="11" max="11" width="39.88671875" style="2" bestFit="1" customWidth="1"/>
    <col min="12" max="12" width="19.5546875" style="2" bestFit="1" customWidth="1"/>
    <col min="13" max="13" width="13.5546875" bestFit="1" customWidth="1"/>
    <col min="14" max="14" width="12.109375" bestFit="1" customWidth="1"/>
    <col min="15" max="15" width="4" bestFit="1" customWidth="1"/>
    <col min="16" max="16" width="1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</v>
      </c>
      <c r="B2" s="3"/>
      <c r="C2" s="3"/>
      <c r="D2" s="1">
        <v>42461</v>
      </c>
      <c r="E2" s="1">
        <v>42825</v>
      </c>
      <c r="F2" s="2">
        <v>919000</v>
      </c>
      <c r="G2" s="2">
        <v>0</v>
      </c>
      <c r="H2" s="2">
        <v>919000</v>
      </c>
      <c r="I2" s="2">
        <v>0</v>
      </c>
      <c r="J2" s="2">
        <v>6862</v>
      </c>
      <c r="K2" s="2">
        <v>0</v>
      </c>
      <c r="L2" s="2">
        <v>6862</v>
      </c>
      <c r="M2" s="3"/>
    </row>
    <row r="3" spans="1:16" x14ac:dyDescent="0.3">
      <c r="A3">
        <v>52</v>
      </c>
      <c r="B3" s="3"/>
      <c r="C3" s="3"/>
      <c r="D3" s="1">
        <v>42461</v>
      </c>
      <c r="E3" s="1">
        <v>42825</v>
      </c>
      <c r="F3" s="2">
        <v>1485000</v>
      </c>
      <c r="G3" s="2">
        <v>0</v>
      </c>
      <c r="H3" s="2">
        <v>1485000</v>
      </c>
      <c r="I3" s="2">
        <v>0</v>
      </c>
      <c r="J3" s="2">
        <v>40601</v>
      </c>
      <c r="K3" s="2">
        <v>0</v>
      </c>
      <c r="L3" s="2">
        <v>40601</v>
      </c>
      <c r="M3" s="3"/>
    </row>
    <row r="4" spans="1:16" x14ac:dyDescent="0.3">
      <c r="A4">
        <v>89</v>
      </c>
      <c r="B4" s="3"/>
      <c r="C4" s="3"/>
      <c r="D4" s="1">
        <v>42461</v>
      </c>
      <c r="E4" s="1">
        <v>42825</v>
      </c>
      <c r="F4" s="2">
        <v>4590000</v>
      </c>
      <c r="G4" s="2">
        <v>0</v>
      </c>
      <c r="H4" s="2">
        <v>4590000</v>
      </c>
      <c r="I4" s="2">
        <v>0</v>
      </c>
      <c r="J4" s="2">
        <v>512229</v>
      </c>
      <c r="K4" s="2">
        <v>0</v>
      </c>
      <c r="L4" s="2">
        <v>512229</v>
      </c>
      <c r="M4" s="3"/>
    </row>
    <row r="5" spans="1:16" x14ac:dyDescent="0.3">
      <c r="A5">
        <v>96</v>
      </c>
      <c r="B5" s="3"/>
      <c r="C5" s="3"/>
      <c r="D5" s="1">
        <v>42461</v>
      </c>
      <c r="E5" s="1">
        <v>42825</v>
      </c>
      <c r="F5" s="2">
        <v>2464500</v>
      </c>
      <c r="G5" s="2">
        <v>0</v>
      </c>
      <c r="H5" s="2">
        <v>2464500</v>
      </c>
      <c r="I5" s="2">
        <v>0</v>
      </c>
      <c r="J5" s="2">
        <v>165959</v>
      </c>
      <c r="K5" s="2">
        <v>0</v>
      </c>
      <c r="L5" s="2">
        <v>165959</v>
      </c>
      <c r="M5" s="3"/>
    </row>
    <row r="6" spans="1:16" x14ac:dyDescent="0.3">
      <c r="A6">
        <v>100</v>
      </c>
      <c r="B6" s="3"/>
      <c r="C6" s="3"/>
      <c r="D6" s="1">
        <v>42461</v>
      </c>
      <c r="E6" s="1">
        <v>42825</v>
      </c>
      <c r="F6" s="2">
        <v>602500</v>
      </c>
      <c r="G6" s="2">
        <v>0</v>
      </c>
      <c r="H6" s="2">
        <v>602500</v>
      </c>
      <c r="I6" s="2">
        <v>0</v>
      </c>
      <c r="J6" s="2">
        <v>140</v>
      </c>
      <c r="K6" s="2">
        <v>0</v>
      </c>
      <c r="L6" s="2">
        <v>140</v>
      </c>
      <c r="M6" s="3"/>
    </row>
    <row r="7" spans="1:16" x14ac:dyDescent="0.3">
      <c r="A7">
        <v>118</v>
      </c>
      <c r="B7" s="3"/>
      <c r="C7" s="3"/>
      <c r="D7" s="1">
        <v>42461</v>
      </c>
      <c r="E7" s="1">
        <v>42825</v>
      </c>
      <c r="F7" s="2">
        <v>1245000</v>
      </c>
      <c r="G7" s="2">
        <v>0</v>
      </c>
      <c r="H7" s="2">
        <v>1245000</v>
      </c>
      <c r="I7" s="2">
        <v>0</v>
      </c>
      <c r="J7" s="2">
        <v>21434</v>
      </c>
      <c r="K7" s="2">
        <v>0</v>
      </c>
      <c r="L7" s="2">
        <v>21434</v>
      </c>
      <c r="M7" s="3"/>
    </row>
    <row r="8" spans="1:16" x14ac:dyDescent="0.3">
      <c r="A8">
        <v>130</v>
      </c>
      <c r="B8" s="3"/>
      <c r="C8" s="3"/>
      <c r="D8" s="1">
        <v>42461</v>
      </c>
      <c r="E8" s="1">
        <v>42825</v>
      </c>
      <c r="F8" s="2">
        <v>947500</v>
      </c>
      <c r="G8" s="2">
        <v>0</v>
      </c>
      <c r="H8" s="2">
        <v>947500</v>
      </c>
      <c r="I8" s="2">
        <v>0</v>
      </c>
      <c r="J8" s="2">
        <v>8550</v>
      </c>
      <c r="K8" s="2">
        <v>0</v>
      </c>
      <c r="L8" s="2">
        <v>8550</v>
      </c>
      <c r="M8" s="3"/>
    </row>
    <row r="9" spans="1:16" x14ac:dyDescent="0.3">
      <c r="A9">
        <v>181</v>
      </c>
      <c r="B9" s="3"/>
      <c r="C9" s="3"/>
      <c r="D9" s="1">
        <v>42461</v>
      </c>
      <c r="E9" s="1">
        <v>42825</v>
      </c>
      <c r="F9" s="2">
        <v>1525000</v>
      </c>
      <c r="G9" s="2">
        <v>0</v>
      </c>
      <c r="H9" s="2">
        <v>1525000</v>
      </c>
      <c r="I9" s="2">
        <v>0</v>
      </c>
      <c r="J9" s="2">
        <v>42327</v>
      </c>
      <c r="K9" s="2">
        <v>0</v>
      </c>
      <c r="L9" s="2">
        <v>42327</v>
      </c>
      <c r="M9" s="3"/>
    </row>
    <row r="10" spans="1:16" x14ac:dyDescent="0.3">
      <c r="A10">
        <v>203</v>
      </c>
      <c r="B10" s="3"/>
      <c r="C10" s="3"/>
      <c r="D10" s="1">
        <v>42461</v>
      </c>
      <c r="E10" s="1">
        <v>42825</v>
      </c>
      <c r="F10" s="2">
        <v>856000</v>
      </c>
      <c r="G10" s="2">
        <v>0</v>
      </c>
      <c r="H10" s="2">
        <v>856000</v>
      </c>
      <c r="I10" s="2">
        <v>0</v>
      </c>
      <c r="J10" s="2">
        <v>8221</v>
      </c>
      <c r="K10" s="2">
        <v>0</v>
      </c>
      <c r="L10" s="2">
        <v>8221</v>
      </c>
      <c r="M10" s="3"/>
    </row>
    <row r="11" spans="1:16" x14ac:dyDescent="0.3">
      <c r="A11">
        <v>205</v>
      </c>
      <c r="B11" s="3"/>
      <c r="C11" s="3"/>
      <c r="D11" s="1">
        <v>42461</v>
      </c>
      <c r="E11" s="1">
        <v>42825</v>
      </c>
      <c r="F11" s="2">
        <v>844500</v>
      </c>
      <c r="G11" s="2">
        <v>0</v>
      </c>
      <c r="H11" s="2">
        <v>844500</v>
      </c>
      <c r="I11" s="2">
        <v>0</v>
      </c>
      <c r="J11" s="2">
        <v>3155</v>
      </c>
      <c r="K11" s="2">
        <v>0</v>
      </c>
      <c r="L11" s="2">
        <v>3155</v>
      </c>
      <c r="M11" s="3"/>
    </row>
    <row r="12" spans="1:16" x14ac:dyDescent="0.3">
      <c r="A12">
        <v>215</v>
      </c>
      <c r="B12" s="3"/>
      <c r="C12" s="3"/>
      <c r="D12" s="1">
        <v>42461</v>
      </c>
      <c r="E12" s="1">
        <v>42825</v>
      </c>
      <c r="F12" s="2">
        <v>952500</v>
      </c>
      <c r="G12" s="2">
        <v>0</v>
      </c>
      <c r="H12" s="2">
        <v>952500</v>
      </c>
      <c r="I12" s="2">
        <v>0</v>
      </c>
      <c r="J12" s="2">
        <v>8691</v>
      </c>
      <c r="K12" s="2">
        <v>0</v>
      </c>
      <c r="L12" s="2">
        <v>8691</v>
      </c>
      <c r="M12" s="3"/>
    </row>
    <row r="13" spans="1:16" x14ac:dyDescent="0.3">
      <c r="A13">
        <v>239</v>
      </c>
      <c r="B13" s="3"/>
      <c r="C13" s="3"/>
      <c r="D13" s="1">
        <v>42461</v>
      </c>
      <c r="E13" s="1">
        <v>42825</v>
      </c>
      <c r="F13" s="2">
        <v>1193750</v>
      </c>
      <c r="G13" s="2">
        <v>0</v>
      </c>
      <c r="H13" s="2">
        <v>1193750</v>
      </c>
      <c r="I13" s="2">
        <v>0</v>
      </c>
      <c r="J13" s="2">
        <v>18624</v>
      </c>
      <c r="K13" s="2">
        <v>0</v>
      </c>
      <c r="L13" s="2">
        <v>18624</v>
      </c>
      <c r="M13" s="3"/>
    </row>
    <row r="14" spans="1:16" x14ac:dyDescent="0.3">
      <c r="A14">
        <v>259</v>
      </c>
      <c r="B14" s="3"/>
      <c r="C14" s="3"/>
      <c r="D14" s="1">
        <v>42461</v>
      </c>
      <c r="E14" s="1">
        <v>42825</v>
      </c>
      <c r="F14" s="2">
        <v>792500</v>
      </c>
      <c r="G14" s="2">
        <v>0</v>
      </c>
      <c r="H14" s="2">
        <v>792500</v>
      </c>
      <c r="I14" s="2">
        <v>0</v>
      </c>
      <c r="J14" s="2">
        <v>2018</v>
      </c>
      <c r="K14" s="2">
        <v>0</v>
      </c>
      <c r="L14" s="2">
        <v>2018</v>
      </c>
      <c r="M14" s="3"/>
    </row>
    <row r="15" spans="1:16" x14ac:dyDescent="0.3">
      <c r="A15">
        <v>264</v>
      </c>
      <c r="B15" s="3"/>
      <c r="C15" s="3"/>
      <c r="D15" s="1">
        <v>42461</v>
      </c>
      <c r="E15" s="1">
        <v>42825</v>
      </c>
      <c r="F15" s="2">
        <v>1233750</v>
      </c>
      <c r="G15" s="2">
        <v>0</v>
      </c>
      <c r="H15" s="2">
        <v>1233750</v>
      </c>
      <c r="I15" s="2">
        <v>0</v>
      </c>
      <c r="J15" s="2">
        <v>18724</v>
      </c>
      <c r="K15" s="2">
        <v>0</v>
      </c>
      <c r="L15" s="2">
        <v>18724</v>
      </c>
      <c r="M15" s="3"/>
    </row>
    <row r="16" spans="1:16" x14ac:dyDescent="0.3">
      <c r="A16">
        <v>276</v>
      </c>
      <c r="B16" s="3"/>
      <c r="C16" s="3"/>
      <c r="D16" s="1">
        <v>42461</v>
      </c>
      <c r="E16" s="1">
        <v>42825</v>
      </c>
      <c r="F16" s="2">
        <v>1614000</v>
      </c>
      <c r="G16" s="2">
        <v>0</v>
      </c>
      <c r="H16" s="2">
        <v>1614000</v>
      </c>
      <c r="I16" s="2">
        <v>0</v>
      </c>
      <c r="J16" s="2">
        <v>51464</v>
      </c>
      <c r="K16" s="2">
        <v>0</v>
      </c>
      <c r="L16" s="2">
        <v>51464</v>
      </c>
      <c r="M16" s="3"/>
    </row>
    <row r="17" spans="1:13" x14ac:dyDescent="0.3">
      <c r="A17">
        <v>281</v>
      </c>
      <c r="B17" s="3"/>
      <c r="C17" s="3"/>
      <c r="D17" s="1">
        <v>42461</v>
      </c>
      <c r="E17" s="1">
        <v>42825</v>
      </c>
      <c r="F17" s="2">
        <v>1130000</v>
      </c>
      <c r="G17" s="2">
        <v>0</v>
      </c>
      <c r="H17" s="2">
        <v>1130000</v>
      </c>
      <c r="I17" s="2">
        <v>0</v>
      </c>
      <c r="J17" s="2">
        <v>15914</v>
      </c>
      <c r="K17" s="2">
        <v>0</v>
      </c>
      <c r="L17" s="2">
        <v>15914</v>
      </c>
      <c r="M17" s="3"/>
    </row>
    <row r="18" spans="1:13" x14ac:dyDescent="0.3">
      <c r="A18">
        <v>294</v>
      </c>
      <c r="B18" s="3"/>
      <c r="C18" s="3"/>
      <c r="D18" s="1">
        <v>42461</v>
      </c>
      <c r="E18" s="1">
        <v>42825</v>
      </c>
      <c r="F18" s="2">
        <v>3239250</v>
      </c>
      <c r="G18" s="2">
        <v>0</v>
      </c>
      <c r="H18" s="2">
        <v>3239250</v>
      </c>
      <c r="I18" s="2">
        <v>0</v>
      </c>
      <c r="J18" s="2">
        <v>291057</v>
      </c>
      <c r="K18" s="2">
        <v>0</v>
      </c>
      <c r="L18" s="2">
        <v>291057</v>
      </c>
      <c r="M18" s="3"/>
    </row>
    <row r="19" spans="1:13" x14ac:dyDescent="0.3">
      <c r="A19">
        <v>302</v>
      </c>
      <c r="B19" s="3"/>
      <c r="C19" s="3"/>
      <c r="D19" s="1">
        <v>42461</v>
      </c>
      <c r="E19" s="1">
        <v>42825</v>
      </c>
      <c r="F19" s="2">
        <v>2930000</v>
      </c>
      <c r="G19" s="2">
        <v>0</v>
      </c>
      <c r="H19" s="2">
        <v>2930000</v>
      </c>
      <c r="I19" s="2">
        <v>0</v>
      </c>
      <c r="J19" s="2">
        <v>239467</v>
      </c>
      <c r="K19" s="2">
        <v>0</v>
      </c>
      <c r="L19" s="2">
        <v>239467</v>
      </c>
      <c r="M19" s="3"/>
    </row>
    <row r="20" spans="1:13" x14ac:dyDescent="0.3">
      <c r="A20">
        <v>320</v>
      </c>
      <c r="B20" s="3"/>
      <c r="C20" s="3"/>
      <c r="D20" s="1">
        <v>42461</v>
      </c>
      <c r="E20" s="1">
        <v>42825</v>
      </c>
      <c r="F20" s="2">
        <v>1018250</v>
      </c>
      <c r="G20" s="2">
        <v>0</v>
      </c>
      <c r="H20" s="2">
        <v>1018250</v>
      </c>
      <c r="I20" s="2">
        <v>0</v>
      </c>
      <c r="J20" s="2">
        <v>11740</v>
      </c>
      <c r="K20" s="2">
        <v>0</v>
      </c>
      <c r="L20" s="2">
        <v>11740</v>
      </c>
      <c r="M20" s="3"/>
    </row>
    <row r="21" spans="1:13" x14ac:dyDescent="0.3">
      <c r="A21">
        <v>322</v>
      </c>
      <c r="B21" s="3"/>
      <c r="C21" s="3"/>
      <c r="D21" s="1">
        <v>42461</v>
      </c>
      <c r="E21" s="1">
        <v>42825</v>
      </c>
      <c r="F21" s="2">
        <v>1120000</v>
      </c>
      <c r="G21" s="2">
        <v>0</v>
      </c>
      <c r="H21" s="2">
        <v>1120000</v>
      </c>
      <c r="I21" s="2">
        <v>0</v>
      </c>
      <c r="J21" s="2">
        <v>15589</v>
      </c>
      <c r="K21" s="2">
        <v>0</v>
      </c>
      <c r="L21" s="2">
        <v>15589</v>
      </c>
      <c r="M21" s="3"/>
    </row>
    <row r="22" spans="1:13" x14ac:dyDescent="0.3">
      <c r="A22">
        <v>327</v>
      </c>
      <c r="B22" s="3"/>
      <c r="C22" s="3"/>
      <c r="D22" s="1">
        <v>42461</v>
      </c>
      <c r="E22" s="1">
        <v>42825</v>
      </c>
      <c r="F22" s="2">
        <v>1107500</v>
      </c>
      <c r="G22" s="2">
        <v>0</v>
      </c>
      <c r="H22" s="2">
        <v>1107500</v>
      </c>
      <c r="I22" s="2">
        <v>0</v>
      </c>
      <c r="J22" s="2">
        <v>16246</v>
      </c>
      <c r="K22" s="2">
        <v>0</v>
      </c>
      <c r="L22" s="2">
        <v>16246</v>
      </c>
      <c r="M22" s="3"/>
    </row>
    <row r="23" spans="1:13" x14ac:dyDescent="0.3">
      <c r="A23">
        <v>334</v>
      </c>
      <c r="B23" s="3"/>
      <c r="C23" s="3"/>
      <c r="D23" s="1">
        <v>42461</v>
      </c>
      <c r="E23" s="1">
        <v>42825</v>
      </c>
      <c r="F23" s="2">
        <v>1933000</v>
      </c>
      <c r="G23" s="2">
        <v>0</v>
      </c>
      <c r="H23" s="2">
        <v>1933000</v>
      </c>
      <c r="I23" s="2">
        <v>0</v>
      </c>
      <c r="J23" s="2">
        <v>84404</v>
      </c>
      <c r="K23" s="2">
        <v>0</v>
      </c>
      <c r="L23" s="2">
        <v>84404</v>
      </c>
      <c r="M23" s="3"/>
    </row>
    <row r="24" spans="1:13" x14ac:dyDescent="0.3">
      <c r="A24">
        <v>354</v>
      </c>
      <c r="B24" s="3"/>
      <c r="C24" s="3"/>
      <c r="D24" s="1">
        <v>42461</v>
      </c>
      <c r="E24" s="1">
        <v>42825</v>
      </c>
      <c r="F24" s="2">
        <v>876000</v>
      </c>
      <c r="G24" s="2">
        <v>0</v>
      </c>
      <c r="H24" s="2">
        <v>876000</v>
      </c>
      <c r="I24" s="2">
        <v>0</v>
      </c>
      <c r="J24" s="2">
        <v>6121</v>
      </c>
      <c r="K24" s="2">
        <v>0</v>
      </c>
      <c r="L24" s="2">
        <v>6121</v>
      </c>
      <c r="M24" s="3"/>
    </row>
    <row r="25" spans="1:13" x14ac:dyDescent="0.3">
      <c r="A25">
        <v>355</v>
      </c>
      <c r="B25" s="3"/>
      <c r="C25" s="3"/>
      <c r="D25" s="1">
        <v>42461</v>
      </c>
      <c r="E25" s="1">
        <v>42825</v>
      </c>
      <c r="F25" s="2">
        <v>885000</v>
      </c>
      <c r="G25" s="2">
        <v>0</v>
      </c>
      <c r="H25" s="2">
        <v>885000</v>
      </c>
      <c r="I25" s="2">
        <v>0</v>
      </c>
      <c r="J25" s="2">
        <v>5293</v>
      </c>
      <c r="K25" s="2">
        <v>0</v>
      </c>
      <c r="L25" s="2">
        <v>5293</v>
      </c>
      <c r="M25" s="3"/>
    </row>
    <row r="26" spans="1:13" x14ac:dyDescent="0.3">
      <c r="A26">
        <v>358</v>
      </c>
      <c r="B26" s="3"/>
      <c r="C26" s="3"/>
      <c r="D26" s="1">
        <v>42461</v>
      </c>
      <c r="E26" s="1">
        <v>42825</v>
      </c>
      <c r="F26" s="2">
        <v>210000</v>
      </c>
      <c r="G26" s="2">
        <v>0</v>
      </c>
      <c r="H26" s="2">
        <v>210000</v>
      </c>
      <c r="I26" s="2">
        <v>0</v>
      </c>
      <c r="J26" s="2">
        <v>33600</v>
      </c>
      <c r="K26" s="2">
        <v>0</v>
      </c>
      <c r="L26" s="2">
        <v>33600</v>
      </c>
      <c r="M26" s="3"/>
    </row>
    <row r="27" spans="1:13" x14ac:dyDescent="0.3">
      <c r="A27">
        <v>361</v>
      </c>
      <c r="B27" s="3"/>
      <c r="C27" s="3"/>
      <c r="D27" s="1">
        <v>42461</v>
      </c>
      <c r="E27" s="1">
        <v>42825</v>
      </c>
      <c r="F27" s="2">
        <v>690000</v>
      </c>
      <c r="G27" s="2">
        <v>0</v>
      </c>
      <c r="H27" s="2">
        <v>690000</v>
      </c>
      <c r="I27" s="2">
        <v>0</v>
      </c>
      <c r="J27" s="2">
        <v>48678</v>
      </c>
      <c r="K27" s="2">
        <v>0</v>
      </c>
      <c r="L27" s="2">
        <v>48678</v>
      </c>
      <c r="M27" s="3"/>
    </row>
    <row r="28" spans="1:13" x14ac:dyDescent="0.3">
      <c r="A28">
        <v>364</v>
      </c>
      <c r="B28" s="3"/>
      <c r="C28" s="3"/>
      <c r="D28" s="1">
        <v>42461</v>
      </c>
      <c r="E28" s="1">
        <v>42825</v>
      </c>
      <c r="F28" s="2">
        <v>1377500</v>
      </c>
      <c r="G28" s="2">
        <v>0</v>
      </c>
      <c r="H28" s="2">
        <v>1377500</v>
      </c>
      <c r="I28" s="2">
        <v>0</v>
      </c>
      <c r="J28" s="2">
        <v>34416</v>
      </c>
      <c r="K28" s="2">
        <v>0</v>
      </c>
      <c r="L28" s="2">
        <v>34416</v>
      </c>
      <c r="M28" s="3"/>
    </row>
    <row r="29" spans="1:13" x14ac:dyDescent="0.3">
      <c r="A29">
        <v>366</v>
      </c>
      <c r="B29" s="3"/>
      <c r="C29" s="3"/>
      <c r="D29" s="1">
        <v>42461</v>
      </c>
      <c r="E29" s="1">
        <v>42825</v>
      </c>
      <c r="F29" s="2">
        <v>1038000</v>
      </c>
      <c r="G29" s="2">
        <v>0</v>
      </c>
      <c r="H29" s="2">
        <v>1038000</v>
      </c>
      <c r="I29" s="2">
        <v>0</v>
      </c>
      <c r="J29" s="2">
        <v>12272</v>
      </c>
      <c r="K29" s="2">
        <v>0</v>
      </c>
      <c r="L29" s="2">
        <v>12272</v>
      </c>
      <c r="M29" s="3"/>
    </row>
    <row r="30" spans="1:13" x14ac:dyDescent="0.3">
      <c r="A30">
        <v>369</v>
      </c>
      <c r="B30" s="3"/>
      <c r="C30" s="3"/>
      <c r="D30" s="1">
        <v>42461</v>
      </c>
      <c r="E30" s="1">
        <v>42825</v>
      </c>
      <c r="F30" s="2">
        <v>710000</v>
      </c>
      <c r="G30" s="2">
        <v>0</v>
      </c>
      <c r="H30" s="2">
        <v>710000</v>
      </c>
      <c r="I30" s="2">
        <v>0</v>
      </c>
      <c r="J30" s="2">
        <v>100</v>
      </c>
      <c r="K30" s="2">
        <v>0</v>
      </c>
      <c r="L30" s="2">
        <v>100</v>
      </c>
      <c r="M30" s="3"/>
    </row>
    <row r="31" spans="1:13" x14ac:dyDescent="0.3">
      <c r="A31">
        <v>373</v>
      </c>
      <c r="B31" s="3"/>
      <c r="C31" s="3"/>
      <c r="D31" s="1">
        <v>42461</v>
      </c>
      <c r="E31" s="1">
        <v>42825</v>
      </c>
      <c r="F31" s="2">
        <v>3578500</v>
      </c>
      <c r="G31" s="2">
        <v>0</v>
      </c>
      <c r="H31" s="2">
        <v>3578500</v>
      </c>
      <c r="I31" s="2">
        <v>0</v>
      </c>
      <c r="J31" s="2">
        <v>346229</v>
      </c>
      <c r="K31" s="2">
        <v>0</v>
      </c>
      <c r="L31" s="2">
        <v>346229</v>
      </c>
      <c r="M31" s="3"/>
    </row>
    <row r="32" spans="1:13" x14ac:dyDescent="0.3">
      <c r="A32">
        <v>383</v>
      </c>
      <c r="B32" s="3"/>
      <c r="C32" s="3"/>
      <c r="D32" s="1">
        <v>42461</v>
      </c>
      <c r="E32" s="1">
        <v>42825</v>
      </c>
      <c r="F32" s="2">
        <v>4286250</v>
      </c>
      <c r="G32" s="2">
        <v>0</v>
      </c>
      <c r="H32" s="2">
        <v>4286250</v>
      </c>
      <c r="I32" s="2">
        <v>0</v>
      </c>
      <c r="J32" s="2">
        <v>462143</v>
      </c>
      <c r="K32" s="2">
        <v>0</v>
      </c>
      <c r="L32" s="2">
        <v>462143</v>
      </c>
      <c r="M32" s="3"/>
    </row>
    <row r="33" spans="1:13" x14ac:dyDescent="0.3">
      <c r="A33">
        <v>387</v>
      </c>
      <c r="B33" s="3"/>
      <c r="C33" s="3"/>
      <c r="D33" s="1">
        <v>42461</v>
      </c>
      <c r="E33" s="1">
        <v>42825</v>
      </c>
      <c r="F33" s="2">
        <v>781000</v>
      </c>
      <c r="G33" s="2">
        <v>0</v>
      </c>
      <c r="H33" s="2">
        <v>781000</v>
      </c>
      <c r="I33" s="2">
        <v>0</v>
      </c>
      <c r="J33" s="2">
        <v>1444</v>
      </c>
      <c r="K33" s="2">
        <v>0</v>
      </c>
      <c r="L33" s="2">
        <v>1444</v>
      </c>
      <c r="M33" s="3"/>
    </row>
    <row r="34" spans="1:13" x14ac:dyDescent="0.3">
      <c r="A34">
        <v>388</v>
      </c>
      <c r="B34" s="3"/>
      <c r="C34" s="3"/>
      <c r="D34" s="1">
        <v>42461</v>
      </c>
      <c r="E34" s="1">
        <v>42825</v>
      </c>
      <c r="F34" s="2">
        <v>2051250</v>
      </c>
      <c r="G34" s="2">
        <v>0</v>
      </c>
      <c r="H34" s="2">
        <v>2051250</v>
      </c>
      <c r="I34" s="2">
        <v>0</v>
      </c>
      <c r="J34" s="2">
        <v>100049</v>
      </c>
      <c r="K34" s="2">
        <v>0</v>
      </c>
      <c r="L34" s="2">
        <v>100049</v>
      </c>
      <c r="M34" s="3"/>
    </row>
    <row r="35" spans="1:13" x14ac:dyDescent="0.3">
      <c r="A35">
        <v>390</v>
      </c>
      <c r="B35" s="3"/>
      <c r="C35" s="3"/>
      <c r="D35" s="1">
        <v>42461</v>
      </c>
      <c r="E35" s="1">
        <v>42825</v>
      </c>
      <c r="F35" s="2">
        <v>1251177</v>
      </c>
      <c r="G35" s="2">
        <v>0</v>
      </c>
      <c r="H35" s="2">
        <v>1251177</v>
      </c>
      <c r="I35" s="2">
        <v>0</v>
      </c>
      <c r="J35" s="2">
        <v>25927</v>
      </c>
      <c r="K35" s="2">
        <v>0</v>
      </c>
      <c r="L35" s="2">
        <v>25927</v>
      </c>
      <c r="M35" s="3"/>
    </row>
    <row r="36" spans="1:13" x14ac:dyDescent="0.3">
      <c r="A36">
        <v>391</v>
      </c>
      <c r="B36" s="3"/>
      <c r="C36" s="3"/>
      <c r="D36" s="1">
        <v>42461</v>
      </c>
      <c r="E36" s="1">
        <v>42825</v>
      </c>
      <c r="F36" s="2">
        <v>1025000</v>
      </c>
      <c r="G36" s="2">
        <v>0</v>
      </c>
      <c r="H36" s="2">
        <v>1025000</v>
      </c>
      <c r="I36" s="2">
        <v>0</v>
      </c>
      <c r="J36" s="2">
        <v>11636</v>
      </c>
      <c r="K36" s="2">
        <v>0</v>
      </c>
      <c r="L36" s="2">
        <v>11636</v>
      </c>
      <c r="M36" s="3"/>
    </row>
    <row r="37" spans="1:13" x14ac:dyDescent="0.3">
      <c r="A37">
        <v>394</v>
      </c>
      <c r="B37" s="3"/>
      <c r="C37" s="3"/>
      <c r="D37" s="1">
        <v>42461</v>
      </c>
      <c r="E37" s="1">
        <v>42825</v>
      </c>
      <c r="F37" s="2">
        <v>2780750</v>
      </c>
      <c r="G37" s="2">
        <v>0</v>
      </c>
      <c r="H37" s="2">
        <v>2780750</v>
      </c>
      <c r="I37" s="2">
        <v>0</v>
      </c>
      <c r="J37" s="2">
        <v>216090</v>
      </c>
      <c r="K37" s="2">
        <v>0</v>
      </c>
      <c r="L37" s="2">
        <v>216090</v>
      </c>
      <c r="M37" s="3"/>
    </row>
    <row r="38" spans="1:13" x14ac:dyDescent="0.3">
      <c r="A38">
        <v>408</v>
      </c>
      <c r="B38" s="3"/>
      <c r="C38" s="3"/>
      <c r="D38" s="1">
        <v>42461</v>
      </c>
      <c r="E38" s="1">
        <v>42825</v>
      </c>
      <c r="F38" s="2">
        <v>1107000</v>
      </c>
      <c r="G38" s="2">
        <v>0</v>
      </c>
      <c r="H38" s="2">
        <v>1107000</v>
      </c>
      <c r="I38" s="2">
        <v>0</v>
      </c>
      <c r="J38" s="2">
        <v>26632</v>
      </c>
      <c r="K38" s="2">
        <v>0</v>
      </c>
      <c r="L38" s="2">
        <v>26632</v>
      </c>
      <c r="M38" s="3"/>
    </row>
    <row r="39" spans="1:13" x14ac:dyDescent="0.3">
      <c r="A39">
        <v>416</v>
      </c>
      <c r="B39" s="3"/>
      <c r="C39" s="3"/>
      <c r="D39" s="1">
        <v>42461</v>
      </c>
      <c r="E39" s="1">
        <v>42825</v>
      </c>
      <c r="F39" s="2">
        <v>1192000</v>
      </c>
      <c r="G39" s="2">
        <v>0</v>
      </c>
      <c r="H39" s="2">
        <v>1192000</v>
      </c>
      <c r="I39" s="2">
        <v>0</v>
      </c>
      <c r="J39" s="2">
        <v>18547</v>
      </c>
      <c r="K39" s="2">
        <v>0</v>
      </c>
      <c r="L39" s="2">
        <v>18547</v>
      </c>
      <c r="M39" s="3"/>
    </row>
    <row r="40" spans="1:13" x14ac:dyDescent="0.3">
      <c r="A40">
        <v>417</v>
      </c>
      <c r="B40" s="3"/>
      <c r="C40" s="3"/>
      <c r="D40" s="1">
        <v>42461</v>
      </c>
      <c r="E40" s="1">
        <v>42825</v>
      </c>
      <c r="F40" s="2">
        <v>869000</v>
      </c>
      <c r="G40" s="2">
        <v>0</v>
      </c>
      <c r="H40" s="2">
        <v>869000</v>
      </c>
      <c r="I40" s="2">
        <v>0</v>
      </c>
      <c r="J40" s="2">
        <v>5814</v>
      </c>
      <c r="K40" s="2">
        <v>0</v>
      </c>
      <c r="L40" s="2">
        <v>5814</v>
      </c>
      <c r="M40" s="3"/>
    </row>
    <row r="41" spans="1:13" x14ac:dyDescent="0.3">
      <c r="A41">
        <v>418</v>
      </c>
      <c r="B41" s="3"/>
      <c r="C41" s="3"/>
      <c r="D41" s="1">
        <v>42461</v>
      </c>
      <c r="E41" s="1">
        <v>42825</v>
      </c>
      <c r="F41" s="2">
        <v>3253500</v>
      </c>
      <c r="G41" s="2">
        <v>0</v>
      </c>
      <c r="H41" s="2">
        <v>3253500</v>
      </c>
      <c r="I41" s="2">
        <v>0</v>
      </c>
      <c r="J41" s="2">
        <v>293010</v>
      </c>
      <c r="K41" s="2">
        <v>0</v>
      </c>
      <c r="L41" s="2">
        <v>293010</v>
      </c>
      <c r="M41" s="3"/>
    </row>
    <row r="42" spans="1:13" x14ac:dyDescent="0.3">
      <c r="A42">
        <v>419</v>
      </c>
      <c r="B42" s="3"/>
      <c r="C42" s="3"/>
      <c r="D42" s="1">
        <v>42461</v>
      </c>
      <c r="E42" s="1">
        <v>42825</v>
      </c>
      <c r="F42" s="2">
        <v>2203250</v>
      </c>
      <c r="G42" s="2">
        <v>0</v>
      </c>
      <c r="H42" s="2">
        <v>2203250</v>
      </c>
      <c r="I42" s="2">
        <v>0</v>
      </c>
      <c r="J42" s="2">
        <v>119138</v>
      </c>
      <c r="K42" s="2">
        <v>0</v>
      </c>
      <c r="L42" s="2">
        <v>119138</v>
      </c>
      <c r="M42" s="3"/>
    </row>
    <row r="43" spans="1:13" x14ac:dyDescent="0.3">
      <c r="A43">
        <v>421</v>
      </c>
      <c r="B43" s="3"/>
      <c r="C43" s="3"/>
      <c r="D43" s="1">
        <v>42461</v>
      </c>
      <c r="E43" s="1">
        <v>42825</v>
      </c>
      <c r="F43" s="2">
        <v>1220000</v>
      </c>
      <c r="G43" s="2">
        <v>0</v>
      </c>
      <c r="H43" s="2">
        <v>1220000</v>
      </c>
      <c r="I43" s="2">
        <v>0</v>
      </c>
      <c r="J43" s="2">
        <v>19614</v>
      </c>
      <c r="K43" s="2">
        <v>0</v>
      </c>
      <c r="L43" s="2">
        <v>19614</v>
      </c>
      <c r="M43" s="3"/>
    </row>
    <row r="44" spans="1:13" x14ac:dyDescent="0.3">
      <c r="A44">
        <v>423</v>
      </c>
      <c r="B44" s="3"/>
      <c r="C44" s="3"/>
      <c r="D44" s="1">
        <v>42461</v>
      </c>
      <c r="E44" s="1">
        <v>42825</v>
      </c>
      <c r="F44" s="2">
        <v>1240000</v>
      </c>
      <c r="G44" s="2">
        <v>0</v>
      </c>
      <c r="H44" s="2">
        <v>1240000</v>
      </c>
      <c r="I44" s="2">
        <v>0</v>
      </c>
      <c r="J44" s="2">
        <v>21048</v>
      </c>
      <c r="K44" s="2">
        <v>0</v>
      </c>
      <c r="L44" s="2">
        <v>21048</v>
      </c>
      <c r="M44" s="3"/>
    </row>
    <row r="45" spans="1:13" x14ac:dyDescent="0.3">
      <c r="A45">
        <v>436</v>
      </c>
      <c r="B45" s="3"/>
      <c r="C45" s="3"/>
      <c r="D45" s="1">
        <v>42461</v>
      </c>
      <c r="E45" s="1">
        <v>42825</v>
      </c>
      <c r="F45" s="2">
        <v>730000</v>
      </c>
      <c r="G45" s="2">
        <v>0</v>
      </c>
      <c r="H45" s="2">
        <v>730000</v>
      </c>
      <c r="I45" s="2">
        <v>0</v>
      </c>
      <c r="J45" s="2">
        <v>200</v>
      </c>
      <c r="K45" s="2">
        <v>0</v>
      </c>
      <c r="L45" s="2">
        <v>200</v>
      </c>
      <c r="M45" s="3"/>
    </row>
    <row r="46" spans="1:13" x14ac:dyDescent="0.3">
      <c r="A46">
        <v>441</v>
      </c>
      <c r="B46" s="3"/>
      <c r="C46" s="3"/>
      <c r="D46" s="1">
        <v>42461</v>
      </c>
      <c r="E46" s="1">
        <v>42825</v>
      </c>
      <c r="F46" s="2">
        <v>1480000</v>
      </c>
      <c r="G46" s="2">
        <v>0</v>
      </c>
      <c r="H46" s="2">
        <v>1480000</v>
      </c>
      <c r="I46" s="2">
        <v>0</v>
      </c>
      <c r="J46" s="2">
        <v>41015</v>
      </c>
      <c r="K46" s="2">
        <v>0</v>
      </c>
      <c r="L46" s="2">
        <v>41015</v>
      </c>
      <c r="M46" s="3"/>
    </row>
    <row r="47" spans="1:13" x14ac:dyDescent="0.3">
      <c r="A47">
        <v>444</v>
      </c>
      <c r="B47" s="3"/>
      <c r="C47" s="3"/>
      <c r="D47" s="1">
        <v>42461</v>
      </c>
      <c r="E47" s="1">
        <v>42825</v>
      </c>
      <c r="F47" s="2">
        <v>825000</v>
      </c>
      <c r="G47" s="2">
        <v>0</v>
      </c>
      <c r="H47" s="2">
        <v>825000</v>
      </c>
      <c r="I47" s="2">
        <v>0</v>
      </c>
      <c r="J47" s="2">
        <v>3952</v>
      </c>
      <c r="K47" s="2">
        <v>0</v>
      </c>
      <c r="L47" s="2">
        <v>3952</v>
      </c>
      <c r="M47" s="3"/>
    </row>
    <row r="48" spans="1:13" x14ac:dyDescent="0.3">
      <c r="A48">
        <v>445</v>
      </c>
      <c r="B48" s="3"/>
      <c r="C48" s="3"/>
      <c r="D48" s="1">
        <v>42461</v>
      </c>
      <c r="E48" s="1">
        <v>42825</v>
      </c>
      <c r="F48" s="2">
        <v>1940000</v>
      </c>
      <c r="G48" s="2">
        <v>0</v>
      </c>
      <c r="H48" s="2">
        <v>1940000</v>
      </c>
      <c r="I48" s="2">
        <v>0</v>
      </c>
      <c r="J48" s="2">
        <v>86981</v>
      </c>
      <c r="K48" s="2">
        <v>0</v>
      </c>
      <c r="L48" s="2">
        <v>86981</v>
      </c>
      <c r="M48" s="3"/>
    </row>
    <row r="49" spans="1:13" x14ac:dyDescent="0.3">
      <c r="A49">
        <v>449</v>
      </c>
      <c r="B49" s="3"/>
      <c r="C49" s="3"/>
      <c r="D49" s="1">
        <v>42461</v>
      </c>
      <c r="E49" s="1">
        <v>42825</v>
      </c>
      <c r="F49" s="2">
        <v>1878750</v>
      </c>
      <c r="G49" s="2">
        <v>0</v>
      </c>
      <c r="H49" s="2">
        <v>1878750</v>
      </c>
      <c r="I49" s="2">
        <v>0</v>
      </c>
      <c r="J49" s="2">
        <v>77977</v>
      </c>
      <c r="K49" s="2">
        <v>0</v>
      </c>
      <c r="L49" s="2">
        <v>77977</v>
      </c>
      <c r="M49" s="3"/>
    </row>
    <row r="50" spans="1:13" x14ac:dyDescent="0.3">
      <c r="A50">
        <v>450</v>
      </c>
      <c r="B50" s="3"/>
      <c r="C50" s="3"/>
      <c r="D50" s="1">
        <v>42461</v>
      </c>
      <c r="E50" s="1">
        <v>42825</v>
      </c>
      <c r="F50" s="2">
        <v>1220500</v>
      </c>
      <c r="G50" s="2">
        <v>0</v>
      </c>
      <c r="H50" s="2">
        <v>1220500</v>
      </c>
      <c r="I50" s="2">
        <v>0</v>
      </c>
      <c r="J50" s="2">
        <v>20910</v>
      </c>
      <c r="K50" s="2">
        <v>0</v>
      </c>
      <c r="L50" s="2">
        <v>20910</v>
      </c>
      <c r="M50" s="3"/>
    </row>
    <row r="51" spans="1:13" x14ac:dyDescent="0.3">
      <c r="A51">
        <v>462</v>
      </c>
      <c r="B51" s="3"/>
      <c r="C51" s="3"/>
      <c r="D51" s="1">
        <v>42461</v>
      </c>
      <c r="E51" s="1">
        <v>42825</v>
      </c>
      <c r="F51" s="2">
        <v>1022500</v>
      </c>
      <c r="G51" s="2">
        <v>0</v>
      </c>
      <c r="H51" s="2">
        <v>1022500</v>
      </c>
      <c r="I51" s="2">
        <v>0</v>
      </c>
      <c r="J51" s="2">
        <v>11941</v>
      </c>
      <c r="K51" s="2">
        <v>0</v>
      </c>
      <c r="L51" s="2">
        <v>11941</v>
      </c>
      <c r="M51" s="3"/>
    </row>
    <row r="52" spans="1:13" x14ac:dyDescent="0.3">
      <c r="A52">
        <v>464</v>
      </c>
      <c r="B52" s="3"/>
      <c r="C52" s="3"/>
      <c r="D52" s="1">
        <v>42461</v>
      </c>
      <c r="E52" s="1">
        <v>42825</v>
      </c>
      <c r="F52" s="2">
        <v>250000</v>
      </c>
      <c r="G52" s="2">
        <v>0</v>
      </c>
      <c r="H52" s="2">
        <v>250000</v>
      </c>
      <c r="I52" s="2">
        <v>0</v>
      </c>
      <c r="J52" s="2">
        <v>13647</v>
      </c>
      <c r="K52" s="2">
        <v>0</v>
      </c>
      <c r="L52" s="2">
        <v>13647</v>
      </c>
      <c r="M52" s="3"/>
    </row>
    <row r="53" spans="1:13" x14ac:dyDescent="0.3">
      <c r="A53">
        <v>466</v>
      </c>
      <c r="B53" s="3"/>
      <c r="C53" s="3"/>
      <c r="D53" s="1">
        <v>42461</v>
      </c>
      <c r="E53" s="1">
        <v>42825</v>
      </c>
      <c r="F53" s="2">
        <v>865000</v>
      </c>
      <c r="G53" s="2">
        <v>0</v>
      </c>
      <c r="H53" s="2">
        <v>865000</v>
      </c>
      <c r="I53" s="2">
        <v>0</v>
      </c>
      <c r="J53" s="2">
        <v>5907</v>
      </c>
      <c r="K53" s="2">
        <v>0</v>
      </c>
      <c r="L53" s="2">
        <v>5907</v>
      </c>
      <c r="M53" s="3"/>
    </row>
    <row r="54" spans="1:13" x14ac:dyDescent="0.3">
      <c r="A54">
        <v>472</v>
      </c>
      <c r="B54" s="3"/>
      <c r="C54" s="3"/>
      <c r="D54" s="1">
        <v>42461</v>
      </c>
      <c r="E54" s="1">
        <v>42825</v>
      </c>
      <c r="F54" s="2">
        <v>771000</v>
      </c>
      <c r="G54" s="2">
        <v>0</v>
      </c>
      <c r="H54" s="2">
        <v>771000</v>
      </c>
      <c r="I54" s="2">
        <v>0</v>
      </c>
      <c r="J54" s="2">
        <v>2147</v>
      </c>
      <c r="K54" s="2">
        <v>0</v>
      </c>
      <c r="L54" s="2">
        <v>2147</v>
      </c>
      <c r="M54" s="3"/>
    </row>
    <row r="55" spans="1:13" x14ac:dyDescent="0.3">
      <c r="A55">
        <v>475</v>
      </c>
      <c r="B55" s="3"/>
      <c r="C55" s="3"/>
      <c r="D55" s="1">
        <v>42461</v>
      </c>
      <c r="E55" s="1">
        <v>42825</v>
      </c>
      <c r="F55" s="2">
        <v>930950</v>
      </c>
      <c r="G55" s="2">
        <v>0</v>
      </c>
      <c r="H55" s="2">
        <v>930950</v>
      </c>
      <c r="I55" s="2">
        <v>0</v>
      </c>
      <c r="J55" s="2">
        <v>8805</v>
      </c>
      <c r="K55" s="2">
        <v>0</v>
      </c>
      <c r="L55" s="2">
        <v>8805</v>
      </c>
      <c r="M55" s="3"/>
    </row>
    <row r="56" spans="1:13" x14ac:dyDescent="0.3">
      <c r="A56">
        <v>476</v>
      </c>
      <c r="B56" s="3"/>
      <c r="C56" s="3"/>
      <c r="D56" s="1">
        <v>42461</v>
      </c>
      <c r="E56" s="1">
        <v>42825</v>
      </c>
      <c r="F56" s="2">
        <v>1236500</v>
      </c>
      <c r="G56" s="2">
        <v>0</v>
      </c>
      <c r="H56" s="2">
        <v>1236500</v>
      </c>
      <c r="I56" s="2">
        <v>0</v>
      </c>
      <c r="J56" s="2">
        <v>22619</v>
      </c>
      <c r="K56" s="2">
        <v>0</v>
      </c>
      <c r="L56" s="2">
        <v>22619</v>
      </c>
      <c r="M56" s="3"/>
    </row>
    <row r="57" spans="1:13" x14ac:dyDescent="0.3">
      <c r="A57">
        <v>477</v>
      </c>
      <c r="B57" s="3"/>
      <c r="C57" s="3"/>
      <c r="D57" s="1">
        <v>42461</v>
      </c>
      <c r="E57" s="1">
        <v>42825</v>
      </c>
      <c r="F57" s="2">
        <v>2051000</v>
      </c>
      <c r="G57" s="2">
        <v>0</v>
      </c>
      <c r="H57" s="2">
        <v>2051000</v>
      </c>
      <c r="I57" s="2">
        <v>0</v>
      </c>
      <c r="J57" s="2">
        <v>100707</v>
      </c>
      <c r="K57" s="2">
        <v>0</v>
      </c>
      <c r="L57" s="2">
        <v>100707</v>
      </c>
      <c r="M57" s="3"/>
    </row>
    <row r="58" spans="1:13" x14ac:dyDescent="0.3">
      <c r="A58">
        <v>478</v>
      </c>
      <c r="B58" s="3"/>
      <c r="C58" s="3"/>
      <c r="D58" s="1">
        <v>42461</v>
      </c>
      <c r="E58" s="1">
        <v>42825</v>
      </c>
      <c r="F58" s="2">
        <v>2658435</v>
      </c>
      <c r="G58" s="2">
        <v>0</v>
      </c>
      <c r="H58" s="2">
        <v>2658435</v>
      </c>
      <c r="I58" s="2">
        <v>0</v>
      </c>
      <c r="J58" s="2">
        <v>204920</v>
      </c>
      <c r="K58" s="2">
        <v>0</v>
      </c>
      <c r="L58" s="2">
        <v>204920</v>
      </c>
      <c r="M58" s="3"/>
    </row>
    <row r="59" spans="1:13" x14ac:dyDescent="0.3">
      <c r="A59">
        <v>481</v>
      </c>
      <c r="B59" s="3"/>
      <c r="C59" s="3"/>
      <c r="D59" s="1">
        <v>42461</v>
      </c>
      <c r="E59" s="1">
        <v>42825</v>
      </c>
      <c r="F59" s="2">
        <v>1381250</v>
      </c>
      <c r="G59" s="2">
        <v>0</v>
      </c>
      <c r="H59" s="2">
        <v>1381250</v>
      </c>
      <c r="I59" s="2">
        <v>0</v>
      </c>
      <c r="J59" s="2">
        <v>32782</v>
      </c>
      <c r="K59" s="2">
        <v>0</v>
      </c>
      <c r="L59" s="2">
        <v>32782</v>
      </c>
      <c r="M59" s="3"/>
    </row>
    <row r="60" spans="1:13" x14ac:dyDescent="0.3">
      <c r="A60">
        <v>485</v>
      </c>
      <c r="B60" s="3"/>
      <c r="C60" s="3"/>
      <c r="D60" s="1">
        <v>42461</v>
      </c>
      <c r="E60" s="1">
        <v>42825</v>
      </c>
      <c r="F60" s="2">
        <v>2673750</v>
      </c>
      <c r="G60" s="2">
        <v>0</v>
      </c>
      <c r="H60" s="2">
        <v>2673750</v>
      </c>
      <c r="I60" s="2">
        <v>0</v>
      </c>
      <c r="J60" s="2">
        <v>197087</v>
      </c>
      <c r="K60" s="2">
        <v>0</v>
      </c>
      <c r="L60" s="2">
        <v>197087</v>
      </c>
      <c r="M60" s="3"/>
    </row>
    <row r="61" spans="1:13" x14ac:dyDescent="0.3">
      <c r="A61">
        <v>486</v>
      </c>
      <c r="B61" s="3"/>
      <c r="C61" s="3"/>
      <c r="D61" s="1">
        <v>42461</v>
      </c>
      <c r="E61" s="1">
        <v>42825</v>
      </c>
      <c r="F61" s="2">
        <v>1454375</v>
      </c>
      <c r="G61" s="2">
        <v>0</v>
      </c>
      <c r="H61" s="2">
        <v>1454375</v>
      </c>
      <c r="I61" s="2">
        <v>0</v>
      </c>
      <c r="J61" s="2">
        <v>37468</v>
      </c>
      <c r="K61" s="2">
        <v>0</v>
      </c>
      <c r="L61" s="2">
        <v>37468</v>
      </c>
      <c r="M61" s="3"/>
    </row>
    <row r="62" spans="1:13" x14ac:dyDescent="0.3">
      <c r="A62">
        <v>491</v>
      </c>
      <c r="B62" s="3"/>
      <c r="C62" s="3"/>
      <c r="D62" s="1">
        <v>42461</v>
      </c>
      <c r="E62" s="1">
        <v>42825</v>
      </c>
      <c r="F62" s="2">
        <v>1540500</v>
      </c>
      <c r="G62" s="2">
        <v>0</v>
      </c>
      <c r="H62" s="2">
        <v>1540500</v>
      </c>
      <c r="I62" s="2">
        <v>0</v>
      </c>
      <c r="J62" s="2">
        <v>52834</v>
      </c>
      <c r="K62" s="2">
        <v>0</v>
      </c>
      <c r="L62" s="2">
        <v>52834</v>
      </c>
      <c r="M62" s="3"/>
    </row>
    <row r="63" spans="1:13" x14ac:dyDescent="0.3">
      <c r="A63">
        <v>498</v>
      </c>
      <c r="B63" s="3"/>
      <c r="C63" s="3"/>
      <c r="D63" s="1">
        <v>42461</v>
      </c>
      <c r="E63" s="1">
        <v>42825</v>
      </c>
      <c r="F63" s="2">
        <v>919750</v>
      </c>
      <c r="G63" s="2">
        <v>0</v>
      </c>
      <c r="H63" s="2">
        <v>919750</v>
      </c>
      <c r="I63" s="2">
        <v>0</v>
      </c>
      <c r="J63" s="2">
        <v>7084</v>
      </c>
      <c r="K63" s="2">
        <v>0</v>
      </c>
      <c r="L63" s="2">
        <v>7084</v>
      </c>
      <c r="M63" s="3"/>
    </row>
    <row r="64" spans="1:13" x14ac:dyDescent="0.3">
      <c r="A64">
        <v>500</v>
      </c>
      <c r="B64" s="3"/>
      <c r="C64" s="3"/>
      <c r="D64" s="1">
        <v>42461</v>
      </c>
      <c r="E64" s="1">
        <v>42825</v>
      </c>
      <c r="F64" s="2">
        <v>1692750</v>
      </c>
      <c r="G64" s="2">
        <v>0</v>
      </c>
      <c r="H64" s="2">
        <v>1692750</v>
      </c>
      <c r="I64" s="2">
        <v>0</v>
      </c>
      <c r="J64" s="2">
        <v>57813</v>
      </c>
      <c r="K64" s="2">
        <v>0</v>
      </c>
      <c r="L64" s="2">
        <v>57813</v>
      </c>
      <c r="M64" s="3"/>
    </row>
    <row r="65" spans="1:13" x14ac:dyDescent="0.3">
      <c r="A65">
        <v>501</v>
      </c>
      <c r="B65" s="3"/>
      <c r="C65" s="3"/>
      <c r="D65" s="1">
        <v>42461</v>
      </c>
      <c r="E65" s="1">
        <v>42825</v>
      </c>
      <c r="F65" s="2">
        <v>955500</v>
      </c>
      <c r="G65" s="2">
        <v>0</v>
      </c>
      <c r="H65" s="2">
        <v>955500</v>
      </c>
      <c r="I65" s="2">
        <v>0</v>
      </c>
      <c r="J65" s="2">
        <v>9330</v>
      </c>
      <c r="K65" s="2">
        <v>0</v>
      </c>
      <c r="L65" s="2">
        <v>9330</v>
      </c>
      <c r="M65" s="3"/>
    </row>
    <row r="66" spans="1:13" x14ac:dyDescent="0.3">
      <c r="A66">
        <v>503</v>
      </c>
      <c r="B66" s="3"/>
      <c r="C66" s="3"/>
      <c r="D66" s="1">
        <v>42461</v>
      </c>
      <c r="E66" s="1">
        <v>42825</v>
      </c>
      <c r="F66" s="2">
        <v>1964750</v>
      </c>
      <c r="G66" s="2">
        <v>0</v>
      </c>
      <c r="H66" s="2">
        <v>1964750</v>
      </c>
      <c r="I66" s="2">
        <v>0</v>
      </c>
      <c r="J66" s="2">
        <v>91471</v>
      </c>
      <c r="K66" s="2">
        <v>0</v>
      </c>
      <c r="L66" s="2">
        <v>91471</v>
      </c>
      <c r="M66" s="3"/>
    </row>
    <row r="67" spans="1:13" x14ac:dyDescent="0.3">
      <c r="A67">
        <v>506</v>
      </c>
      <c r="B67" s="3"/>
      <c r="C67" s="3"/>
      <c r="D67" s="1">
        <v>42461</v>
      </c>
      <c r="E67" s="1">
        <v>42825</v>
      </c>
      <c r="F67" s="2">
        <v>752625</v>
      </c>
      <c r="G67" s="2">
        <v>0</v>
      </c>
      <c r="H67" s="2">
        <v>752625</v>
      </c>
      <c r="I67" s="2">
        <v>0</v>
      </c>
      <c r="J67" s="2">
        <v>300</v>
      </c>
      <c r="K67" s="2">
        <v>0</v>
      </c>
      <c r="L67" s="2">
        <v>300</v>
      </c>
      <c r="M67" s="3"/>
    </row>
    <row r="68" spans="1:13" x14ac:dyDescent="0.3">
      <c r="A68">
        <v>513</v>
      </c>
      <c r="B68" s="3"/>
      <c r="C68" s="3"/>
      <c r="D68" s="1">
        <v>42461</v>
      </c>
      <c r="E68" s="1">
        <v>42825</v>
      </c>
      <c r="F68" s="2">
        <v>931375</v>
      </c>
      <c r="G68" s="2">
        <v>0</v>
      </c>
      <c r="H68" s="2">
        <v>931375</v>
      </c>
      <c r="I68" s="2">
        <v>0</v>
      </c>
      <c r="J68" s="2">
        <v>10290</v>
      </c>
      <c r="K68" s="2">
        <v>0</v>
      </c>
      <c r="L68" s="2">
        <v>10290</v>
      </c>
      <c r="M68" s="3"/>
    </row>
    <row r="69" spans="1:13" x14ac:dyDescent="0.3">
      <c r="A69">
        <v>514</v>
      </c>
      <c r="B69" s="3"/>
      <c r="C69" s="3"/>
      <c r="D69" s="1">
        <v>42461</v>
      </c>
      <c r="E69" s="1">
        <v>42825</v>
      </c>
      <c r="F69" s="2">
        <v>730400</v>
      </c>
      <c r="G69" s="2">
        <v>0</v>
      </c>
      <c r="H69" s="2">
        <v>730400</v>
      </c>
      <c r="I69" s="2">
        <v>0</v>
      </c>
      <c r="J69" s="2">
        <v>721</v>
      </c>
      <c r="K69" s="2">
        <v>0</v>
      </c>
      <c r="L69" s="2">
        <v>721</v>
      </c>
      <c r="M69" s="3"/>
    </row>
    <row r="70" spans="1:13" x14ac:dyDescent="0.3">
      <c r="A70">
        <v>515</v>
      </c>
      <c r="B70" s="3"/>
      <c r="C70" s="3"/>
      <c r="D70" s="1">
        <v>42461</v>
      </c>
      <c r="E70" s="1">
        <v>42825</v>
      </c>
      <c r="F70" s="2">
        <v>1693500</v>
      </c>
      <c r="G70" s="2">
        <v>0</v>
      </c>
      <c r="H70" s="2">
        <v>1693500</v>
      </c>
      <c r="I70" s="2">
        <v>0</v>
      </c>
      <c r="J70" s="2">
        <v>57948</v>
      </c>
      <c r="K70" s="2">
        <v>0</v>
      </c>
      <c r="L70" s="2">
        <v>57948</v>
      </c>
      <c r="M70" s="3"/>
    </row>
    <row r="71" spans="1:13" x14ac:dyDescent="0.3">
      <c r="A71">
        <v>528</v>
      </c>
      <c r="B71" s="3"/>
      <c r="C71" s="3"/>
      <c r="D71" s="1">
        <v>42461</v>
      </c>
      <c r="E71" s="1">
        <v>42825</v>
      </c>
      <c r="F71" s="2">
        <v>1658000</v>
      </c>
      <c r="G71" s="2">
        <v>0</v>
      </c>
      <c r="H71" s="2">
        <v>1658000</v>
      </c>
      <c r="I71" s="2">
        <v>0</v>
      </c>
      <c r="J71" s="2">
        <v>54887</v>
      </c>
      <c r="K71" s="2">
        <v>0</v>
      </c>
      <c r="L71" s="2">
        <v>54887</v>
      </c>
      <c r="M71" s="3"/>
    </row>
    <row r="72" spans="1:13" x14ac:dyDescent="0.3">
      <c r="A72">
        <v>530</v>
      </c>
      <c r="B72" s="3"/>
      <c r="C72" s="3"/>
      <c r="D72" s="1">
        <v>42461</v>
      </c>
      <c r="E72" s="1">
        <v>42825</v>
      </c>
      <c r="F72" s="2">
        <v>1218000</v>
      </c>
      <c r="G72" s="2">
        <v>0</v>
      </c>
      <c r="H72" s="2">
        <v>1218000</v>
      </c>
      <c r="I72" s="2">
        <v>0</v>
      </c>
      <c r="J72" s="2">
        <v>19613</v>
      </c>
      <c r="K72" s="2">
        <v>0</v>
      </c>
      <c r="L72" s="2">
        <v>19613</v>
      </c>
      <c r="M72" s="3"/>
    </row>
    <row r="73" spans="1:13" x14ac:dyDescent="0.3">
      <c r="A73">
        <v>531</v>
      </c>
      <c r="B73" s="3"/>
      <c r="C73" s="3"/>
      <c r="D73" s="1">
        <v>42461</v>
      </c>
      <c r="E73" s="1">
        <v>42825</v>
      </c>
      <c r="F73" s="2">
        <v>235226</v>
      </c>
      <c r="G73" s="2">
        <v>0</v>
      </c>
      <c r="H73" s="2">
        <v>235226</v>
      </c>
      <c r="I73" s="2">
        <v>0</v>
      </c>
      <c r="J73" s="2">
        <v>250</v>
      </c>
      <c r="K73" s="2">
        <v>0</v>
      </c>
      <c r="L73" s="2">
        <v>250</v>
      </c>
      <c r="M73" s="3"/>
    </row>
    <row r="74" spans="1:13" x14ac:dyDescent="0.3">
      <c r="A74">
        <v>533</v>
      </c>
      <c r="B74" s="3"/>
      <c r="C74" s="3"/>
      <c r="D74" s="1">
        <v>42461</v>
      </c>
      <c r="E74" s="1">
        <v>42825</v>
      </c>
      <c r="F74" s="2">
        <v>1794000</v>
      </c>
      <c r="G74" s="2">
        <v>0</v>
      </c>
      <c r="H74" s="2">
        <v>1794000</v>
      </c>
      <c r="I74" s="2">
        <v>0</v>
      </c>
      <c r="J74" s="2">
        <v>68204</v>
      </c>
      <c r="K74" s="2">
        <v>0</v>
      </c>
      <c r="L74" s="2">
        <v>68204</v>
      </c>
      <c r="M74" s="3"/>
    </row>
    <row r="75" spans="1:13" x14ac:dyDescent="0.3">
      <c r="A75">
        <v>540</v>
      </c>
      <c r="B75" s="3"/>
      <c r="C75" s="3"/>
      <c r="D75" s="1">
        <v>42461</v>
      </c>
      <c r="E75" s="1">
        <v>42825</v>
      </c>
      <c r="F75" s="2">
        <v>1135000</v>
      </c>
      <c r="G75" s="2">
        <v>0</v>
      </c>
      <c r="H75" s="2">
        <v>1135000</v>
      </c>
      <c r="I75" s="2">
        <v>0</v>
      </c>
      <c r="J75" s="2">
        <v>16332</v>
      </c>
      <c r="K75" s="2">
        <v>0</v>
      </c>
      <c r="L75" s="2">
        <v>16332</v>
      </c>
      <c r="M75" s="3"/>
    </row>
    <row r="76" spans="1:13" x14ac:dyDescent="0.3">
      <c r="A76">
        <v>543</v>
      </c>
      <c r="B76" s="3"/>
      <c r="C76" s="3"/>
      <c r="D76" s="1">
        <v>42461</v>
      </c>
      <c r="E76" s="1">
        <v>42825</v>
      </c>
      <c r="F76" s="2">
        <v>1326000</v>
      </c>
      <c r="G76" s="2">
        <v>0</v>
      </c>
      <c r="H76" s="2">
        <v>1326000</v>
      </c>
      <c r="I76" s="2">
        <v>0</v>
      </c>
      <c r="J76" s="2">
        <v>29333</v>
      </c>
      <c r="K76" s="2">
        <v>0</v>
      </c>
      <c r="L76" s="2">
        <v>29333</v>
      </c>
      <c r="M76" s="3"/>
    </row>
    <row r="77" spans="1:13" x14ac:dyDescent="0.3">
      <c r="A77">
        <v>545</v>
      </c>
      <c r="B77" s="3"/>
      <c r="C77" s="3"/>
      <c r="D77" s="1">
        <v>42461</v>
      </c>
      <c r="E77" s="1">
        <v>42825</v>
      </c>
      <c r="F77" s="2">
        <v>762625</v>
      </c>
      <c r="G77" s="2">
        <v>0</v>
      </c>
      <c r="H77" s="2">
        <v>762625</v>
      </c>
      <c r="I77" s="2">
        <v>0</v>
      </c>
      <c r="J77" s="2">
        <v>900</v>
      </c>
      <c r="K77" s="2">
        <v>0</v>
      </c>
      <c r="L77" s="2">
        <v>900</v>
      </c>
      <c r="M77" s="3"/>
    </row>
    <row r="78" spans="1:13" x14ac:dyDescent="0.3">
      <c r="A78">
        <v>551</v>
      </c>
      <c r="B78" s="3"/>
      <c r="C78" s="3"/>
      <c r="D78" s="1">
        <v>42461</v>
      </c>
      <c r="E78" s="1">
        <v>42825</v>
      </c>
      <c r="F78" s="2">
        <v>1116000</v>
      </c>
      <c r="G78" s="2">
        <v>0</v>
      </c>
      <c r="H78" s="2">
        <v>1116000</v>
      </c>
      <c r="I78" s="2">
        <v>0</v>
      </c>
      <c r="J78" s="2">
        <v>15249</v>
      </c>
      <c r="K78" s="2">
        <v>0</v>
      </c>
      <c r="L78" s="2">
        <v>15249</v>
      </c>
      <c r="M78" s="3"/>
    </row>
    <row r="79" spans="1:13" x14ac:dyDescent="0.3">
      <c r="A79">
        <v>553</v>
      </c>
      <c r="B79" s="3"/>
      <c r="C79" s="3"/>
      <c r="D79" s="1">
        <v>42461</v>
      </c>
      <c r="E79" s="1">
        <v>42825</v>
      </c>
      <c r="F79" s="2">
        <v>1296500</v>
      </c>
      <c r="G79" s="2">
        <v>0</v>
      </c>
      <c r="H79" s="2">
        <v>1296500</v>
      </c>
      <c r="I79" s="2">
        <v>0</v>
      </c>
      <c r="J79" s="2">
        <v>23445</v>
      </c>
      <c r="K79" s="2">
        <v>0</v>
      </c>
      <c r="L79" s="2">
        <v>23445</v>
      </c>
      <c r="M79" s="3"/>
    </row>
    <row r="80" spans="1:13" x14ac:dyDescent="0.3">
      <c r="A80">
        <v>557</v>
      </c>
      <c r="B80" s="3"/>
      <c r="C80" s="3"/>
      <c r="D80" s="1">
        <v>42461</v>
      </c>
      <c r="E80" s="1">
        <v>42825</v>
      </c>
      <c r="F80" s="2">
        <v>838875</v>
      </c>
      <c r="G80" s="2">
        <v>0</v>
      </c>
      <c r="H80" s="2">
        <v>838875</v>
      </c>
      <c r="I80" s="2">
        <v>0</v>
      </c>
      <c r="J80" s="2">
        <v>4422</v>
      </c>
      <c r="K80" s="2">
        <v>0</v>
      </c>
      <c r="L80" s="2">
        <v>4422</v>
      </c>
      <c r="M80" s="3"/>
    </row>
    <row r="81" spans="1:13" x14ac:dyDescent="0.3">
      <c r="A81">
        <v>560</v>
      </c>
      <c r="B81" s="3"/>
      <c r="C81" s="3"/>
      <c r="D81" s="1">
        <v>42461</v>
      </c>
      <c r="E81" s="1">
        <v>42825</v>
      </c>
      <c r="F81" s="2">
        <v>1068750</v>
      </c>
      <c r="G81" s="2">
        <v>0</v>
      </c>
      <c r="H81" s="2">
        <v>1068750</v>
      </c>
      <c r="I81" s="2">
        <v>0</v>
      </c>
      <c r="J81" s="2">
        <v>13456</v>
      </c>
      <c r="K81" s="2">
        <v>0</v>
      </c>
      <c r="L81" s="2">
        <v>13456</v>
      </c>
      <c r="M81" s="3"/>
    </row>
    <row r="82" spans="1:13" x14ac:dyDescent="0.3">
      <c r="A82">
        <v>564</v>
      </c>
      <c r="B82" s="3"/>
      <c r="C82" s="3"/>
      <c r="D82" s="1">
        <v>42461</v>
      </c>
      <c r="E82" s="1">
        <v>42825</v>
      </c>
      <c r="F82" s="2">
        <v>864694</v>
      </c>
      <c r="G82" s="2">
        <v>0</v>
      </c>
      <c r="H82" s="2">
        <v>864694</v>
      </c>
      <c r="I82" s="2">
        <v>0</v>
      </c>
      <c r="J82" s="2">
        <v>12169</v>
      </c>
      <c r="K82" s="2">
        <v>0</v>
      </c>
      <c r="L82" s="2">
        <v>12169</v>
      </c>
      <c r="M82" s="3"/>
    </row>
    <row r="83" spans="1:13" x14ac:dyDescent="0.3">
      <c r="A83">
        <v>568</v>
      </c>
      <c r="B83" s="3"/>
      <c r="C83" s="3"/>
      <c r="D83" s="1">
        <v>42461</v>
      </c>
      <c r="E83" s="1">
        <v>42825</v>
      </c>
      <c r="F83" s="2">
        <v>918900</v>
      </c>
      <c r="G83" s="2">
        <v>0</v>
      </c>
      <c r="H83" s="2">
        <v>918900</v>
      </c>
      <c r="I83" s="2">
        <v>0</v>
      </c>
      <c r="J83" s="2">
        <v>7234</v>
      </c>
      <c r="K83" s="2">
        <v>0</v>
      </c>
      <c r="L83" s="2">
        <v>7234</v>
      </c>
      <c r="M83" s="3"/>
    </row>
    <row r="84" spans="1:13" x14ac:dyDescent="0.3">
      <c r="A84">
        <v>573</v>
      </c>
      <c r="B84" s="3"/>
      <c r="C84" s="3"/>
      <c r="D84" s="1">
        <v>42461</v>
      </c>
      <c r="E84" s="1">
        <v>42825</v>
      </c>
      <c r="F84" s="2">
        <v>843500</v>
      </c>
      <c r="G84" s="2">
        <v>0</v>
      </c>
      <c r="H84" s="2">
        <v>843500</v>
      </c>
      <c r="I84" s="2">
        <v>0</v>
      </c>
      <c r="J84" s="2">
        <v>7039</v>
      </c>
      <c r="K84" s="2">
        <v>0</v>
      </c>
      <c r="L84" s="2">
        <v>7039</v>
      </c>
      <c r="M84" s="3"/>
    </row>
    <row r="85" spans="1:13" x14ac:dyDescent="0.3">
      <c r="A85">
        <v>576</v>
      </c>
      <c r="B85" s="3"/>
      <c r="C85" s="3"/>
      <c r="D85" s="1">
        <v>42461</v>
      </c>
      <c r="E85" s="1">
        <v>42825</v>
      </c>
      <c r="F85" s="2">
        <v>553714</v>
      </c>
      <c r="G85" s="2">
        <v>0</v>
      </c>
      <c r="H85" s="2">
        <v>553714</v>
      </c>
      <c r="I85" s="2">
        <v>0</v>
      </c>
      <c r="J85" s="2">
        <v>3734</v>
      </c>
      <c r="K85" s="2">
        <v>0</v>
      </c>
      <c r="L85" s="2">
        <v>3734</v>
      </c>
      <c r="M85" s="3"/>
    </row>
    <row r="86" spans="1:13" x14ac:dyDescent="0.3">
      <c r="A86">
        <v>577</v>
      </c>
      <c r="B86" s="3"/>
      <c r="C86" s="3"/>
      <c r="D86" s="1">
        <v>42461</v>
      </c>
      <c r="E86" s="1">
        <v>42825</v>
      </c>
      <c r="F86" s="2">
        <v>839500</v>
      </c>
      <c r="G86" s="2">
        <v>0</v>
      </c>
      <c r="H86" s="2">
        <v>839500</v>
      </c>
      <c r="I86" s="2">
        <v>0</v>
      </c>
      <c r="J86" s="2">
        <v>3355</v>
      </c>
      <c r="K86" s="2">
        <v>0</v>
      </c>
      <c r="L86" s="2">
        <v>3355</v>
      </c>
      <c r="M86" s="3"/>
    </row>
    <row r="87" spans="1:13" x14ac:dyDescent="0.3">
      <c r="A87">
        <v>579</v>
      </c>
      <c r="B87" s="3"/>
      <c r="C87" s="3"/>
      <c r="D87" s="1">
        <v>42461</v>
      </c>
      <c r="E87" s="1">
        <v>42825</v>
      </c>
      <c r="F87" s="2">
        <v>85000</v>
      </c>
      <c r="G87" s="2">
        <v>0</v>
      </c>
      <c r="H87" s="2">
        <v>85000</v>
      </c>
      <c r="I87" s="2">
        <v>0</v>
      </c>
      <c r="J87" s="2">
        <v>900</v>
      </c>
      <c r="K87" s="2">
        <v>0</v>
      </c>
      <c r="L87" s="2">
        <v>900</v>
      </c>
      <c r="M87" s="3"/>
    </row>
    <row r="88" spans="1:13" x14ac:dyDescent="0.3">
      <c r="A88">
        <v>585</v>
      </c>
      <c r="B88" s="3"/>
      <c r="C88" s="3"/>
      <c r="D88" s="1">
        <v>42461</v>
      </c>
      <c r="E88" s="1">
        <v>42825</v>
      </c>
      <c r="F88" s="2">
        <v>1050000</v>
      </c>
      <c r="G88" s="2">
        <v>0</v>
      </c>
      <c r="H88" s="2">
        <v>1050000</v>
      </c>
      <c r="I88" s="2">
        <v>0</v>
      </c>
      <c r="J88" s="2">
        <v>12517</v>
      </c>
      <c r="K88" s="2">
        <v>0</v>
      </c>
      <c r="L88" s="2">
        <v>12517</v>
      </c>
      <c r="M88" s="3"/>
    </row>
    <row r="89" spans="1:13" x14ac:dyDescent="0.3">
      <c r="A89">
        <v>586</v>
      </c>
      <c r="B89" s="3"/>
      <c r="C89" s="3"/>
      <c r="D89" s="1">
        <v>42461</v>
      </c>
      <c r="E89" s="1">
        <v>42825</v>
      </c>
      <c r="F89" s="2">
        <v>770000</v>
      </c>
      <c r="G89" s="2">
        <v>0</v>
      </c>
      <c r="H89" s="2">
        <v>770000</v>
      </c>
      <c r="I89" s="2">
        <v>0</v>
      </c>
      <c r="J89" s="2">
        <v>500</v>
      </c>
      <c r="K89" s="2">
        <v>0</v>
      </c>
      <c r="L89" s="2">
        <v>500</v>
      </c>
      <c r="M89" s="3"/>
    </row>
    <row r="90" spans="1:13" x14ac:dyDescent="0.3">
      <c r="A90">
        <v>587</v>
      </c>
      <c r="B90" s="3"/>
      <c r="C90" s="3"/>
      <c r="D90" s="1">
        <v>42461</v>
      </c>
      <c r="E90" s="1">
        <v>42825</v>
      </c>
      <c r="F90" s="2">
        <v>1104600</v>
      </c>
      <c r="G90" s="2">
        <v>0</v>
      </c>
      <c r="H90" s="2">
        <v>1104600</v>
      </c>
      <c r="I90" s="2">
        <v>0</v>
      </c>
      <c r="J90" s="2">
        <v>14967</v>
      </c>
      <c r="K90" s="2">
        <v>0</v>
      </c>
      <c r="L90" s="2">
        <v>14967</v>
      </c>
      <c r="M90" s="3"/>
    </row>
    <row r="91" spans="1:13" x14ac:dyDescent="0.3">
      <c r="A91">
        <v>588</v>
      </c>
      <c r="B91" s="3"/>
      <c r="C91" s="3"/>
      <c r="D91" s="1">
        <v>42461</v>
      </c>
      <c r="E91" s="1">
        <v>42825</v>
      </c>
      <c r="F91" s="2">
        <v>1380000</v>
      </c>
      <c r="G91" s="2">
        <v>0</v>
      </c>
      <c r="H91" s="2">
        <v>1380000</v>
      </c>
      <c r="I91" s="2">
        <v>0</v>
      </c>
      <c r="J91" s="2">
        <v>33520</v>
      </c>
      <c r="K91" s="2">
        <v>0</v>
      </c>
      <c r="L91" s="2">
        <v>33520</v>
      </c>
      <c r="M91" s="3"/>
    </row>
    <row r="92" spans="1:13" x14ac:dyDescent="0.3">
      <c r="A92">
        <v>589</v>
      </c>
      <c r="B92" s="3"/>
      <c r="C92" s="3"/>
      <c r="D92" s="1">
        <v>42461</v>
      </c>
      <c r="E92" s="1">
        <v>42825</v>
      </c>
      <c r="F92" s="2">
        <v>456000</v>
      </c>
      <c r="G92" s="2">
        <v>0</v>
      </c>
      <c r="H92" s="2">
        <v>456000</v>
      </c>
      <c r="I92" s="2">
        <v>0</v>
      </c>
      <c r="J92" s="2">
        <v>9440</v>
      </c>
      <c r="K92" s="2">
        <v>0</v>
      </c>
      <c r="L92" s="2">
        <v>9440</v>
      </c>
      <c r="M92" s="3"/>
    </row>
    <row r="93" spans="1:13" x14ac:dyDescent="0.3">
      <c r="A93">
        <v>596</v>
      </c>
      <c r="B93" s="3"/>
      <c r="C93" s="3"/>
      <c r="D93" s="1">
        <v>42461</v>
      </c>
      <c r="E93" s="1">
        <v>42825</v>
      </c>
      <c r="F93" s="2">
        <v>750000</v>
      </c>
      <c r="G93" s="2">
        <v>0</v>
      </c>
      <c r="H93" s="2">
        <v>750000</v>
      </c>
      <c r="I93" s="2">
        <v>0</v>
      </c>
      <c r="J93" s="2">
        <v>5867</v>
      </c>
      <c r="K93" s="2">
        <v>0</v>
      </c>
      <c r="L93" s="2">
        <v>5867</v>
      </c>
      <c r="M93" s="3"/>
    </row>
    <row r="94" spans="1:13" x14ac:dyDescent="0.3">
      <c r="A94">
        <v>599</v>
      </c>
      <c r="B94" s="3"/>
      <c r="C94" s="3"/>
      <c r="D94" s="1">
        <v>42461</v>
      </c>
      <c r="E94" s="1">
        <v>42825</v>
      </c>
      <c r="F94" s="2">
        <v>1225000</v>
      </c>
      <c r="G94" s="2">
        <v>0</v>
      </c>
      <c r="H94" s="2">
        <v>1225000</v>
      </c>
      <c r="I94" s="2">
        <v>0</v>
      </c>
      <c r="J94" s="2">
        <v>20048</v>
      </c>
      <c r="K94" s="2">
        <v>0</v>
      </c>
      <c r="L94" s="2">
        <v>20048</v>
      </c>
      <c r="M94" s="3"/>
    </row>
    <row r="95" spans="1:13" x14ac:dyDescent="0.3">
      <c r="A95">
        <v>604</v>
      </c>
      <c r="B95" s="3"/>
      <c r="C95" s="3"/>
      <c r="D95" s="1">
        <v>42461</v>
      </c>
      <c r="E95" s="1">
        <v>42825</v>
      </c>
      <c r="F95" s="2">
        <v>1678500</v>
      </c>
      <c r="G95" s="2">
        <v>0</v>
      </c>
      <c r="H95" s="2">
        <v>1678500</v>
      </c>
      <c r="I95" s="2">
        <v>0</v>
      </c>
      <c r="J95" s="2">
        <v>55381</v>
      </c>
      <c r="K95" s="2">
        <v>0</v>
      </c>
      <c r="L95" s="2">
        <v>55381</v>
      </c>
      <c r="M95" s="3"/>
    </row>
    <row r="96" spans="1:13" x14ac:dyDescent="0.3">
      <c r="A96">
        <v>609</v>
      </c>
      <c r="B96" s="3"/>
      <c r="C96" s="3"/>
      <c r="D96" s="1">
        <v>42461</v>
      </c>
      <c r="E96" s="1">
        <v>42825</v>
      </c>
      <c r="F96" s="2">
        <v>1095500</v>
      </c>
      <c r="G96" s="2">
        <v>0</v>
      </c>
      <c r="H96" s="2">
        <v>1095500</v>
      </c>
      <c r="I96" s="2">
        <v>0</v>
      </c>
      <c r="J96" s="2">
        <v>14712</v>
      </c>
      <c r="K96" s="2">
        <v>0</v>
      </c>
      <c r="L96" s="2">
        <v>14712</v>
      </c>
      <c r="M96" s="3"/>
    </row>
    <row r="97" spans="1:13" x14ac:dyDescent="0.3">
      <c r="A97">
        <v>610</v>
      </c>
      <c r="B97" s="3"/>
      <c r="C97" s="3"/>
      <c r="D97" s="1">
        <v>42461</v>
      </c>
      <c r="E97" s="1">
        <v>42825</v>
      </c>
      <c r="F97" s="2">
        <v>861500</v>
      </c>
      <c r="G97" s="2">
        <v>0</v>
      </c>
      <c r="H97" s="2">
        <v>861500</v>
      </c>
      <c r="I97" s="2">
        <v>0</v>
      </c>
      <c r="J97" s="2">
        <v>8696</v>
      </c>
      <c r="K97" s="2">
        <v>0</v>
      </c>
      <c r="L97" s="2">
        <v>8696</v>
      </c>
      <c r="M97" s="3"/>
    </row>
    <row r="98" spans="1:13" x14ac:dyDescent="0.3">
      <c r="A98">
        <v>612</v>
      </c>
      <c r="B98" s="3"/>
      <c r="C98" s="3"/>
      <c r="D98" s="1">
        <v>42461</v>
      </c>
      <c r="E98" s="1">
        <v>42825</v>
      </c>
      <c r="F98" s="2">
        <v>1331000</v>
      </c>
      <c r="G98" s="2">
        <v>0</v>
      </c>
      <c r="H98" s="2">
        <v>1331000</v>
      </c>
      <c r="I98" s="2">
        <v>0</v>
      </c>
      <c r="J98" s="2">
        <v>28245</v>
      </c>
      <c r="K98" s="2">
        <v>0</v>
      </c>
      <c r="L98" s="2">
        <v>28245</v>
      </c>
      <c r="M98" s="3"/>
    </row>
    <row r="99" spans="1:13" x14ac:dyDescent="0.3">
      <c r="A99">
        <v>615</v>
      </c>
      <c r="B99" s="3"/>
      <c r="C99" s="3"/>
      <c r="D99" s="1">
        <v>42461</v>
      </c>
      <c r="E99" s="1">
        <v>42825</v>
      </c>
      <c r="F99" s="2">
        <v>3035000</v>
      </c>
      <c r="G99" s="2">
        <v>0</v>
      </c>
      <c r="H99" s="2">
        <v>3035000</v>
      </c>
      <c r="I99" s="2">
        <v>0</v>
      </c>
      <c r="J99" s="2">
        <v>257029</v>
      </c>
      <c r="K99" s="2">
        <v>0</v>
      </c>
      <c r="L99" s="2">
        <v>257029</v>
      </c>
      <c r="M99" s="3"/>
    </row>
    <row r="100" spans="1:13" x14ac:dyDescent="0.3">
      <c r="A100">
        <v>617</v>
      </c>
      <c r="B100" s="3"/>
      <c r="C100" s="3"/>
      <c r="D100" s="1">
        <v>42461</v>
      </c>
      <c r="E100" s="1">
        <v>42825</v>
      </c>
      <c r="F100" s="2">
        <v>1107500</v>
      </c>
      <c r="G100" s="2">
        <v>0</v>
      </c>
      <c r="H100" s="2">
        <v>1107500</v>
      </c>
      <c r="I100" s="2">
        <v>0</v>
      </c>
      <c r="J100" s="2">
        <v>15100</v>
      </c>
      <c r="K100" s="2">
        <v>0</v>
      </c>
      <c r="L100" s="2">
        <v>15100</v>
      </c>
      <c r="M100" s="3"/>
    </row>
    <row r="101" spans="1:13" x14ac:dyDescent="0.3">
      <c r="A101">
        <v>618</v>
      </c>
      <c r="B101" s="3"/>
      <c r="C101" s="3"/>
      <c r="D101" s="1">
        <v>42461</v>
      </c>
      <c r="E101" s="1">
        <v>42825</v>
      </c>
      <c r="F101" s="2">
        <v>50000</v>
      </c>
      <c r="G101" s="2">
        <v>0</v>
      </c>
      <c r="H101" s="2">
        <v>50000</v>
      </c>
      <c r="I101" s="2">
        <v>0</v>
      </c>
      <c r="J101" s="2">
        <v>1125</v>
      </c>
      <c r="K101" s="2">
        <v>0</v>
      </c>
      <c r="L101" s="2">
        <v>1125</v>
      </c>
      <c r="M101" s="3"/>
    </row>
    <row r="102" spans="1:13" x14ac:dyDescent="0.3">
      <c r="A102">
        <v>624</v>
      </c>
      <c r="B102" s="3"/>
      <c r="C102" s="3"/>
      <c r="D102" s="1">
        <v>42461</v>
      </c>
      <c r="E102" s="1">
        <v>42825</v>
      </c>
      <c r="F102" s="2">
        <v>1036800</v>
      </c>
      <c r="G102" s="2">
        <v>0</v>
      </c>
      <c r="H102" s="2">
        <v>1036800</v>
      </c>
      <c r="I102" s="2">
        <v>0</v>
      </c>
      <c r="J102" s="2">
        <v>12197</v>
      </c>
      <c r="K102" s="2">
        <v>0</v>
      </c>
      <c r="L102" s="2">
        <v>12197</v>
      </c>
      <c r="M102" s="3"/>
    </row>
    <row r="103" spans="1:13" x14ac:dyDescent="0.3">
      <c r="A103">
        <v>628</v>
      </c>
      <c r="B103" s="3"/>
      <c r="C103" s="3"/>
      <c r="D103" s="1">
        <v>42461</v>
      </c>
      <c r="E103" s="1">
        <v>42825</v>
      </c>
      <c r="F103" s="2">
        <v>535000</v>
      </c>
      <c r="G103" s="2">
        <v>0</v>
      </c>
      <c r="H103" s="2">
        <v>535000</v>
      </c>
      <c r="I103" s="2">
        <v>0</v>
      </c>
      <c r="J103" s="2">
        <v>2163</v>
      </c>
      <c r="K103" s="2">
        <v>0</v>
      </c>
      <c r="L103" s="2">
        <v>2163</v>
      </c>
      <c r="M103" s="3"/>
    </row>
    <row r="104" spans="1:13" x14ac:dyDescent="0.3">
      <c r="A104">
        <v>632</v>
      </c>
      <c r="B104" s="3"/>
      <c r="C104" s="3"/>
      <c r="D104" s="1">
        <v>42461</v>
      </c>
      <c r="E104" s="1">
        <v>42825</v>
      </c>
      <c r="F104" s="2">
        <v>969500</v>
      </c>
      <c r="G104" s="2">
        <v>0</v>
      </c>
      <c r="H104" s="2">
        <v>969500</v>
      </c>
      <c r="I104" s="2">
        <v>0</v>
      </c>
      <c r="J104" s="2">
        <v>9423</v>
      </c>
      <c r="K104" s="2">
        <v>0</v>
      </c>
      <c r="L104" s="2">
        <v>9423</v>
      </c>
      <c r="M104" s="3"/>
    </row>
    <row r="105" spans="1:13" x14ac:dyDescent="0.3">
      <c r="A105">
        <v>633</v>
      </c>
      <c r="B105" s="3"/>
      <c r="C105" s="3"/>
      <c r="D105" s="1">
        <v>42461</v>
      </c>
      <c r="E105" s="1">
        <v>42825</v>
      </c>
      <c r="F105" s="2">
        <v>838500</v>
      </c>
      <c r="G105" s="2">
        <v>0</v>
      </c>
      <c r="H105" s="2">
        <v>838500</v>
      </c>
      <c r="I105" s="2">
        <v>0</v>
      </c>
      <c r="J105" s="2">
        <v>7291</v>
      </c>
      <c r="K105" s="2">
        <v>0</v>
      </c>
      <c r="L105" s="2">
        <v>7291</v>
      </c>
      <c r="M105" s="3"/>
    </row>
    <row r="106" spans="1:13" x14ac:dyDescent="0.3">
      <c r="A106">
        <v>640</v>
      </c>
      <c r="B106" s="3"/>
      <c r="C106" s="3"/>
      <c r="D106" s="1">
        <v>42461</v>
      </c>
      <c r="E106" s="1">
        <v>42825</v>
      </c>
      <c r="F106" s="2">
        <v>1435000</v>
      </c>
      <c r="G106" s="2">
        <v>0</v>
      </c>
      <c r="H106" s="2">
        <v>1435000</v>
      </c>
      <c r="I106" s="2">
        <v>0</v>
      </c>
      <c r="J106" s="2">
        <v>35615</v>
      </c>
      <c r="K106" s="2">
        <v>0</v>
      </c>
      <c r="L106" s="2">
        <v>35615</v>
      </c>
      <c r="M106" s="3"/>
    </row>
    <row r="107" spans="1:13" x14ac:dyDescent="0.3">
      <c r="A107">
        <v>644</v>
      </c>
      <c r="B107" s="3"/>
      <c r="C107" s="3"/>
      <c r="D107" s="1">
        <v>42461</v>
      </c>
      <c r="E107" s="1">
        <v>42825</v>
      </c>
      <c r="F107" s="2">
        <v>453750</v>
      </c>
      <c r="G107" s="2">
        <v>0</v>
      </c>
      <c r="H107" s="2">
        <v>453750</v>
      </c>
      <c r="I107" s="2">
        <v>0</v>
      </c>
      <c r="J107" s="2">
        <v>300</v>
      </c>
      <c r="K107" s="2">
        <v>0</v>
      </c>
      <c r="L107" s="2">
        <v>300</v>
      </c>
      <c r="M107" s="3"/>
    </row>
    <row r="108" spans="1:13" x14ac:dyDescent="0.3">
      <c r="A108">
        <v>647</v>
      </c>
      <c r="B108" s="3"/>
      <c r="C108" s="3"/>
      <c r="D108" s="1">
        <v>42461</v>
      </c>
      <c r="E108" s="1">
        <v>42825</v>
      </c>
      <c r="F108" s="2">
        <v>2242500</v>
      </c>
      <c r="G108" s="2">
        <v>0</v>
      </c>
      <c r="H108" s="2">
        <v>2242500</v>
      </c>
      <c r="I108" s="2">
        <v>0</v>
      </c>
      <c r="J108" s="2">
        <v>126342</v>
      </c>
      <c r="K108" s="2">
        <v>0</v>
      </c>
      <c r="L108" s="2">
        <v>126342</v>
      </c>
      <c r="M108" s="3"/>
    </row>
    <row r="109" spans="1:13" x14ac:dyDescent="0.3">
      <c r="A109">
        <v>649</v>
      </c>
      <c r="B109" s="3"/>
      <c r="C109" s="3"/>
      <c r="D109" s="1">
        <v>42461</v>
      </c>
      <c r="E109" s="1">
        <v>42825</v>
      </c>
      <c r="F109" s="2">
        <v>1480417</v>
      </c>
      <c r="G109" s="2">
        <v>0</v>
      </c>
      <c r="H109" s="2">
        <v>1480417</v>
      </c>
      <c r="I109" s="2">
        <v>0</v>
      </c>
      <c r="J109" s="2">
        <v>40032</v>
      </c>
      <c r="K109" s="2">
        <v>0</v>
      </c>
      <c r="L109" s="2">
        <v>40032</v>
      </c>
      <c r="M109" s="3"/>
    </row>
    <row r="110" spans="1:13" x14ac:dyDescent="0.3">
      <c r="A110">
        <v>650</v>
      </c>
      <c r="B110" s="3"/>
      <c r="C110" s="3"/>
      <c r="D110" s="1">
        <v>42461</v>
      </c>
      <c r="E110" s="1">
        <v>42825</v>
      </c>
      <c r="F110" s="2">
        <v>1480417</v>
      </c>
      <c r="G110" s="2">
        <v>0</v>
      </c>
      <c r="H110" s="2">
        <v>1480417</v>
      </c>
      <c r="I110" s="2">
        <v>0</v>
      </c>
      <c r="J110" s="2">
        <v>40032</v>
      </c>
      <c r="K110" s="2">
        <v>0</v>
      </c>
      <c r="L110" s="2">
        <v>40032</v>
      </c>
      <c r="M110" s="3"/>
    </row>
    <row r="111" spans="1:13" x14ac:dyDescent="0.3">
      <c r="A111">
        <v>651</v>
      </c>
      <c r="B111" s="3"/>
      <c r="C111" s="3"/>
      <c r="D111" s="1">
        <v>42461</v>
      </c>
      <c r="E111" s="1">
        <v>42825</v>
      </c>
      <c r="F111" s="2">
        <v>1231250</v>
      </c>
      <c r="G111" s="2">
        <v>0</v>
      </c>
      <c r="H111" s="2">
        <v>1231250</v>
      </c>
      <c r="I111" s="2">
        <v>0</v>
      </c>
      <c r="J111" s="2">
        <v>20060</v>
      </c>
      <c r="K111" s="2">
        <v>0</v>
      </c>
      <c r="L111" s="2">
        <v>20060</v>
      </c>
      <c r="M111" s="3"/>
    </row>
    <row r="112" spans="1:13" x14ac:dyDescent="0.3">
      <c r="A112">
        <v>652</v>
      </c>
      <c r="B112" s="3"/>
      <c r="C112" s="3"/>
      <c r="D112" s="1">
        <v>42461</v>
      </c>
      <c r="E112" s="1">
        <v>42825</v>
      </c>
      <c r="F112" s="2">
        <v>1722188</v>
      </c>
      <c r="G112" s="2">
        <v>0</v>
      </c>
      <c r="H112" s="2">
        <v>1722188</v>
      </c>
      <c r="I112" s="2">
        <v>0</v>
      </c>
      <c r="J112" s="2">
        <v>62208</v>
      </c>
      <c r="K112" s="2">
        <v>0</v>
      </c>
      <c r="L112" s="2">
        <v>62208</v>
      </c>
      <c r="M112" s="3"/>
    </row>
    <row r="113" spans="1:13" x14ac:dyDescent="0.3">
      <c r="A113">
        <v>655</v>
      </c>
      <c r="B113" s="3"/>
      <c r="C113" s="3"/>
      <c r="D113" s="1">
        <v>42461</v>
      </c>
      <c r="E113" s="1">
        <v>42825</v>
      </c>
      <c r="F113" s="2">
        <v>1326667</v>
      </c>
      <c r="G113" s="2">
        <v>0</v>
      </c>
      <c r="H113" s="2">
        <v>1326667</v>
      </c>
      <c r="I113" s="2">
        <v>0</v>
      </c>
      <c r="J113" s="2">
        <v>27901</v>
      </c>
      <c r="K113" s="2">
        <v>0</v>
      </c>
      <c r="L113" s="2">
        <v>27901</v>
      </c>
      <c r="M113" s="3"/>
    </row>
    <row r="114" spans="1:13" x14ac:dyDescent="0.3">
      <c r="A114">
        <v>657</v>
      </c>
      <c r="B114" s="3"/>
      <c r="C114" s="3"/>
      <c r="D114" s="1">
        <v>42461</v>
      </c>
      <c r="E114" s="1">
        <v>42825</v>
      </c>
      <c r="F114" s="2">
        <v>1285631</v>
      </c>
      <c r="G114" s="2">
        <v>0</v>
      </c>
      <c r="H114" s="2">
        <v>1285631</v>
      </c>
      <c r="I114" s="2">
        <v>0</v>
      </c>
      <c r="J114" s="2">
        <v>24148</v>
      </c>
      <c r="K114" s="2">
        <v>0</v>
      </c>
      <c r="L114" s="2">
        <v>24148</v>
      </c>
      <c r="M114" s="3"/>
    </row>
    <row r="115" spans="1:13" x14ac:dyDescent="0.3">
      <c r="A115">
        <v>658</v>
      </c>
      <c r="B115" s="3"/>
      <c r="C115" s="3"/>
      <c r="D115" s="1">
        <v>42461</v>
      </c>
      <c r="E115" s="1">
        <v>42825</v>
      </c>
      <c r="F115" s="2">
        <v>1494500</v>
      </c>
      <c r="G115" s="2">
        <v>0</v>
      </c>
      <c r="H115" s="2">
        <v>1494500</v>
      </c>
      <c r="I115" s="2">
        <v>0</v>
      </c>
      <c r="J115" s="2">
        <v>43289</v>
      </c>
      <c r="K115" s="2">
        <v>0</v>
      </c>
      <c r="L115" s="2">
        <v>43289</v>
      </c>
      <c r="M115" s="3"/>
    </row>
    <row r="116" spans="1:13" x14ac:dyDescent="0.3">
      <c r="A116">
        <v>661</v>
      </c>
      <c r="B116" s="3"/>
      <c r="C116" s="3"/>
      <c r="D116" s="1">
        <v>42461</v>
      </c>
      <c r="E116" s="1">
        <v>42825</v>
      </c>
      <c r="F116" s="2">
        <v>1075828</v>
      </c>
      <c r="G116" s="2">
        <v>0</v>
      </c>
      <c r="H116" s="2">
        <v>1075828</v>
      </c>
      <c r="I116" s="2">
        <v>0</v>
      </c>
      <c r="J116" s="2">
        <v>21167</v>
      </c>
      <c r="K116" s="2">
        <v>0</v>
      </c>
      <c r="L116" s="2">
        <v>21167</v>
      </c>
      <c r="M116" s="3"/>
    </row>
    <row r="117" spans="1:13" x14ac:dyDescent="0.3">
      <c r="A117">
        <v>666</v>
      </c>
      <c r="B117" s="3"/>
      <c r="C117" s="3"/>
      <c r="D117" s="1">
        <v>42461</v>
      </c>
      <c r="E117" s="1">
        <v>42825</v>
      </c>
      <c r="F117" s="2">
        <v>675900</v>
      </c>
      <c r="G117" s="2">
        <v>0</v>
      </c>
      <c r="H117" s="2">
        <v>675900</v>
      </c>
      <c r="I117" s="2">
        <v>0</v>
      </c>
      <c r="J117" s="2">
        <v>585</v>
      </c>
      <c r="K117" s="2">
        <v>0</v>
      </c>
      <c r="L117" s="2">
        <v>585</v>
      </c>
      <c r="M117" s="3"/>
    </row>
    <row r="118" spans="1:13" x14ac:dyDescent="0.3">
      <c r="A118">
        <v>667</v>
      </c>
      <c r="B118" s="3"/>
      <c r="C118" s="3"/>
      <c r="D118" s="1">
        <v>42461</v>
      </c>
      <c r="E118" s="1">
        <v>42825</v>
      </c>
      <c r="F118" s="2">
        <v>767000</v>
      </c>
      <c r="G118" s="2">
        <v>0</v>
      </c>
      <c r="H118" s="2">
        <v>767000</v>
      </c>
      <c r="I118" s="2">
        <v>0</v>
      </c>
      <c r="J118" s="2">
        <v>5193</v>
      </c>
      <c r="K118" s="2">
        <v>0</v>
      </c>
      <c r="L118" s="2">
        <v>5193</v>
      </c>
      <c r="M118" s="3"/>
    </row>
    <row r="119" spans="1:13" x14ac:dyDescent="0.3">
      <c r="A119">
        <v>668</v>
      </c>
      <c r="B119" s="3"/>
      <c r="C119" s="3"/>
      <c r="D119" s="1">
        <v>42461</v>
      </c>
      <c r="E119" s="1">
        <v>42825</v>
      </c>
      <c r="F119" s="2">
        <v>647000</v>
      </c>
      <c r="G119" s="2">
        <v>0</v>
      </c>
      <c r="H119" s="2">
        <v>647000</v>
      </c>
      <c r="I119" s="2">
        <v>0</v>
      </c>
      <c r="J119" s="2">
        <v>1312</v>
      </c>
      <c r="K119" s="2">
        <v>0</v>
      </c>
      <c r="L119" s="2">
        <v>1312</v>
      </c>
      <c r="M119" s="3"/>
    </row>
    <row r="120" spans="1:13" x14ac:dyDescent="0.3">
      <c r="A120">
        <v>673</v>
      </c>
      <c r="B120" s="3"/>
      <c r="C120" s="3"/>
      <c r="D120" s="1">
        <v>42461</v>
      </c>
      <c r="E120" s="1">
        <v>42825</v>
      </c>
      <c r="F120" s="2">
        <v>861290</v>
      </c>
      <c r="G120" s="2">
        <v>0</v>
      </c>
      <c r="H120" s="2">
        <v>861290</v>
      </c>
      <c r="I120" s="2">
        <v>0</v>
      </c>
      <c r="J120" s="2">
        <v>12000</v>
      </c>
      <c r="K120" s="2">
        <v>0</v>
      </c>
      <c r="L120" s="2">
        <v>12000</v>
      </c>
      <c r="M120" s="3"/>
    </row>
    <row r="121" spans="1:13" x14ac:dyDescent="0.3">
      <c r="A121">
        <v>675</v>
      </c>
      <c r="B121" s="3"/>
      <c r="C121" s="3"/>
      <c r="D121" s="1">
        <v>42461</v>
      </c>
      <c r="E121" s="1">
        <v>42825</v>
      </c>
      <c r="F121" s="2">
        <v>693548</v>
      </c>
      <c r="G121" s="2">
        <v>0</v>
      </c>
      <c r="H121" s="2">
        <v>693548</v>
      </c>
      <c r="I121" s="2">
        <v>0</v>
      </c>
      <c r="J121" s="2">
        <v>20004</v>
      </c>
      <c r="K121" s="2">
        <v>0</v>
      </c>
      <c r="L121" s="2">
        <v>20004</v>
      </c>
      <c r="M121" s="3"/>
    </row>
    <row r="122" spans="1:13" x14ac:dyDescent="0.3">
      <c r="A122">
        <v>682</v>
      </c>
      <c r="B122" s="3"/>
      <c r="C122" s="3"/>
      <c r="D122" s="1">
        <v>42461</v>
      </c>
      <c r="E122" s="1">
        <v>42825</v>
      </c>
      <c r="F122" s="2">
        <v>312667</v>
      </c>
      <c r="G122" s="2">
        <v>0</v>
      </c>
      <c r="H122" s="2">
        <v>312667</v>
      </c>
      <c r="I122" s="2">
        <v>0</v>
      </c>
      <c r="J122" s="2">
        <v>1200</v>
      </c>
      <c r="K122" s="2">
        <v>0</v>
      </c>
      <c r="L122" s="2">
        <v>1200</v>
      </c>
      <c r="M122" s="3"/>
    </row>
    <row r="123" spans="1:13" x14ac:dyDescent="0.3">
      <c r="A123">
        <v>684</v>
      </c>
      <c r="B123" s="3"/>
      <c r="C123" s="3"/>
      <c r="D123" s="1">
        <v>42461</v>
      </c>
      <c r="E123" s="1">
        <v>42825</v>
      </c>
      <c r="F123" s="2">
        <v>700000</v>
      </c>
      <c r="G123" s="2">
        <v>0</v>
      </c>
      <c r="H123" s="2">
        <v>700000</v>
      </c>
      <c r="I123" s="2">
        <v>0</v>
      </c>
      <c r="J123" s="2">
        <v>33503</v>
      </c>
      <c r="K123" s="2">
        <v>0</v>
      </c>
      <c r="L123" s="2">
        <v>33503</v>
      </c>
      <c r="M123" s="3"/>
    </row>
    <row r="124" spans="1:13" x14ac:dyDescent="0.3">
      <c r="A124">
        <v>686</v>
      </c>
      <c r="B124" s="3"/>
      <c r="C124" s="3"/>
      <c r="D124" s="1">
        <v>42461</v>
      </c>
      <c r="E124" s="1">
        <v>42825</v>
      </c>
      <c r="F124" s="2">
        <v>252258</v>
      </c>
      <c r="G124" s="2">
        <v>0</v>
      </c>
      <c r="H124" s="2">
        <v>252258</v>
      </c>
      <c r="I124" s="2">
        <v>0</v>
      </c>
      <c r="J124" s="2">
        <v>1800</v>
      </c>
      <c r="K124" s="2">
        <v>0</v>
      </c>
      <c r="L124" s="2">
        <v>1800</v>
      </c>
      <c r="M124" s="3"/>
    </row>
    <row r="125" spans="1:13" x14ac:dyDescent="0.3">
      <c r="A125">
        <v>689</v>
      </c>
      <c r="B125" s="3"/>
      <c r="C125" s="3"/>
      <c r="D125" s="1">
        <v>42461</v>
      </c>
      <c r="E125" s="1">
        <v>42825</v>
      </c>
      <c r="F125" s="2">
        <v>411290</v>
      </c>
      <c r="G125" s="2">
        <v>0</v>
      </c>
      <c r="H125" s="2">
        <v>411290</v>
      </c>
      <c r="I125" s="2">
        <v>0</v>
      </c>
      <c r="J125" s="2">
        <v>11002</v>
      </c>
      <c r="K125" s="2">
        <v>0</v>
      </c>
      <c r="L125" s="2">
        <v>11002</v>
      </c>
      <c r="M125" s="3"/>
    </row>
    <row r="126" spans="1:13" x14ac:dyDescent="0.3">
      <c r="A126">
        <v>690</v>
      </c>
      <c r="B126" s="3"/>
      <c r="C126" s="3"/>
      <c r="D126" s="1">
        <v>42461</v>
      </c>
      <c r="E126" s="1">
        <v>42825</v>
      </c>
      <c r="F126" s="2">
        <v>176129</v>
      </c>
      <c r="G126" s="2">
        <v>0</v>
      </c>
      <c r="H126" s="2">
        <v>176129</v>
      </c>
      <c r="I126" s="2">
        <v>0</v>
      </c>
      <c r="J126" s="2">
        <v>600</v>
      </c>
      <c r="K126" s="2">
        <v>0</v>
      </c>
      <c r="L126" s="2">
        <v>600</v>
      </c>
      <c r="M126" s="3"/>
    </row>
    <row r="127" spans="1:13" x14ac:dyDescent="0.3">
      <c r="A127">
        <v>693</v>
      </c>
      <c r="B127" s="3"/>
      <c r="C127" s="3"/>
      <c r="D127" s="1">
        <v>42461</v>
      </c>
      <c r="E127" s="1">
        <v>42825</v>
      </c>
      <c r="F127" s="2">
        <v>117857</v>
      </c>
      <c r="G127" s="2">
        <v>0</v>
      </c>
      <c r="H127" s="2">
        <v>117857</v>
      </c>
      <c r="I127" s="2">
        <v>0</v>
      </c>
      <c r="J127" s="2">
        <v>500</v>
      </c>
      <c r="K127" s="2">
        <v>0</v>
      </c>
      <c r="L127" s="2">
        <v>500</v>
      </c>
      <c r="M127" s="3"/>
    </row>
    <row r="128" spans="1:13" x14ac:dyDescent="0.3">
      <c r="A128">
        <v>694</v>
      </c>
      <c r="B128" s="3"/>
      <c r="C128" s="3"/>
      <c r="D128" s="1">
        <v>42461</v>
      </c>
      <c r="E128" s="1">
        <v>42825</v>
      </c>
      <c r="F128" s="2">
        <v>85000</v>
      </c>
      <c r="G128" s="2">
        <v>0</v>
      </c>
      <c r="H128" s="2">
        <v>85000</v>
      </c>
      <c r="I128" s="2">
        <v>0</v>
      </c>
      <c r="J128" s="2">
        <v>900</v>
      </c>
      <c r="K128" s="2">
        <v>0</v>
      </c>
      <c r="L128" s="2">
        <v>900</v>
      </c>
      <c r="M1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9"/>
  <sheetViews>
    <sheetView topLeftCell="D1" workbookViewId="0">
      <selection activeCell="I26" sqref="I26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1.6640625" bestFit="1" customWidth="1"/>
    <col min="4" max="4" width="22.33203125" bestFit="1" customWidth="1"/>
    <col min="5" max="5" width="19.6640625" bestFit="1" customWidth="1"/>
    <col min="6" max="6" width="15" style="2" bestFit="1" customWidth="1"/>
    <col min="7" max="7" width="19.109375" style="2" bestFit="1" customWidth="1"/>
    <col min="8" max="8" width="20.33203125" style="2" bestFit="1" customWidth="1"/>
    <col min="9" max="9" width="24.88671875" style="2" bestFit="1" customWidth="1"/>
    <col min="10" max="10" width="31.109375" style="2" bestFit="1" customWidth="1"/>
    <col min="11" max="11" width="39.88671875" style="2" bestFit="1" customWidth="1"/>
    <col min="12" max="12" width="19.5546875" style="2" bestFit="1" customWidth="1"/>
    <col min="13" max="13" width="13.5546875" bestFit="1" customWidth="1"/>
    <col min="14" max="14" width="12.109375" bestFit="1" customWidth="1"/>
    <col min="15" max="15" width="4" bestFit="1" customWidth="1"/>
    <col min="16" max="16" width="1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3"/>
      <c r="C2" s="3"/>
      <c r="D2" s="1">
        <v>42826</v>
      </c>
      <c r="E2" s="1">
        <v>43190</v>
      </c>
      <c r="F2" s="2">
        <v>967000</v>
      </c>
      <c r="G2" s="2">
        <v>0</v>
      </c>
      <c r="H2" s="2">
        <v>967000</v>
      </c>
      <c r="I2" s="2">
        <v>0</v>
      </c>
      <c r="J2" s="2">
        <v>9180.5</v>
      </c>
      <c r="K2" s="2">
        <v>0</v>
      </c>
      <c r="L2" s="2">
        <v>9180.5</v>
      </c>
      <c r="M2" s="3"/>
    </row>
    <row r="3" spans="1:16" x14ac:dyDescent="0.3">
      <c r="A3">
        <v>52</v>
      </c>
      <c r="B3" s="3"/>
      <c r="C3" s="3"/>
      <c r="D3" s="1">
        <v>42826</v>
      </c>
      <c r="E3" s="1">
        <v>43190</v>
      </c>
      <c r="F3" s="2">
        <v>666666.67000000004</v>
      </c>
      <c r="G3" s="2">
        <v>0</v>
      </c>
      <c r="H3" s="2">
        <v>666666.67000000004</v>
      </c>
      <c r="I3" s="2">
        <v>0</v>
      </c>
      <c r="J3" s="2">
        <v>13917</v>
      </c>
      <c r="K3" s="2">
        <v>0</v>
      </c>
      <c r="L3" s="2">
        <v>13917</v>
      </c>
      <c r="M3" s="3"/>
    </row>
    <row r="4" spans="1:16" x14ac:dyDescent="0.3">
      <c r="A4">
        <v>89</v>
      </c>
      <c r="B4" s="3"/>
      <c r="C4" s="3"/>
      <c r="D4" s="1">
        <v>42826</v>
      </c>
      <c r="E4" s="1">
        <v>43190</v>
      </c>
      <c r="F4" s="2">
        <v>5075000</v>
      </c>
      <c r="G4" s="2">
        <v>0</v>
      </c>
      <c r="H4" s="2">
        <v>5075000</v>
      </c>
      <c r="I4" s="2">
        <v>0</v>
      </c>
      <c r="J4" s="2">
        <v>592267</v>
      </c>
      <c r="K4" s="2">
        <v>0</v>
      </c>
      <c r="L4" s="2">
        <v>592267</v>
      </c>
      <c r="M4" s="3"/>
    </row>
    <row r="5" spans="1:16" x14ac:dyDescent="0.3">
      <c r="A5">
        <v>96</v>
      </c>
      <c r="B5" s="3"/>
      <c r="C5" s="3"/>
      <c r="D5" s="1">
        <v>42826</v>
      </c>
      <c r="E5" s="1">
        <v>43190</v>
      </c>
      <c r="F5" s="2">
        <v>2422500</v>
      </c>
      <c r="G5" s="2">
        <v>0</v>
      </c>
      <c r="H5" s="2">
        <v>2422500</v>
      </c>
      <c r="I5" s="2">
        <v>0</v>
      </c>
      <c r="J5" s="2">
        <v>154915</v>
      </c>
      <c r="K5" s="2">
        <v>0</v>
      </c>
      <c r="L5" s="2">
        <v>154915</v>
      </c>
      <c r="M5" s="3"/>
    </row>
    <row r="6" spans="1:16" x14ac:dyDescent="0.3">
      <c r="A6">
        <v>118</v>
      </c>
      <c r="B6" s="3"/>
      <c r="C6" s="3"/>
      <c r="D6" s="1">
        <v>42826</v>
      </c>
      <c r="E6" s="1">
        <v>43190</v>
      </c>
      <c r="F6" s="2">
        <v>1380000</v>
      </c>
      <c r="G6" s="2">
        <v>0</v>
      </c>
      <c r="H6" s="2">
        <v>1380000</v>
      </c>
      <c r="I6" s="2">
        <v>0</v>
      </c>
      <c r="J6" s="2">
        <v>30408</v>
      </c>
      <c r="K6" s="2">
        <v>0</v>
      </c>
      <c r="L6" s="2">
        <v>30408</v>
      </c>
      <c r="M6" s="3"/>
    </row>
    <row r="7" spans="1:16" x14ac:dyDescent="0.3">
      <c r="A7">
        <v>130</v>
      </c>
      <c r="B7" s="3"/>
      <c r="C7" s="3"/>
      <c r="D7" s="1">
        <v>42826</v>
      </c>
      <c r="E7" s="1">
        <v>43190</v>
      </c>
      <c r="F7" s="2">
        <v>1066520</v>
      </c>
      <c r="G7" s="2">
        <v>0</v>
      </c>
      <c r="H7" s="2">
        <v>1066520</v>
      </c>
      <c r="I7" s="2">
        <v>0</v>
      </c>
      <c r="J7" s="2">
        <v>13357</v>
      </c>
      <c r="K7" s="2">
        <v>0</v>
      </c>
      <c r="L7" s="2">
        <v>13357</v>
      </c>
      <c r="M7" s="3"/>
    </row>
    <row r="8" spans="1:16" x14ac:dyDescent="0.3">
      <c r="A8">
        <v>181</v>
      </c>
      <c r="B8" s="3"/>
      <c r="C8" s="3"/>
      <c r="D8" s="1">
        <v>42826</v>
      </c>
      <c r="E8" s="1">
        <v>43190</v>
      </c>
      <c r="F8" s="2">
        <v>1712000</v>
      </c>
      <c r="G8" s="2">
        <v>0</v>
      </c>
      <c r="H8" s="2">
        <v>1712000</v>
      </c>
      <c r="I8" s="2">
        <v>0</v>
      </c>
      <c r="J8" s="2">
        <v>59147</v>
      </c>
      <c r="K8" s="2">
        <v>0</v>
      </c>
      <c r="L8" s="2">
        <v>59147</v>
      </c>
      <c r="M8" s="3"/>
    </row>
    <row r="9" spans="1:16" x14ac:dyDescent="0.3">
      <c r="A9">
        <v>203</v>
      </c>
      <c r="B9" s="3"/>
      <c r="C9" s="3"/>
      <c r="D9" s="1">
        <v>42826</v>
      </c>
      <c r="E9" s="1">
        <v>43190</v>
      </c>
      <c r="F9" s="2">
        <v>917250</v>
      </c>
      <c r="G9" s="2">
        <v>0</v>
      </c>
      <c r="H9" s="2">
        <v>917250</v>
      </c>
      <c r="I9" s="2">
        <v>0</v>
      </c>
      <c r="J9" s="2">
        <v>7618</v>
      </c>
      <c r="K9" s="2">
        <v>0</v>
      </c>
      <c r="L9" s="2">
        <v>7618</v>
      </c>
      <c r="M9" s="3"/>
    </row>
    <row r="10" spans="1:16" x14ac:dyDescent="0.3">
      <c r="A10">
        <v>205</v>
      </c>
      <c r="B10" s="3"/>
      <c r="C10" s="3"/>
      <c r="D10" s="1">
        <v>42826</v>
      </c>
      <c r="E10" s="1">
        <v>43190</v>
      </c>
      <c r="F10" s="2">
        <v>896500</v>
      </c>
      <c r="G10" s="2">
        <v>0</v>
      </c>
      <c r="H10" s="2">
        <v>896500</v>
      </c>
      <c r="I10" s="2">
        <v>0</v>
      </c>
      <c r="J10" s="2">
        <v>6677</v>
      </c>
      <c r="K10" s="2">
        <v>0</v>
      </c>
      <c r="L10" s="2">
        <v>6677</v>
      </c>
      <c r="M10" s="3"/>
    </row>
    <row r="11" spans="1:16" x14ac:dyDescent="0.3">
      <c r="A11">
        <v>215</v>
      </c>
      <c r="B11" s="3"/>
      <c r="C11" s="3"/>
      <c r="D11" s="1">
        <v>42826</v>
      </c>
      <c r="E11" s="1">
        <v>43190</v>
      </c>
      <c r="F11" s="2">
        <v>994000</v>
      </c>
      <c r="G11" s="2">
        <v>0</v>
      </c>
      <c r="H11" s="2">
        <v>994000</v>
      </c>
      <c r="I11" s="2">
        <v>0</v>
      </c>
      <c r="J11" s="2">
        <v>10303</v>
      </c>
      <c r="K11" s="2">
        <v>0</v>
      </c>
      <c r="L11" s="2">
        <v>10303</v>
      </c>
      <c r="M11" s="3"/>
    </row>
    <row r="12" spans="1:16" x14ac:dyDescent="0.3">
      <c r="A12">
        <v>239</v>
      </c>
      <c r="B12" s="3"/>
      <c r="C12" s="3"/>
      <c r="D12" s="1">
        <v>42826</v>
      </c>
      <c r="E12" s="1">
        <v>43190</v>
      </c>
      <c r="F12" s="2">
        <v>1328980</v>
      </c>
      <c r="G12" s="2">
        <v>0</v>
      </c>
      <c r="H12" s="2">
        <v>1328980</v>
      </c>
      <c r="I12" s="2">
        <v>0</v>
      </c>
      <c r="J12" s="2">
        <v>28511.5</v>
      </c>
      <c r="K12" s="2">
        <v>0</v>
      </c>
      <c r="L12" s="2">
        <v>28511.5</v>
      </c>
      <c r="M12" s="3"/>
    </row>
    <row r="13" spans="1:16" x14ac:dyDescent="0.3">
      <c r="A13">
        <v>259</v>
      </c>
      <c r="B13" s="3"/>
      <c r="C13" s="3"/>
      <c r="D13" s="1">
        <v>42826</v>
      </c>
      <c r="E13" s="1">
        <v>43190</v>
      </c>
      <c r="F13" s="2">
        <v>832000</v>
      </c>
      <c r="G13" s="2">
        <v>0</v>
      </c>
      <c r="H13" s="2">
        <v>832000</v>
      </c>
      <c r="I13" s="2">
        <v>0</v>
      </c>
      <c r="J13" s="2">
        <v>4266</v>
      </c>
      <c r="K13" s="2">
        <v>0</v>
      </c>
      <c r="L13" s="2">
        <v>4266</v>
      </c>
      <c r="M13" s="3"/>
    </row>
    <row r="14" spans="1:16" x14ac:dyDescent="0.3">
      <c r="A14">
        <v>264</v>
      </c>
      <c r="B14" s="3"/>
      <c r="C14" s="3"/>
      <c r="D14" s="1">
        <v>42826</v>
      </c>
      <c r="E14" s="1">
        <v>43190</v>
      </c>
      <c r="F14" s="2">
        <v>1352300</v>
      </c>
      <c r="G14" s="2">
        <v>0</v>
      </c>
      <c r="H14" s="2">
        <v>1352300</v>
      </c>
      <c r="I14" s="2">
        <v>0</v>
      </c>
      <c r="J14" s="2">
        <v>30860.5</v>
      </c>
      <c r="K14" s="2">
        <v>0</v>
      </c>
      <c r="L14" s="2">
        <v>30860.5</v>
      </c>
      <c r="M14" s="3"/>
    </row>
    <row r="15" spans="1:16" x14ac:dyDescent="0.3">
      <c r="A15">
        <v>276</v>
      </c>
      <c r="B15" s="3"/>
      <c r="C15" s="3"/>
      <c r="D15" s="1">
        <v>42826</v>
      </c>
      <c r="E15" s="1">
        <v>43190</v>
      </c>
      <c r="F15" s="2">
        <v>1713938</v>
      </c>
      <c r="G15" s="2">
        <v>0</v>
      </c>
      <c r="H15" s="2">
        <v>1713938</v>
      </c>
      <c r="I15" s="2">
        <v>0</v>
      </c>
      <c r="J15" s="2">
        <v>59600</v>
      </c>
      <c r="K15" s="2">
        <v>0</v>
      </c>
      <c r="L15" s="2">
        <v>59600</v>
      </c>
      <c r="M15" s="3"/>
    </row>
    <row r="16" spans="1:16" x14ac:dyDescent="0.3">
      <c r="A16">
        <v>281</v>
      </c>
      <c r="B16" s="3"/>
      <c r="C16" s="3"/>
      <c r="D16" s="1">
        <v>42826</v>
      </c>
      <c r="E16" s="1">
        <v>43190</v>
      </c>
      <c r="F16" s="2">
        <v>240000</v>
      </c>
      <c r="G16" s="2">
        <v>0</v>
      </c>
      <c r="H16" s="2">
        <v>240000</v>
      </c>
      <c r="I16" s="2">
        <v>0</v>
      </c>
      <c r="J16" s="2">
        <v>4800</v>
      </c>
      <c r="K16" s="2">
        <v>0</v>
      </c>
      <c r="L16" s="2">
        <v>4800</v>
      </c>
      <c r="M16" s="3"/>
    </row>
    <row r="17" spans="1:13" x14ac:dyDescent="0.3">
      <c r="A17">
        <v>294</v>
      </c>
      <c r="B17" s="3"/>
      <c r="C17" s="3"/>
      <c r="D17" s="1">
        <v>42826</v>
      </c>
      <c r="E17" s="1">
        <v>43190</v>
      </c>
      <c r="F17" s="2">
        <v>3697500</v>
      </c>
      <c r="G17" s="2">
        <v>0</v>
      </c>
      <c r="H17" s="2">
        <v>3697500</v>
      </c>
      <c r="I17" s="2">
        <v>0</v>
      </c>
      <c r="J17" s="2">
        <v>366457</v>
      </c>
      <c r="K17" s="2">
        <v>0</v>
      </c>
      <c r="L17" s="2">
        <v>366457</v>
      </c>
      <c r="M17" s="3"/>
    </row>
    <row r="18" spans="1:13" x14ac:dyDescent="0.3">
      <c r="A18">
        <v>302</v>
      </c>
      <c r="B18" s="3"/>
      <c r="C18" s="3"/>
      <c r="D18" s="1">
        <v>42826</v>
      </c>
      <c r="E18" s="1">
        <v>43190</v>
      </c>
      <c r="F18" s="2">
        <v>3326250</v>
      </c>
      <c r="G18" s="2">
        <v>0</v>
      </c>
      <c r="H18" s="2">
        <v>3326250</v>
      </c>
      <c r="I18" s="2">
        <v>0</v>
      </c>
      <c r="J18" s="2">
        <v>304733</v>
      </c>
      <c r="K18" s="2">
        <v>0</v>
      </c>
      <c r="L18" s="2">
        <v>304733</v>
      </c>
      <c r="M18" s="3"/>
    </row>
    <row r="19" spans="1:13" x14ac:dyDescent="0.3">
      <c r="A19">
        <v>320</v>
      </c>
      <c r="B19" s="3"/>
      <c r="C19" s="3"/>
      <c r="D19" s="1">
        <v>42826</v>
      </c>
      <c r="E19" s="1">
        <v>43190</v>
      </c>
      <c r="F19" s="2">
        <v>1226500</v>
      </c>
      <c r="G19" s="2">
        <v>0</v>
      </c>
      <c r="H19" s="2">
        <v>1226500</v>
      </c>
      <c r="I19" s="2">
        <v>0</v>
      </c>
      <c r="J19" s="2">
        <v>20593.5</v>
      </c>
      <c r="K19" s="2">
        <v>0</v>
      </c>
      <c r="L19" s="2">
        <v>20593.5</v>
      </c>
      <c r="M19" s="3"/>
    </row>
    <row r="20" spans="1:13" x14ac:dyDescent="0.3">
      <c r="A20">
        <v>322</v>
      </c>
      <c r="B20" s="3"/>
      <c r="C20" s="3"/>
      <c r="D20" s="1">
        <v>42826</v>
      </c>
      <c r="E20" s="1">
        <v>43190</v>
      </c>
      <c r="F20" s="2">
        <v>1222700</v>
      </c>
      <c r="G20" s="2">
        <v>0</v>
      </c>
      <c r="H20" s="2">
        <v>1222700</v>
      </c>
      <c r="I20" s="2">
        <v>0</v>
      </c>
      <c r="J20" s="2">
        <v>19574</v>
      </c>
      <c r="K20" s="2">
        <v>0</v>
      </c>
      <c r="L20" s="2">
        <v>19574</v>
      </c>
      <c r="M20" s="3"/>
    </row>
    <row r="21" spans="1:13" x14ac:dyDescent="0.3">
      <c r="A21">
        <v>327</v>
      </c>
      <c r="B21" s="3"/>
      <c r="C21" s="3"/>
      <c r="D21" s="1">
        <v>42826</v>
      </c>
      <c r="E21" s="1">
        <v>43190</v>
      </c>
      <c r="F21" s="2">
        <v>1276500</v>
      </c>
      <c r="G21" s="2">
        <v>0</v>
      </c>
      <c r="H21" s="2">
        <v>1276500</v>
      </c>
      <c r="I21" s="2">
        <v>0</v>
      </c>
      <c r="J21" s="2">
        <v>25270.5</v>
      </c>
      <c r="K21" s="2">
        <v>0</v>
      </c>
      <c r="L21" s="2">
        <v>25270.5</v>
      </c>
      <c r="M21" s="3"/>
    </row>
    <row r="22" spans="1:13" x14ac:dyDescent="0.3">
      <c r="A22">
        <v>334</v>
      </c>
      <c r="B22" s="3"/>
      <c r="C22" s="3"/>
      <c r="D22" s="1">
        <v>42826</v>
      </c>
      <c r="E22" s="1">
        <v>43190</v>
      </c>
      <c r="F22" s="2">
        <v>1304000</v>
      </c>
      <c r="G22" s="2">
        <v>0</v>
      </c>
      <c r="H22" s="2">
        <v>1304000</v>
      </c>
      <c r="I22" s="2">
        <v>0</v>
      </c>
      <c r="J22" s="2">
        <v>66461</v>
      </c>
      <c r="K22" s="2">
        <v>0</v>
      </c>
      <c r="L22" s="2">
        <v>66461</v>
      </c>
      <c r="M22" s="3"/>
    </row>
    <row r="23" spans="1:13" x14ac:dyDescent="0.3">
      <c r="A23">
        <v>335</v>
      </c>
      <c r="B23" s="3"/>
      <c r="C23" s="3"/>
      <c r="D23" s="1">
        <v>42826</v>
      </c>
      <c r="E23" s="1">
        <v>43190</v>
      </c>
      <c r="F23" s="2">
        <v>733600</v>
      </c>
      <c r="G23" s="2">
        <v>0</v>
      </c>
      <c r="H23" s="2">
        <v>733600</v>
      </c>
      <c r="I23" s="2">
        <v>0</v>
      </c>
      <c r="J23" s="2">
        <v>18884</v>
      </c>
      <c r="K23" s="2">
        <v>0</v>
      </c>
      <c r="L23" s="2">
        <v>18884</v>
      </c>
      <c r="M23" s="3"/>
    </row>
    <row r="24" spans="1:13" x14ac:dyDescent="0.3">
      <c r="A24">
        <v>354</v>
      </c>
      <c r="B24" s="3"/>
      <c r="C24" s="3"/>
      <c r="D24" s="1">
        <v>42826</v>
      </c>
      <c r="E24" s="1">
        <v>43190</v>
      </c>
      <c r="F24" s="2">
        <v>870000</v>
      </c>
      <c r="G24" s="2">
        <v>0</v>
      </c>
      <c r="H24" s="2">
        <v>870000</v>
      </c>
      <c r="I24" s="2">
        <v>0</v>
      </c>
      <c r="J24" s="2">
        <v>4993</v>
      </c>
      <c r="K24" s="2">
        <v>0</v>
      </c>
      <c r="L24" s="2">
        <v>4993</v>
      </c>
      <c r="M24" s="3"/>
    </row>
    <row r="25" spans="1:13" x14ac:dyDescent="0.3">
      <c r="A25">
        <v>355</v>
      </c>
      <c r="B25" s="3"/>
      <c r="C25" s="3"/>
      <c r="D25" s="1">
        <v>42826</v>
      </c>
      <c r="E25" s="1">
        <v>43190</v>
      </c>
      <c r="F25" s="2">
        <v>923000</v>
      </c>
      <c r="G25" s="2">
        <v>0</v>
      </c>
      <c r="H25" s="2">
        <v>923000</v>
      </c>
      <c r="I25" s="2">
        <v>0</v>
      </c>
      <c r="J25" s="2">
        <v>7424.5</v>
      </c>
      <c r="K25" s="2">
        <v>0</v>
      </c>
      <c r="L25" s="2">
        <v>7424.5</v>
      </c>
      <c r="M25" s="3"/>
    </row>
    <row r="26" spans="1:13" x14ac:dyDescent="0.3">
      <c r="A26">
        <v>364</v>
      </c>
      <c r="B26" s="3"/>
      <c r="C26" s="3"/>
      <c r="D26" s="1">
        <v>42826</v>
      </c>
      <c r="E26" s="1">
        <v>43190</v>
      </c>
      <c r="F26" s="2">
        <v>1522000</v>
      </c>
      <c r="G26" s="2">
        <v>0</v>
      </c>
      <c r="H26" s="2">
        <v>1522000</v>
      </c>
      <c r="I26" s="2">
        <v>0</v>
      </c>
      <c r="J26" s="2">
        <v>44005</v>
      </c>
      <c r="K26" s="2">
        <v>0</v>
      </c>
      <c r="L26" s="2">
        <v>44005</v>
      </c>
      <c r="M26" s="3"/>
    </row>
    <row r="27" spans="1:13" x14ac:dyDescent="0.3">
      <c r="A27">
        <v>365</v>
      </c>
      <c r="B27" s="3"/>
      <c r="C27" s="3"/>
      <c r="D27" s="1">
        <v>42826</v>
      </c>
      <c r="E27" s="1">
        <v>43190</v>
      </c>
      <c r="F27" s="2">
        <v>761000</v>
      </c>
      <c r="G27" s="2">
        <v>0</v>
      </c>
      <c r="H27" s="2">
        <v>761000</v>
      </c>
      <c r="I27" s="2">
        <v>0</v>
      </c>
      <c r="J27" s="2">
        <v>877</v>
      </c>
      <c r="K27" s="2">
        <v>0</v>
      </c>
      <c r="L27" s="2">
        <v>877</v>
      </c>
      <c r="M27" s="3"/>
    </row>
    <row r="28" spans="1:13" x14ac:dyDescent="0.3">
      <c r="A28">
        <v>366</v>
      </c>
      <c r="B28" s="3"/>
      <c r="C28" s="3"/>
      <c r="D28" s="1">
        <v>42826</v>
      </c>
      <c r="E28" s="1">
        <v>43190</v>
      </c>
      <c r="F28" s="2">
        <v>1075375</v>
      </c>
      <c r="G28" s="2">
        <v>0</v>
      </c>
      <c r="H28" s="2">
        <v>1075375</v>
      </c>
      <c r="I28" s="2">
        <v>0</v>
      </c>
      <c r="J28" s="2">
        <v>12970</v>
      </c>
      <c r="K28" s="2">
        <v>0</v>
      </c>
      <c r="L28" s="2">
        <v>12970</v>
      </c>
      <c r="M28" s="3"/>
    </row>
    <row r="29" spans="1:13" x14ac:dyDescent="0.3">
      <c r="A29">
        <v>369</v>
      </c>
      <c r="B29" s="3"/>
      <c r="C29" s="3"/>
      <c r="D29" s="1">
        <v>42826</v>
      </c>
      <c r="E29" s="1">
        <v>43190</v>
      </c>
      <c r="F29" s="2">
        <v>836000</v>
      </c>
      <c r="G29" s="2">
        <v>0</v>
      </c>
      <c r="H29" s="2">
        <v>836000</v>
      </c>
      <c r="I29" s="2">
        <v>0</v>
      </c>
      <c r="J29" s="2">
        <v>4904</v>
      </c>
      <c r="K29" s="2">
        <v>0</v>
      </c>
      <c r="L29" s="2">
        <v>4904</v>
      </c>
      <c r="M29" s="3"/>
    </row>
    <row r="30" spans="1:13" x14ac:dyDescent="0.3">
      <c r="A30">
        <v>373</v>
      </c>
      <c r="B30" s="3"/>
      <c r="C30" s="3"/>
      <c r="D30" s="1">
        <v>42826</v>
      </c>
      <c r="E30" s="1">
        <v>43190</v>
      </c>
      <c r="F30" s="2">
        <v>4011250</v>
      </c>
      <c r="G30" s="2">
        <v>0</v>
      </c>
      <c r="H30" s="2">
        <v>4011250</v>
      </c>
      <c r="I30" s="2">
        <v>0</v>
      </c>
      <c r="J30" s="2">
        <v>418143</v>
      </c>
      <c r="K30" s="2">
        <v>0</v>
      </c>
      <c r="L30" s="2">
        <v>418143</v>
      </c>
      <c r="M30" s="3"/>
    </row>
    <row r="31" spans="1:13" x14ac:dyDescent="0.3">
      <c r="A31">
        <v>383</v>
      </c>
      <c r="B31" s="3"/>
      <c r="C31" s="3"/>
      <c r="D31" s="1">
        <v>42826</v>
      </c>
      <c r="E31" s="1">
        <v>43190</v>
      </c>
      <c r="F31" s="2">
        <v>4710000</v>
      </c>
      <c r="G31" s="2">
        <v>0</v>
      </c>
      <c r="H31" s="2">
        <v>4710000</v>
      </c>
      <c r="I31" s="2">
        <v>0</v>
      </c>
      <c r="J31" s="2">
        <v>531429</v>
      </c>
      <c r="K31" s="2">
        <v>0</v>
      </c>
      <c r="L31" s="2">
        <v>531429</v>
      </c>
      <c r="M31" s="3"/>
    </row>
    <row r="32" spans="1:13" x14ac:dyDescent="0.3">
      <c r="A32">
        <v>386</v>
      </c>
      <c r="B32" s="3"/>
      <c r="C32" s="3"/>
      <c r="D32" s="1">
        <v>42826</v>
      </c>
      <c r="E32" s="1">
        <v>43190</v>
      </c>
      <c r="F32" s="2">
        <v>754880</v>
      </c>
      <c r="G32" s="2">
        <v>0</v>
      </c>
      <c r="H32" s="2">
        <v>754880</v>
      </c>
      <c r="I32" s="2">
        <v>0</v>
      </c>
      <c r="J32" s="2">
        <v>579</v>
      </c>
      <c r="K32" s="2">
        <v>0</v>
      </c>
      <c r="L32" s="2">
        <v>579</v>
      </c>
      <c r="M32" s="3"/>
    </row>
    <row r="33" spans="1:13" x14ac:dyDescent="0.3">
      <c r="A33">
        <v>387</v>
      </c>
      <c r="B33" s="3"/>
      <c r="C33" s="3"/>
      <c r="D33" s="1">
        <v>42826</v>
      </c>
      <c r="E33" s="1">
        <v>43190</v>
      </c>
      <c r="F33" s="2">
        <v>602160</v>
      </c>
      <c r="G33" s="2">
        <v>0</v>
      </c>
      <c r="H33" s="2">
        <v>602160</v>
      </c>
      <c r="I33" s="2">
        <v>0</v>
      </c>
      <c r="J33" s="2">
        <v>3786</v>
      </c>
      <c r="K33" s="2">
        <v>0</v>
      </c>
      <c r="L33" s="2">
        <v>3786</v>
      </c>
      <c r="M33" s="3"/>
    </row>
    <row r="34" spans="1:13" x14ac:dyDescent="0.3">
      <c r="A34">
        <v>388</v>
      </c>
      <c r="B34" s="3"/>
      <c r="C34" s="3"/>
      <c r="D34" s="1">
        <v>42826</v>
      </c>
      <c r="E34" s="1">
        <v>43190</v>
      </c>
      <c r="F34" s="2">
        <v>2308500</v>
      </c>
      <c r="G34" s="2">
        <v>0</v>
      </c>
      <c r="H34" s="2">
        <v>2308500</v>
      </c>
      <c r="I34" s="2">
        <v>0</v>
      </c>
      <c r="J34" s="2">
        <v>135716</v>
      </c>
      <c r="K34" s="2">
        <v>0</v>
      </c>
      <c r="L34" s="2">
        <v>135716</v>
      </c>
      <c r="M34" s="3"/>
    </row>
    <row r="35" spans="1:13" x14ac:dyDescent="0.3">
      <c r="A35">
        <v>390</v>
      </c>
      <c r="B35" s="3"/>
      <c r="C35" s="3"/>
      <c r="D35" s="1">
        <v>42826</v>
      </c>
      <c r="E35" s="1">
        <v>43190</v>
      </c>
      <c r="F35" s="2">
        <v>450000</v>
      </c>
      <c r="G35" s="2">
        <v>0</v>
      </c>
      <c r="H35" s="2">
        <v>450000</v>
      </c>
      <c r="I35" s="2">
        <v>0</v>
      </c>
      <c r="J35" s="2">
        <v>8225</v>
      </c>
      <c r="K35" s="2">
        <v>0</v>
      </c>
      <c r="L35" s="2">
        <v>8225</v>
      </c>
      <c r="M35" s="3"/>
    </row>
    <row r="36" spans="1:13" x14ac:dyDescent="0.3">
      <c r="A36">
        <v>391</v>
      </c>
      <c r="B36" s="3"/>
      <c r="C36" s="3"/>
      <c r="D36" s="1">
        <v>42826</v>
      </c>
      <c r="E36" s="1">
        <v>43190</v>
      </c>
      <c r="F36" s="2">
        <v>1065000</v>
      </c>
      <c r="G36" s="2">
        <v>0</v>
      </c>
      <c r="H36" s="2">
        <v>1065000</v>
      </c>
      <c r="I36" s="2">
        <v>0</v>
      </c>
      <c r="J36" s="2">
        <v>13182.5</v>
      </c>
      <c r="K36" s="2">
        <v>0</v>
      </c>
      <c r="L36" s="2">
        <v>13182.5</v>
      </c>
      <c r="M36" s="3"/>
    </row>
    <row r="37" spans="1:13" x14ac:dyDescent="0.3">
      <c r="A37">
        <v>394</v>
      </c>
      <c r="B37" s="3"/>
      <c r="C37" s="3"/>
      <c r="D37" s="1">
        <v>42826</v>
      </c>
      <c r="E37" s="1">
        <v>43190</v>
      </c>
      <c r="F37" s="2">
        <v>3263750</v>
      </c>
      <c r="G37" s="2">
        <v>0</v>
      </c>
      <c r="H37" s="2">
        <v>3263750</v>
      </c>
      <c r="I37" s="2">
        <v>0</v>
      </c>
      <c r="J37" s="2">
        <v>295571</v>
      </c>
      <c r="K37" s="2">
        <v>0</v>
      </c>
      <c r="L37" s="2">
        <v>295571</v>
      </c>
      <c r="M37" s="3"/>
    </row>
    <row r="38" spans="1:13" x14ac:dyDescent="0.3">
      <c r="A38">
        <v>408</v>
      </c>
      <c r="B38" s="3"/>
      <c r="C38" s="3"/>
      <c r="D38" s="1">
        <v>42826</v>
      </c>
      <c r="E38" s="1">
        <v>43190</v>
      </c>
      <c r="F38" s="2">
        <v>1599000</v>
      </c>
      <c r="G38" s="2">
        <v>0</v>
      </c>
      <c r="H38" s="2">
        <v>1599000</v>
      </c>
      <c r="I38" s="2">
        <v>0</v>
      </c>
      <c r="J38" s="2">
        <v>50929</v>
      </c>
      <c r="K38" s="2">
        <v>0</v>
      </c>
      <c r="L38" s="2">
        <v>50929</v>
      </c>
      <c r="M38" s="3"/>
    </row>
    <row r="39" spans="1:13" x14ac:dyDescent="0.3">
      <c r="A39">
        <v>416</v>
      </c>
      <c r="B39" s="3"/>
      <c r="C39" s="3"/>
      <c r="D39" s="1">
        <v>42826</v>
      </c>
      <c r="E39" s="1">
        <v>43190</v>
      </c>
      <c r="F39" s="2">
        <v>1279200</v>
      </c>
      <c r="G39" s="2">
        <v>0</v>
      </c>
      <c r="H39" s="2">
        <v>1279200</v>
      </c>
      <c r="I39" s="2">
        <v>0</v>
      </c>
      <c r="J39" s="2">
        <v>24789</v>
      </c>
      <c r="K39" s="2">
        <v>0</v>
      </c>
      <c r="L39" s="2">
        <v>24789</v>
      </c>
      <c r="M39" s="3"/>
    </row>
    <row r="40" spans="1:13" x14ac:dyDescent="0.3">
      <c r="A40">
        <v>417</v>
      </c>
      <c r="B40" s="3"/>
      <c r="C40" s="3"/>
      <c r="D40" s="1">
        <v>42826</v>
      </c>
      <c r="E40" s="1">
        <v>43190</v>
      </c>
      <c r="F40" s="2">
        <v>968750</v>
      </c>
      <c r="G40" s="2">
        <v>0</v>
      </c>
      <c r="H40" s="2">
        <v>968750</v>
      </c>
      <c r="I40" s="2">
        <v>0</v>
      </c>
      <c r="J40" s="2">
        <v>9736</v>
      </c>
      <c r="K40" s="2">
        <v>0</v>
      </c>
      <c r="L40" s="2">
        <v>9736</v>
      </c>
      <c r="M40" s="3"/>
    </row>
    <row r="41" spans="1:13" x14ac:dyDescent="0.3">
      <c r="A41">
        <v>418</v>
      </c>
      <c r="B41" s="3"/>
      <c r="C41" s="3"/>
      <c r="D41" s="1">
        <v>42826</v>
      </c>
      <c r="E41" s="1">
        <v>43190</v>
      </c>
      <c r="F41" s="2">
        <v>3172500</v>
      </c>
      <c r="G41" s="2">
        <v>0</v>
      </c>
      <c r="H41" s="2">
        <v>3172500</v>
      </c>
      <c r="I41" s="2">
        <v>0</v>
      </c>
      <c r="J41" s="2">
        <v>275143</v>
      </c>
      <c r="K41" s="2">
        <v>0</v>
      </c>
      <c r="L41" s="2">
        <v>275143</v>
      </c>
      <c r="M41" s="3"/>
    </row>
    <row r="42" spans="1:13" x14ac:dyDescent="0.3">
      <c r="A42">
        <v>419</v>
      </c>
      <c r="B42" s="3"/>
      <c r="C42" s="3"/>
      <c r="D42" s="1">
        <v>42826</v>
      </c>
      <c r="E42" s="1">
        <v>43190</v>
      </c>
      <c r="F42" s="2">
        <v>465000</v>
      </c>
      <c r="G42" s="2">
        <v>0</v>
      </c>
      <c r="H42" s="2">
        <v>465000</v>
      </c>
      <c r="I42" s="2">
        <v>0</v>
      </c>
      <c r="J42" s="2">
        <v>31189.5</v>
      </c>
      <c r="K42" s="2">
        <v>0</v>
      </c>
      <c r="L42" s="2">
        <v>31189.5</v>
      </c>
      <c r="M42" s="3"/>
    </row>
    <row r="43" spans="1:13" x14ac:dyDescent="0.3">
      <c r="A43">
        <v>421</v>
      </c>
      <c r="B43" s="3"/>
      <c r="C43" s="3"/>
      <c r="D43" s="1">
        <v>42826</v>
      </c>
      <c r="E43" s="1">
        <v>43190</v>
      </c>
      <c r="F43" s="2">
        <v>1367000</v>
      </c>
      <c r="G43" s="2">
        <v>0</v>
      </c>
      <c r="H43" s="2">
        <v>1367000</v>
      </c>
      <c r="I43" s="2">
        <v>0</v>
      </c>
      <c r="J43" s="2">
        <v>30878</v>
      </c>
      <c r="K43" s="2">
        <v>0</v>
      </c>
      <c r="L43" s="2">
        <v>30878</v>
      </c>
      <c r="M43" s="3"/>
    </row>
    <row r="44" spans="1:13" x14ac:dyDescent="0.3">
      <c r="A44">
        <v>423</v>
      </c>
      <c r="B44" s="3"/>
      <c r="C44" s="3"/>
      <c r="D44" s="1">
        <v>42826</v>
      </c>
      <c r="E44" s="1">
        <v>43190</v>
      </c>
      <c r="F44" s="2">
        <v>1480000</v>
      </c>
      <c r="G44" s="2">
        <v>0</v>
      </c>
      <c r="H44" s="2">
        <v>1480000</v>
      </c>
      <c r="I44" s="2">
        <v>0</v>
      </c>
      <c r="J44" s="2">
        <v>40196</v>
      </c>
      <c r="K44" s="2">
        <v>0</v>
      </c>
      <c r="L44" s="2">
        <v>40196</v>
      </c>
      <c r="M44" s="3"/>
    </row>
    <row r="45" spans="1:13" x14ac:dyDescent="0.3">
      <c r="A45">
        <v>436</v>
      </c>
      <c r="B45" s="3"/>
      <c r="C45" s="3"/>
      <c r="D45" s="1">
        <v>42826</v>
      </c>
      <c r="E45" s="1">
        <v>43190</v>
      </c>
      <c r="F45" s="2">
        <v>808875</v>
      </c>
      <c r="G45" s="2">
        <v>0</v>
      </c>
      <c r="H45" s="2">
        <v>808875</v>
      </c>
      <c r="I45" s="2">
        <v>0</v>
      </c>
      <c r="J45" s="2">
        <v>3741</v>
      </c>
      <c r="K45" s="2">
        <v>0</v>
      </c>
      <c r="L45" s="2">
        <v>3741</v>
      </c>
      <c r="M45" s="3"/>
    </row>
    <row r="46" spans="1:13" x14ac:dyDescent="0.3">
      <c r="A46">
        <v>441</v>
      </c>
      <c r="B46" s="3"/>
      <c r="C46" s="3"/>
      <c r="D46" s="1">
        <v>42826</v>
      </c>
      <c r="E46" s="1">
        <v>43190</v>
      </c>
      <c r="F46" s="2">
        <v>1544500</v>
      </c>
      <c r="G46" s="2">
        <v>0</v>
      </c>
      <c r="H46" s="2">
        <v>1544500</v>
      </c>
      <c r="I46" s="2">
        <v>0</v>
      </c>
      <c r="J46" s="2">
        <v>46475</v>
      </c>
      <c r="K46" s="2">
        <v>0</v>
      </c>
      <c r="L46" s="2">
        <v>46475</v>
      </c>
      <c r="M46" s="3"/>
    </row>
    <row r="47" spans="1:13" x14ac:dyDescent="0.3">
      <c r="A47">
        <v>445</v>
      </c>
      <c r="B47" s="3"/>
      <c r="C47" s="3"/>
      <c r="D47" s="1">
        <v>42826</v>
      </c>
      <c r="E47" s="1">
        <v>43190</v>
      </c>
      <c r="F47" s="2">
        <v>2057500</v>
      </c>
      <c r="G47" s="2">
        <v>0</v>
      </c>
      <c r="H47" s="2">
        <v>2057500</v>
      </c>
      <c r="I47" s="2">
        <v>0</v>
      </c>
      <c r="J47" s="2">
        <v>103537</v>
      </c>
      <c r="K47" s="2">
        <v>0</v>
      </c>
      <c r="L47" s="2">
        <v>103537</v>
      </c>
      <c r="M47" s="3"/>
    </row>
    <row r="48" spans="1:13" x14ac:dyDescent="0.3">
      <c r="A48">
        <v>449</v>
      </c>
      <c r="B48" s="3"/>
      <c r="C48" s="3"/>
      <c r="D48" s="1">
        <v>42826</v>
      </c>
      <c r="E48" s="1">
        <v>43190</v>
      </c>
      <c r="F48" s="2">
        <v>1892645.16</v>
      </c>
      <c r="G48" s="2">
        <v>0</v>
      </c>
      <c r="H48" s="2">
        <v>1892645.16</v>
      </c>
      <c r="I48" s="2">
        <v>0</v>
      </c>
      <c r="J48" s="2">
        <v>81407</v>
      </c>
      <c r="K48" s="2">
        <v>0</v>
      </c>
      <c r="L48" s="2">
        <v>81407</v>
      </c>
      <c r="M48" s="3"/>
    </row>
    <row r="49" spans="1:13" x14ac:dyDescent="0.3">
      <c r="A49">
        <v>450</v>
      </c>
      <c r="B49" s="3"/>
      <c r="C49" s="3"/>
      <c r="D49" s="1">
        <v>42826</v>
      </c>
      <c r="E49" s="1">
        <v>43190</v>
      </c>
      <c r="F49" s="2">
        <v>1351000</v>
      </c>
      <c r="G49" s="2">
        <v>0</v>
      </c>
      <c r="H49" s="2">
        <v>1351000</v>
      </c>
      <c r="I49" s="2">
        <v>0</v>
      </c>
      <c r="J49" s="2">
        <v>30143</v>
      </c>
      <c r="K49" s="2">
        <v>0</v>
      </c>
      <c r="L49" s="2">
        <v>30143</v>
      </c>
      <c r="M49" s="3"/>
    </row>
    <row r="50" spans="1:13" x14ac:dyDescent="0.3">
      <c r="A50">
        <v>462</v>
      </c>
      <c r="B50" s="3"/>
      <c r="C50" s="3"/>
      <c r="D50" s="1">
        <v>42826</v>
      </c>
      <c r="E50" s="1">
        <v>43190</v>
      </c>
      <c r="F50" s="2">
        <v>1181000</v>
      </c>
      <c r="G50" s="2">
        <v>0</v>
      </c>
      <c r="H50" s="2">
        <v>1181000</v>
      </c>
      <c r="I50" s="2">
        <v>0</v>
      </c>
      <c r="J50" s="2">
        <v>18012</v>
      </c>
      <c r="K50" s="2">
        <v>0</v>
      </c>
      <c r="L50" s="2">
        <v>18012</v>
      </c>
      <c r="M50" s="3"/>
    </row>
    <row r="51" spans="1:13" x14ac:dyDescent="0.3">
      <c r="A51">
        <v>466</v>
      </c>
      <c r="B51" s="3"/>
      <c r="C51" s="3"/>
      <c r="D51" s="1">
        <v>42826</v>
      </c>
      <c r="E51" s="1">
        <v>43190</v>
      </c>
      <c r="F51" s="2">
        <v>982000</v>
      </c>
      <c r="G51" s="2">
        <v>0</v>
      </c>
      <c r="H51" s="2">
        <v>982000</v>
      </c>
      <c r="I51" s="2">
        <v>0</v>
      </c>
      <c r="J51" s="2">
        <v>10275</v>
      </c>
      <c r="K51" s="2">
        <v>0</v>
      </c>
      <c r="L51" s="2">
        <v>10275</v>
      </c>
      <c r="M51" s="3"/>
    </row>
    <row r="52" spans="1:13" x14ac:dyDescent="0.3">
      <c r="A52">
        <v>472</v>
      </c>
      <c r="B52" s="3"/>
      <c r="C52" s="3"/>
      <c r="D52" s="1">
        <v>42826</v>
      </c>
      <c r="E52" s="1">
        <v>43190</v>
      </c>
      <c r="F52" s="2">
        <v>878050</v>
      </c>
      <c r="G52" s="2">
        <v>0</v>
      </c>
      <c r="H52" s="2">
        <v>878050</v>
      </c>
      <c r="I52" s="2">
        <v>0</v>
      </c>
      <c r="J52" s="2">
        <v>6216</v>
      </c>
      <c r="K52" s="2">
        <v>0</v>
      </c>
      <c r="L52" s="2">
        <v>6216</v>
      </c>
      <c r="M52" s="3"/>
    </row>
    <row r="53" spans="1:13" x14ac:dyDescent="0.3">
      <c r="A53">
        <v>475</v>
      </c>
      <c r="B53" s="3"/>
      <c r="C53" s="3"/>
      <c r="D53" s="1">
        <v>42826</v>
      </c>
      <c r="E53" s="1">
        <v>43190</v>
      </c>
      <c r="F53" s="2">
        <v>1020929.84</v>
      </c>
      <c r="G53" s="2">
        <v>0</v>
      </c>
      <c r="H53" s="2">
        <v>1020929.84</v>
      </c>
      <c r="I53" s="2">
        <v>0</v>
      </c>
      <c r="J53" s="2">
        <v>12524.75</v>
      </c>
      <c r="K53" s="2">
        <v>0</v>
      </c>
      <c r="L53" s="2">
        <v>12524.75</v>
      </c>
      <c r="M53" s="3"/>
    </row>
    <row r="54" spans="1:13" x14ac:dyDescent="0.3">
      <c r="A54">
        <v>476</v>
      </c>
      <c r="B54" s="3"/>
      <c r="C54" s="3"/>
      <c r="D54" s="1">
        <v>42826</v>
      </c>
      <c r="E54" s="1">
        <v>43190</v>
      </c>
      <c r="F54" s="2">
        <v>1282835</v>
      </c>
      <c r="G54" s="2">
        <v>0</v>
      </c>
      <c r="H54" s="2">
        <v>1282835</v>
      </c>
      <c r="I54" s="2">
        <v>0</v>
      </c>
      <c r="J54" s="2">
        <v>24005.5</v>
      </c>
      <c r="K54" s="2">
        <v>0</v>
      </c>
      <c r="L54" s="2">
        <v>24005.5</v>
      </c>
      <c r="M54" s="3"/>
    </row>
    <row r="55" spans="1:13" x14ac:dyDescent="0.3">
      <c r="A55">
        <v>477</v>
      </c>
      <c r="B55" s="3"/>
      <c r="C55" s="3"/>
      <c r="D55" s="1">
        <v>42826</v>
      </c>
      <c r="E55" s="1">
        <v>43190</v>
      </c>
      <c r="F55" s="2">
        <v>2135000</v>
      </c>
      <c r="G55" s="2">
        <v>0</v>
      </c>
      <c r="H55" s="2">
        <v>2135000</v>
      </c>
      <c r="I55" s="2">
        <v>0</v>
      </c>
      <c r="J55" s="2">
        <v>112062</v>
      </c>
      <c r="K55" s="2">
        <v>0</v>
      </c>
      <c r="L55" s="2">
        <v>112062</v>
      </c>
      <c r="M55" s="3"/>
    </row>
    <row r="56" spans="1:13" x14ac:dyDescent="0.3">
      <c r="A56">
        <v>478</v>
      </c>
      <c r="B56" s="3"/>
      <c r="C56" s="3"/>
      <c r="D56" s="1">
        <v>42826</v>
      </c>
      <c r="E56" s="1">
        <v>43190</v>
      </c>
      <c r="F56" s="2">
        <v>2676854.84</v>
      </c>
      <c r="G56" s="2">
        <v>0</v>
      </c>
      <c r="H56" s="2">
        <v>2676854.84</v>
      </c>
      <c r="I56" s="2">
        <v>0</v>
      </c>
      <c r="J56" s="2">
        <v>197787</v>
      </c>
      <c r="K56" s="2">
        <v>0</v>
      </c>
      <c r="L56" s="2">
        <v>197787</v>
      </c>
      <c r="M56" s="3"/>
    </row>
    <row r="57" spans="1:13" x14ac:dyDescent="0.3">
      <c r="A57">
        <v>481</v>
      </c>
      <c r="B57" s="3"/>
      <c r="C57" s="3"/>
      <c r="D57" s="1">
        <v>42826</v>
      </c>
      <c r="E57" s="1">
        <v>43190</v>
      </c>
      <c r="F57" s="2">
        <v>1440000</v>
      </c>
      <c r="G57" s="2">
        <v>0</v>
      </c>
      <c r="H57" s="2">
        <v>1440000</v>
      </c>
      <c r="I57" s="2">
        <v>0</v>
      </c>
      <c r="J57" s="2">
        <v>37017.5</v>
      </c>
      <c r="K57" s="2">
        <v>0</v>
      </c>
      <c r="L57" s="2">
        <v>37017.5</v>
      </c>
      <c r="M57" s="3"/>
    </row>
    <row r="58" spans="1:13" x14ac:dyDescent="0.3">
      <c r="A58">
        <v>485</v>
      </c>
      <c r="B58" s="3"/>
      <c r="C58" s="3"/>
      <c r="D58" s="1">
        <v>42826</v>
      </c>
      <c r="E58" s="1">
        <v>43190</v>
      </c>
      <c r="F58" s="2">
        <v>2750000</v>
      </c>
      <c r="G58" s="2">
        <v>0</v>
      </c>
      <c r="H58" s="2">
        <v>2750000</v>
      </c>
      <c r="I58" s="2">
        <v>0</v>
      </c>
      <c r="J58" s="2">
        <v>207619</v>
      </c>
      <c r="K58" s="2">
        <v>0</v>
      </c>
      <c r="L58" s="2">
        <v>207619</v>
      </c>
      <c r="M58" s="3"/>
    </row>
    <row r="59" spans="1:13" x14ac:dyDescent="0.3">
      <c r="A59">
        <v>486</v>
      </c>
      <c r="B59" s="3"/>
      <c r="C59" s="3"/>
      <c r="D59" s="1">
        <v>42826</v>
      </c>
      <c r="E59" s="1">
        <v>43190</v>
      </c>
      <c r="F59" s="2">
        <v>1576000</v>
      </c>
      <c r="G59" s="2">
        <v>0</v>
      </c>
      <c r="H59" s="2">
        <v>1576000</v>
      </c>
      <c r="I59" s="2">
        <v>0</v>
      </c>
      <c r="J59" s="2">
        <v>47744.5</v>
      </c>
      <c r="K59" s="2">
        <v>0</v>
      </c>
      <c r="L59" s="2">
        <v>47744.5</v>
      </c>
      <c r="M59" s="3"/>
    </row>
    <row r="60" spans="1:13" x14ac:dyDescent="0.3">
      <c r="A60">
        <v>491</v>
      </c>
      <c r="B60" s="3"/>
      <c r="C60" s="3"/>
      <c r="D60" s="1">
        <v>42826</v>
      </c>
      <c r="E60" s="1">
        <v>43190</v>
      </c>
      <c r="F60" s="2">
        <v>1891250</v>
      </c>
      <c r="G60" s="2">
        <v>0</v>
      </c>
      <c r="H60" s="2">
        <v>1891250</v>
      </c>
      <c r="I60" s="2">
        <v>0</v>
      </c>
      <c r="J60" s="2">
        <v>83165</v>
      </c>
      <c r="K60" s="2">
        <v>0</v>
      </c>
      <c r="L60" s="2">
        <v>83165</v>
      </c>
      <c r="M60" s="3"/>
    </row>
    <row r="61" spans="1:13" x14ac:dyDescent="0.3">
      <c r="A61">
        <v>498</v>
      </c>
      <c r="B61" s="3"/>
      <c r="C61" s="3"/>
      <c r="D61" s="1">
        <v>42826</v>
      </c>
      <c r="E61" s="1">
        <v>43190</v>
      </c>
      <c r="F61" s="2">
        <v>995400</v>
      </c>
      <c r="G61" s="2">
        <v>0</v>
      </c>
      <c r="H61" s="2">
        <v>995400</v>
      </c>
      <c r="I61" s="2">
        <v>0</v>
      </c>
      <c r="J61" s="2">
        <v>10465</v>
      </c>
      <c r="K61" s="2">
        <v>0</v>
      </c>
      <c r="L61" s="2">
        <v>10465</v>
      </c>
      <c r="M61" s="3"/>
    </row>
    <row r="62" spans="1:13" x14ac:dyDescent="0.3">
      <c r="A62">
        <v>500</v>
      </c>
      <c r="B62" s="3"/>
      <c r="C62" s="3"/>
      <c r="D62" s="1">
        <v>42826</v>
      </c>
      <c r="E62" s="1">
        <v>43190</v>
      </c>
      <c r="F62" s="2">
        <v>364166.67</v>
      </c>
      <c r="G62" s="2">
        <v>0</v>
      </c>
      <c r="H62" s="2">
        <v>364166.67</v>
      </c>
      <c r="I62" s="2">
        <v>0</v>
      </c>
      <c r="J62" s="2">
        <v>14555.5</v>
      </c>
      <c r="K62" s="2">
        <v>0</v>
      </c>
      <c r="L62" s="2">
        <v>14555.5</v>
      </c>
      <c r="M62" s="3"/>
    </row>
    <row r="63" spans="1:13" x14ac:dyDescent="0.3">
      <c r="A63">
        <v>501</v>
      </c>
      <c r="B63" s="3"/>
      <c r="C63" s="3"/>
      <c r="D63" s="1">
        <v>42826</v>
      </c>
      <c r="E63" s="1">
        <v>43190</v>
      </c>
      <c r="F63" s="2">
        <v>1037800</v>
      </c>
      <c r="G63" s="2">
        <v>0</v>
      </c>
      <c r="H63" s="2">
        <v>1037800</v>
      </c>
      <c r="I63" s="2">
        <v>0</v>
      </c>
      <c r="J63" s="2">
        <v>12189</v>
      </c>
      <c r="K63" s="2">
        <v>0</v>
      </c>
      <c r="L63" s="2">
        <v>12189</v>
      </c>
      <c r="M63" s="3"/>
    </row>
    <row r="64" spans="1:13" x14ac:dyDescent="0.3">
      <c r="A64">
        <v>503</v>
      </c>
      <c r="B64" s="3"/>
      <c r="C64" s="3"/>
      <c r="D64" s="1">
        <v>42826</v>
      </c>
      <c r="E64" s="1">
        <v>43190</v>
      </c>
      <c r="F64" s="2">
        <v>2077500</v>
      </c>
      <c r="G64" s="2">
        <v>0</v>
      </c>
      <c r="H64" s="2">
        <v>2077500</v>
      </c>
      <c r="I64" s="2">
        <v>0</v>
      </c>
      <c r="J64" s="2">
        <v>105377.5</v>
      </c>
      <c r="K64" s="2">
        <v>0</v>
      </c>
      <c r="L64" s="2">
        <v>105377.5</v>
      </c>
      <c r="M64" s="3"/>
    </row>
    <row r="65" spans="1:13" x14ac:dyDescent="0.3">
      <c r="A65">
        <v>506</v>
      </c>
      <c r="B65" s="3"/>
      <c r="C65" s="3"/>
      <c r="D65" s="1">
        <v>42826</v>
      </c>
      <c r="E65" s="1">
        <v>43190</v>
      </c>
      <c r="F65" s="2">
        <v>923000</v>
      </c>
      <c r="G65" s="2">
        <v>0</v>
      </c>
      <c r="H65" s="2">
        <v>923000</v>
      </c>
      <c r="I65" s="2">
        <v>0</v>
      </c>
      <c r="J65" s="2">
        <v>7424.5</v>
      </c>
      <c r="K65" s="2">
        <v>0</v>
      </c>
      <c r="L65" s="2">
        <v>7424.5</v>
      </c>
      <c r="M65" s="3"/>
    </row>
    <row r="66" spans="1:13" x14ac:dyDescent="0.3">
      <c r="A66">
        <v>513</v>
      </c>
      <c r="B66" s="3"/>
      <c r="C66" s="3"/>
      <c r="D66" s="1">
        <v>42826</v>
      </c>
      <c r="E66" s="1">
        <v>43190</v>
      </c>
      <c r="F66" s="2">
        <v>985500</v>
      </c>
      <c r="G66" s="2">
        <v>0</v>
      </c>
      <c r="H66" s="2">
        <v>985500</v>
      </c>
      <c r="I66" s="2">
        <v>0</v>
      </c>
      <c r="J66" s="2">
        <v>10062.75</v>
      </c>
      <c r="K66" s="2">
        <v>0</v>
      </c>
      <c r="L66" s="2">
        <v>10062.75</v>
      </c>
      <c r="M66" s="3"/>
    </row>
    <row r="67" spans="1:13" x14ac:dyDescent="0.3">
      <c r="A67">
        <v>514</v>
      </c>
      <c r="B67" s="3"/>
      <c r="C67" s="3"/>
      <c r="D67" s="1">
        <v>42826</v>
      </c>
      <c r="E67" s="1">
        <v>43190</v>
      </c>
      <c r="F67" s="2">
        <v>769600</v>
      </c>
      <c r="G67" s="2">
        <v>0</v>
      </c>
      <c r="H67" s="2">
        <v>769600</v>
      </c>
      <c r="I67" s="2">
        <v>0</v>
      </c>
      <c r="J67" s="2">
        <v>1425</v>
      </c>
      <c r="K67" s="2">
        <v>0</v>
      </c>
      <c r="L67" s="2">
        <v>1425</v>
      </c>
      <c r="M67" s="3"/>
    </row>
    <row r="68" spans="1:13" x14ac:dyDescent="0.3">
      <c r="A68">
        <v>515</v>
      </c>
      <c r="B68" s="3"/>
      <c r="C68" s="3"/>
      <c r="D68" s="1">
        <v>42826</v>
      </c>
      <c r="E68" s="1">
        <v>43190</v>
      </c>
      <c r="F68" s="2">
        <v>1845000</v>
      </c>
      <c r="G68" s="2">
        <v>0</v>
      </c>
      <c r="H68" s="2">
        <v>1845000</v>
      </c>
      <c r="I68" s="2">
        <v>0</v>
      </c>
      <c r="J68" s="2">
        <v>75369</v>
      </c>
      <c r="K68" s="2">
        <v>0</v>
      </c>
      <c r="L68" s="2">
        <v>75369</v>
      </c>
      <c r="M68" s="3"/>
    </row>
    <row r="69" spans="1:13" x14ac:dyDescent="0.3">
      <c r="A69">
        <v>528</v>
      </c>
      <c r="B69" s="3"/>
      <c r="C69" s="3"/>
      <c r="D69" s="1">
        <v>42826</v>
      </c>
      <c r="E69" s="1">
        <v>43190</v>
      </c>
      <c r="F69" s="2">
        <v>1917625</v>
      </c>
      <c r="G69" s="2">
        <v>0</v>
      </c>
      <c r="H69" s="2">
        <v>1917625</v>
      </c>
      <c r="I69" s="2">
        <v>0</v>
      </c>
      <c r="J69" s="2">
        <v>85882</v>
      </c>
      <c r="K69" s="2">
        <v>0</v>
      </c>
      <c r="L69" s="2">
        <v>85882</v>
      </c>
      <c r="M69" s="3"/>
    </row>
    <row r="70" spans="1:13" x14ac:dyDescent="0.3">
      <c r="A70">
        <v>530</v>
      </c>
      <c r="B70" s="3"/>
      <c r="C70" s="3"/>
      <c r="D70" s="1">
        <v>42826</v>
      </c>
      <c r="E70" s="1">
        <v>43190</v>
      </c>
      <c r="F70" s="2">
        <v>1347000</v>
      </c>
      <c r="G70" s="2">
        <v>0</v>
      </c>
      <c r="H70" s="2">
        <v>1347000</v>
      </c>
      <c r="I70" s="2">
        <v>0</v>
      </c>
      <c r="J70" s="2">
        <v>29935.5</v>
      </c>
      <c r="K70" s="2">
        <v>0</v>
      </c>
      <c r="L70" s="2">
        <v>29935.5</v>
      </c>
      <c r="M70" s="3"/>
    </row>
    <row r="71" spans="1:13" x14ac:dyDescent="0.3">
      <c r="A71">
        <v>533</v>
      </c>
      <c r="B71" s="3"/>
      <c r="C71" s="3"/>
      <c r="D71" s="1">
        <v>42826</v>
      </c>
      <c r="E71" s="1">
        <v>43190</v>
      </c>
      <c r="F71" s="2">
        <v>1908000</v>
      </c>
      <c r="G71" s="2">
        <v>0</v>
      </c>
      <c r="H71" s="2">
        <v>1908000</v>
      </c>
      <c r="I71" s="2">
        <v>0</v>
      </c>
      <c r="J71" s="2">
        <v>85427</v>
      </c>
      <c r="K71" s="2">
        <v>0</v>
      </c>
      <c r="L71" s="2">
        <v>85427</v>
      </c>
      <c r="M71" s="3"/>
    </row>
    <row r="72" spans="1:13" x14ac:dyDescent="0.3">
      <c r="A72">
        <v>540</v>
      </c>
      <c r="B72" s="3"/>
      <c r="C72" s="3"/>
      <c r="D72" s="1">
        <v>42826</v>
      </c>
      <c r="E72" s="1">
        <v>43190</v>
      </c>
      <c r="F72" s="2">
        <v>1375000</v>
      </c>
      <c r="G72" s="2">
        <v>0</v>
      </c>
      <c r="H72" s="2">
        <v>1375000</v>
      </c>
      <c r="I72" s="2">
        <v>0</v>
      </c>
      <c r="J72" s="2">
        <v>32759</v>
      </c>
      <c r="K72" s="2">
        <v>0</v>
      </c>
      <c r="L72" s="2">
        <v>32759</v>
      </c>
      <c r="M72" s="3"/>
    </row>
    <row r="73" spans="1:13" x14ac:dyDescent="0.3">
      <c r="A73">
        <v>543</v>
      </c>
      <c r="B73" s="3"/>
      <c r="C73" s="3"/>
      <c r="D73" s="1">
        <v>42826</v>
      </c>
      <c r="E73" s="1">
        <v>43190</v>
      </c>
      <c r="F73" s="2">
        <v>1450000</v>
      </c>
      <c r="G73" s="2">
        <v>0</v>
      </c>
      <c r="H73" s="2">
        <v>1450000</v>
      </c>
      <c r="I73" s="2">
        <v>0</v>
      </c>
      <c r="J73" s="2">
        <v>39427</v>
      </c>
      <c r="K73" s="2">
        <v>0</v>
      </c>
      <c r="L73" s="2">
        <v>39427</v>
      </c>
      <c r="M73" s="3"/>
    </row>
    <row r="74" spans="1:13" x14ac:dyDescent="0.3">
      <c r="A74">
        <v>545</v>
      </c>
      <c r="B74" s="3"/>
      <c r="C74" s="3"/>
      <c r="D74" s="1">
        <v>42826</v>
      </c>
      <c r="E74" s="1">
        <v>43190</v>
      </c>
      <c r="F74" s="2">
        <v>929000</v>
      </c>
      <c r="G74" s="2">
        <v>0</v>
      </c>
      <c r="H74" s="2">
        <v>929000</v>
      </c>
      <c r="I74" s="2">
        <v>0</v>
      </c>
      <c r="J74" s="2">
        <v>8219</v>
      </c>
      <c r="K74" s="2">
        <v>0</v>
      </c>
      <c r="L74" s="2">
        <v>8219</v>
      </c>
      <c r="M74" s="3"/>
    </row>
    <row r="75" spans="1:13" x14ac:dyDescent="0.3">
      <c r="A75">
        <v>551</v>
      </c>
      <c r="B75" s="3"/>
      <c r="C75" s="3"/>
      <c r="D75" s="1">
        <v>42826</v>
      </c>
      <c r="E75" s="1">
        <v>43190</v>
      </c>
      <c r="F75" s="2">
        <v>760000</v>
      </c>
      <c r="G75" s="2">
        <v>0</v>
      </c>
      <c r="H75" s="2">
        <v>760000</v>
      </c>
      <c r="I75" s="2">
        <v>0</v>
      </c>
      <c r="J75" s="2">
        <v>8000</v>
      </c>
      <c r="K75" s="2">
        <v>0</v>
      </c>
      <c r="L75" s="2">
        <v>8000</v>
      </c>
      <c r="M75" s="3"/>
    </row>
    <row r="76" spans="1:13" x14ac:dyDescent="0.3">
      <c r="A76">
        <v>553</v>
      </c>
      <c r="B76" s="3"/>
      <c r="C76" s="3"/>
      <c r="D76" s="1">
        <v>42826</v>
      </c>
      <c r="E76" s="1">
        <v>43190</v>
      </c>
      <c r="F76" s="2">
        <v>1708000</v>
      </c>
      <c r="G76" s="2">
        <v>0</v>
      </c>
      <c r="H76" s="2">
        <v>1708000</v>
      </c>
      <c r="I76" s="2">
        <v>0</v>
      </c>
      <c r="J76" s="2">
        <v>61925</v>
      </c>
      <c r="K76" s="2">
        <v>0</v>
      </c>
      <c r="L76" s="2">
        <v>61925</v>
      </c>
      <c r="M76" s="3"/>
    </row>
    <row r="77" spans="1:13" x14ac:dyDescent="0.3">
      <c r="A77">
        <v>557</v>
      </c>
      <c r="B77" s="3"/>
      <c r="C77" s="3"/>
      <c r="D77" s="1">
        <v>42826</v>
      </c>
      <c r="E77" s="1">
        <v>43190</v>
      </c>
      <c r="F77" s="2">
        <v>819375</v>
      </c>
      <c r="G77" s="2">
        <v>0</v>
      </c>
      <c r="H77" s="2">
        <v>819375</v>
      </c>
      <c r="I77" s="2">
        <v>0</v>
      </c>
      <c r="J77" s="2">
        <v>3317</v>
      </c>
      <c r="K77" s="2">
        <v>0</v>
      </c>
      <c r="L77" s="2">
        <v>3317</v>
      </c>
      <c r="M77" s="3"/>
    </row>
    <row r="78" spans="1:13" x14ac:dyDescent="0.3">
      <c r="A78">
        <v>560</v>
      </c>
      <c r="B78" s="3"/>
      <c r="C78" s="3"/>
      <c r="D78" s="1">
        <v>42826</v>
      </c>
      <c r="E78" s="1">
        <v>43190</v>
      </c>
      <c r="F78" s="2">
        <v>433064.52</v>
      </c>
      <c r="G78" s="2">
        <v>0</v>
      </c>
      <c r="H78" s="2">
        <v>433064.52</v>
      </c>
      <c r="I78" s="2">
        <v>0</v>
      </c>
      <c r="J78" s="2">
        <v>5187.5</v>
      </c>
      <c r="K78" s="2">
        <v>0</v>
      </c>
      <c r="L78" s="2">
        <v>5187.5</v>
      </c>
      <c r="M78" s="3"/>
    </row>
    <row r="79" spans="1:13" x14ac:dyDescent="0.3">
      <c r="A79">
        <v>564</v>
      </c>
      <c r="B79" s="3"/>
      <c r="C79" s="3"/>
      <c r="D79" s="1">
        <v>42826</v>
      </c>
      <c r="E79" s="1">
        <v>43190</v>
      </c>
      <c r="F79" s="2">
        <v>1261458.33</v>
      </c>
      <c r="G79" s="2">
        <v>0</v>
      </c>
      <c r="H79" s="2">
        <v>1261458.33</v>
      </c>
      <c r="I79" s="2">
        <v>0</v>
      </c>
      <c r="J79" s="2">
        <v>21841.75</v>
      </c>
      <c r="K79" s="2">
        <v>0</v>
      </c>
      <c r="L79" s="2">
        <v>21841.75</v>
      </c>
      <c r="M79" s="3"/>
    </row>
    <row r="80" spans="1:13" x14ac:dyDescent="0.3">
      <c r="A80">
        <v>568</v>
      </c>
      <c r="B80" s="3"/>
      <c r="C80" s="3"/>
      <c r="D80" s="1">
        <v>42826</v>
      </c>
      <c r="E80" s="1">
        <v>43190</v>
      </c>
      <c r="F80" s="2">
        <v>594858.87</v>
      </c>
      <c r="G80" s="2">
        <v>0</v>
      </c>
      <c r="H80" s="2">
        <v>594858.87</v>
      </c>
      <c r="I80" s="2">
        <v>0</v>
      </c>
      <c r="J80" s="2">
        <v>7187.5</v>
      </c>
      <c r="K80" s="2">
        <v>0</v>
      </c>
      <c r="L80" s="2">
        <v>7187.5</v>
      </c>
      <c r="M80" s="3"/>
    </row>
    <row r="81" spans="1:13" x14ac:dyDescent="0.3">
      <c r="A81">
        <v>573</v>
      </c>
      <c r="B81" s="3"/>
      <c r="C81" s="3"/>
      <c r="D81" s="1">
        <v>42826</v>
      </c>
      <c r="E81" s="1">
        <v>43190</v>
      </c>
      <c r="F81" s="2">
        <v>916500</v>
      </c>
      <c r="G81" s="2">
        <v>0</v>
      </c>
      <c r="H81" s="2">
        <v>916500</v>
      </c>
      <c r="I81" s="2">
        <v>0</v>
      </c>
      <c r="J81" s="2">
        <v>7625</v>
      </c>
      <c r="K81" s="2">
        <v>0</v>
      </c>
      <c r="L81" s="2">
        <v>7625</v>
      </c>
      <c r="M81" s="3"/>
    </row>
    <row r="82" spans="1:13" x14ac:dyDescent="0.3">
      <c r="A82">
        <v>577</v>
      </c>
      <c r="B82" s="3"/>
      <c r="C82" s="3"/>
      <c r="D82" s="1">
        <v>42826</v>
      </c>
      <c r="E82" s="1">
        <v>43190</v>
      </c>
      <c r="F82" s="2">
        <v>876300</v>
      </c>
      <c r="G82" s="2">
        <v>0</v>
      </c>
      <c r="H82" s="2">
        <v>876300</v>
      </c>
      <c r="I82" s="2">
        <v>0</v>
      </c>
      <c r="J82" s="2">
        <v>5959</v>
      </c>
      <c r="K82" s="2">
        <v>0</v>
      </c>
      <c r="L82" s="2">
        <v>5959</v>
      </c>
      <c r="M82" s="3"/>
    </row>
    <row r="83" spans="1:13" x14ac:dyDescent="0.3">
      <c r="A83">
        <v>578</v>
      </c>
      <c r="B83" s="3"/>
      <c r="C83" s="3"/>
      <c r="D83" s="1">
        <v>42826</v>
      </c>
      <c r="E83" s="1">
        <v>43190</v>
      </c>
      <c r="F83" s="2">
        <v>752250</v>
      </c>
      <c r="G83" s="2">
        <v>0</v>
      </c>
      <c r="H83" s="2">
        <v>752250</v>
      </c>
      <c r="I83" s="2">
        <v>0</v>
      </c>
      <c r="J83" s="2">
        <v>1462</v>
      </c>
      <c r="K83" s="2">
        <v>0</v>
      </c>
      <c r="L83" s="2">
        <v>1462</v>
      </c>
      <c r="M83" s="3"/>
    </row>
    <row r="84" spans="1:13" x14ac:dyDescent="0.3">
      <c r="A84">
        <v>585</v>
      </c>
      <c r="B84" s="3"/>
      <c r="C84" s="3"/>
      <c r="D84" s="1">
        <v>42826</v>
      </c>
      <c r="E84" s="1">
        <v>43190</v>
      </c>
      <c r="F84" s="2">
        <v>1192500</v>
      </c>
      <c r="G84" s="2">
        <v>0</v>
      </c>
      <c r="H84" s="2">
        <v>1192500</v>
      </c>
      <c r="I84" s="2">
        <v>0</v>
      </c>
      <c r="J84" s="2">
        <v>18446.5</v>
      </c>
      <c r="K84" s="2">
        <v>0</v>
      </c>
      <c r="L84" s="2">
        <v>18446.5</v>
      </c>
      <c r="M84" s="3"/>
    </row>
    <row r="85" spans="1:13" x14ac:dyDescent="0.3">
      <c r="A85">
        <v>586</v>
      </c>
      <c r="B85" s="3"/>
      <c r="C85" s="3"/>
      <c r="D85" s="1">
        <v>42826</v>
      </c>
      <c r="E85" s="1">
        <v>43190</v>
      </c>
      <c r="F85" s="2">
        <v>810850</v>
      </c>
      <c r="G85" s="2">
        <v>0</v>
      </c>
      <c r="H85" s="2">
        <v>810850</v>
      </c>
      <c r="I85" s="2">
        <v>0</v>
      </c>
      <c r="J85" s="2">
        <v>3060</v>
      </c>
      <c r="K85" s="2">
        <v>0</v>
      </c>
      <c r="L85" s="2">
        <v>3060</v>
      </c>
      <c r="M85" s="3"/>
    </row>
    <row r="86" spans="1:13" x14ac:dyDescent="0.3">
      <c r="A86">
        <v>587</v>
      </c>
      <c r="B86" s="3"/>
      <c r="C86" s="3"/>
      <c r="D86" s="1">
        <v>42826</v>
      </c>
      <c r="E86" s="1">
        <v>43190</v>
      </c>
      <c r="F86" s="2">
        <v>1275500</v>
      </c>
      <c r="G86" s="2">
        <v>0</v>
      </c>
      <c r="H86" s="2">
        <v>1275500</v>
      </c>
      <c r="I86" s="2">
        <v>0</v>
      </c>
      <c r="J86" s="2">
        <v>23809.5</v>
      </c>
      <c r="K86" s="2">
        <v>0</v>
      </c>
      <c r="L86" s="2">
        <v>23809.5</v>
      </c>
      <c r="M86" s="3"/>
    </row>
    <row r="87" spans="1:13" x14ac:dyDescent="0.3">
      <c r="A87">
        <v>588</v>
      </c>
      <c r="B87" s="3"/>
      <c r="C87" s="3"/>
      <c r="D87" s="1">
        <v>42826</v>
      </c>
      <c r="E87" s="1">
        <v>43190</v>
      </c>
      <c r="F87" s="2">
        <v>1327125</v>
      </c>
      <c r="G87" s="2">
        <v>0</v>
      </c>
      <c r="H87" s="2">
        <v>1327125</v>
      </c>
      <c r="I87" s="2">
        <v>0</v>
      </c>
      <c r="J87" s="2">
        <v>28221.75</v>
      </c>
      <c r="K87" s="2">
        <v>0</v>
      </c>
      <c r="L87" s="2">
        <v>28221.75</v>
      </c>
      <c r="M87" s="3"/>
    </row>
    <row r="88" spans="1:13" x14ac:dyDescent="0.3">
      <c r="A88">
        <v>596</v>
      </c>
      <c r="B88" s="3"/>
      <c r="C88" s="3"/>
      <c r="D88" s="1">
        <v>42826</v>
      </c>
      <c r="E88" s="1">
        <v>43190</v>
      </c>
      <c r="F88" s="2">
        <v>975875</v>
      </c>
      <c r="G88" s="2">
        <v>0</v>
      </c>
      <c r="H88" s="2">
        <v>975875</v>
      </c>
      <c r="I88" s="2">
        <v>0</v>
      </c>
      <c r="J88" s="2">
        <v>10004</v>
      </c>
      <c r="K88" s="2">
        <v>0</v>
      </c>
      <c r="L88" s="2">
        <v>10004</v>
      </c>
      <c r="M88" s="3"/>
    </row>
    <row r="89" spans="1:13" x14ac:dyDescent="0.3">
      <c r="A89">
        <v>599</v>
      </c>
      <c r="B89" s="3"/>
      <c r="C89" s="3"/>
      <c r="D89" s="1">
        <v>42826</v>
      </c>
      <c r="E89" s="1">
        <v>43190</v>
      </c>
      <c r="F89" s="2">
        <v>1242500</v>
      </c>
      <c r="G89" s="2">
        <v>0</v>
      </c>
      <c r="H89" s="2">
        <v>1242500</v>
      </c>
      <c r="I89" s="2">
        <v>0</v>
      </c>
      <c r="J89" s="2">
        <v>20379.75</v>
      </c>
      <c r="K89" s="2">
        <v>0</v>
      </c>
      <c r="L89" s="2">
        <v>20379.75</v>
      </c>
      <c r="M89" s="3"/>
    </row>
    <row r="90" spans="1:13" x14ac:dyDescent="0.3">
      <c r="A90">
        <v>604</v>
      </c>
      <c r="B90" s="3"/>
      <c r="C90" s="3"/>
      <c r="D90" s="1">
        <v>42826</v>
      </c>
      <c r="E90" s="1">
        <v>43190</v>
      </c>
      <c r="F90" s="2">
        <v>1832500</v>
      </c>
      <c r="G90" s="2">
        <v>0</v>
      </c>
      <c r="H90" s="2">
        <v>1832500</v>
      </c>
      <c r="I90" s="2">
        <v>0</v>
      </c>
      <c r="J90" s="2">
        <v>73553.5</v>
      </c>
      <c r="K90" s="2">
        <v>0</v>
      </c>
      <c r="L90" s="2">
        <v>73553.5</v>
      </c>
      <c r="M90" s="3"/>
    </row>
    <row r="91" spans="1:13" x14ac:dyDescent="0.3">
      <c r="A91">
        <v>609</v>
      </c>
      <c r="B91" s="3"/>
      <c r="C91" s="3"/>
      <c r="D91" s="1">
        <v>42826</v>
      </c>
      <c r="E91" s="1">
        <v>43190</v>
      </c>
      <c r="F91" s="2">
        <v>1222875</v>
      </c>
      <c r="G91" s="2">
        <v>0</v>
      </c>
      <c r="H91" s="2">
        <v>1222875</v>
      </c>
      <c r="I91" s="2">
        <v>0</v>
      </c>
      <c r="J91" s="2">
        <v>19806.75</v>
      </c>
      <c r="K91" s="2">
        <v>0</v>
      </c>
      <c r="L91" s="2">
        <v>19806.75</v>
      </c>
      <c r="M91" s="3"/>
    </row>
    <row r="92" spans="1:13" x14ac:dyDescent="0.3">
      <c r="A92">
        <v>612</v>
      </c>
      <c r="B92" s="3"/>
      <c r="C92" s="3"/>
      <c r="D92" s="1">
        <v>42826</v>
      </c>
      <c r="E92" s="1">
        <v>43190</v>
      </c>
      <c r="F92" s="2">
        <v>1450000</v>
      </c>
      <c r="G92" s="2">
        <v>0</v>
      </c>
      <c r="H92" s="2">
        <v>1450000</v>
      </c>
      <c r="I92" s="2">
        <v>0</v>
      </c>
      <c r="J92" s="2">
        <v>39427</v>
      </c>
      <c r="K92" s="2">
        <v>0</v>
      </c>
      <c r="L92" s="2">
        <v>39427</v>
      </c>
      <c r="M92" s="3"/>
    </row>
    <row r="93" spans="1:13" x14ac:dyDescent="0.3">
      <c r="A93">
        <v>614</v>
      </c>
      <c r="B93" s="3"/>
      <c r="C93" s="3"/>
      <c r="D93" s="1">
        <v>42826</v>
      </c>
      <c r="E93" s="1">
        <v>43190</v>
      </c>
      <c r="F93" s="2">
        <v>796250</v>
      </c>
      <c r="G93" s="2">
        <v>0</v>
      </c>
      <c r="H93" s="2">
        <v>796250</v>
      </c>
      <c r="I93" s="2">
        <v>0</v>
      </c>
      <c r="J93" s="2">
        <v>2857</v>
      </c>
      <c r="K93" s="2">
        <v>0</v>
      </c>
      <c r="L93" s="2">
        <v>2857</v>
      </c>
      <c r="M93" s="3"/>
    </row>
    <row r="94" spans="1:13" x14ac:dyDescent="0.3">
      <c r="A94">
        <v>615</v>
      </c>
      <c r="B94" s="3"/>
      <c r="C94" s="3"/>
      <c r="D94" s="1">
        <v>42826</v>
      </c>
      <c r="E94" s="1">
        <v>43190</v>
      </c>
      <c r="F94" s="2">
        <v>3470000</v>
      </c>
      <c r="G94" s="2">
        <v>0</v>
      </c>
      <c r="H94" s="2">
        <v>3470000</v>
      </c>
      <c r="I94" s="2">
        <v>0</v>
      </c>
      <c r="J94" s="2">
        <v>324343</v>
      </c>
      <c r="K94" s="2">
        <v>0</v>
      </c>
      <c r="L94" s="2">
        <v>324343</v>
      </c>
      <c r="M94" s="3"/>
    </row>
    <row r="95" spans="1:13" x14ac:dyDescent="0.3">
      <c r="A95">
        <v>617</v>
      </c>
      <c r="B95" s="3"/>
      <c r="C95" s="3"/>
      <c r="D95" s="1">
        <v>42826</v>
      </c>
      <c r="E95" s="1">
        <v>43190</v>
      </c>
      <c r="F95" s="2">
        <v>1248300</v>
      </c>
      <c r="G95" s="2">
        <v>0</v>
      </c>
      <c r="H95" s="2">
        <v>1248300</v>
      </c>
      <c r="I95" s="2">
        <v>0</v>
      </c>
      <c r="J95" s="2">
        <v>22799.5</v>
      </c>
      <c r="K95" s="2">
        <v>0</v>
      </c>
      <c r="L95" s="2">
        <v>22799.5</v>
      </c>
      <c r="M95" s="3"/>
    </row>
    <row r="96" spans="1:13" x14ac:dyDescent="0.3">
      <c r="A96">
        <v>624</v>
      </c>
      <c r="B96" s="3"/>
      <c r="C96" s="3"/>
      <c r="D96" s="1">
        <v>42826</v>
      </c>
      <c r="E96" s="1">
        <v>43190</v>
      </c>
      <c r="F96" s="2">
        <v>1154550</v>
      </c>
      <c r="G96" s="2">
        <v>0</v>
      </c>
      <c r="H96" s="2">
        <v>1154550</v>
      </c>
      <c r="I96" s="2">
        <v>0</v>
      </c>
      <c r="J96" s="2">
        <v>17025</v>
      </c>
      <c r="K96" s="2">
        <v>0</v>
      </c>
      <c r="L96" s="2">
        <v>17025</v>
      </c>
      <c r="M96" s="3"/>
    </row>
    <row r="97" spans="1:13" x14ac:dyDescent="0.3">
      <c r="A97">
        <v>632</v>
      </c>
      <c r="B97" s="3"/>
      <c r="C97" s="3"/>
      <c r="D97" s="1">
        <v>42826</v>
      </c>
      <c r="E97" s="1">
        <v>43190</v>
      </c>
      <c r="F97" s="2">
        <v>1051313</v>
      </c>
      <c r="G97" s="2">
        <v>0</v>
      </c>
      <c r="H97" s="2">
        <v>1051313</v>
      </c>
      <c r="I97" s="2">
        <v>0</v>
      </c>
      <c r="J97" s="2">
        <v>12640</v>
      </c>
      <c r="K97" s="2">
        <v>0</v>
      </c>
      <c r="L97" s="2">
        <v>12640</v>
      </c>
      <c r="M97" s="3"/>
    </row>
    <row r="98" spans="1:13" x14ac:dyDescent="0.3">
      <c r="A98">
        <v>633</v>
      </c>
      <c r="B98" s="3"/>
      <c r="C98" s="3"/>
      <c r="D98" s="1">
        <v>42826</v>
      </c>
      <c r="E98" s="1">
        <v>43190</v>
      </c>
      <c r="F98" s="2">
        <v>470000</v>
      </c>
      <c r="G98" s="2">
        <v>0</v>
      </c>
      <c r="H98" s="2">
        <v>470000</v>
      </c>
      <c r="I98" s="2">
        <v>0</v>
      </c>
      <c r="J98" s="2">
        <v>3562.5</v>
      </c>
      <c r="K98" s="2">
        <v>0</v>
      </c>
      <c r="L98" s="2">
        <v>3562.5</v>
      </c>
      <c r="M98" s="3"/>
    </row>
    <row r="99" spans="1:13" x14ac:dyDescent="0.3">
      <c r="A99">
        <v>640</v>
      </c>
      <c r="B99" s="3"/>
      <c r="C99" s="3"/>
      <c r="D99" s="1">
        <v>42826</v>
      </c>
      <c r="E99" s="1">
        <v>43190</v>
      </c>
      <c r="F99" s="2">
        <v>1585500</v>
      </c>
      <c r="G99" s="2">
        <v>0</v>
      </c>
      <c r="H99" s="2">
        <v>1585500</v>
      </c>
      <c r="I99" s="2">
        <v>0</v>
      </c>
      <c r="J99" s="2">
        <v>48423.25</v>
      </c>
      <c r="K99" s="2">
        <v>0</v>
      </c>
      <c r="L99" s="2">
        <v>48423.25</v>
      </c>
      <c r="M99" s="3"/>
    </row>
    <row r="100" spans="1:13" x14ac:dyDescent="0.3">
      <c r="A100">
        <v>647</v>
      </c>
      <c r="B100" s="3"/>
      <c r="C100" s="3"/>
      <c r="D100" s="1">
        <v>42826</v>
      </c>
      <c r="E100" s="1">
        <v>43190</v>
      </c>
      <c r="F100" s="2">
        <v>3099500</v>
      </c>
      <c r="G100" s="2">
        <v>0</v>
      </c>
      <c r="H100" s="2">
        <v>3099500</v>
      </c>
      <c r="I100" s="2">
        <v>0</v>
      </c>
      <c r="J100" s="2">
        <v>268400</v>
      </c>
      <c r="K100" s="2">
        <v>0</v>
      </c>
      <c r="L100" s="2">
        <v>268400</v>
      </c>
      <c r="M100" s="3"/>
    </row>
    <row r="101" spans="1:13" x14ac:dyDescent="0.3">
      <c r="A101">
        <v>649</v>
      </c>
      <c r="B101" s="3"/>
      <c r="C101" s="3"/>
      <c r="D101" s="1">
        <v>42826</v>
      </c>
      <c r="E101" s="1">
        <v>43190</v>
      </c>
      <c r="F101" s="2">
        <v>1754800</v>
      </c>
      <c r="G101" s="2">
        <v>0</v>
      </c>
      <c r="H101" s="2">
        <v>1754800</v>
      </c>
      <c r="I101" s="2">
        <v>0</v>
      </c>
      <c r="J101" s="2">
        <v>62143</v>
      </c>
      <c r="K101" s="2">
        <v>0</v>
      </c>
      <c r="L101" s="2">
        <v>62143</v>
      </c>
      <c r="M101" s="3"/>
    </row>
    <row r="102" spans="1:13" x14ac:dyDescent="0.3">
      <c r="A102">
        <v>650</v>
      </c>
      <c r="B102" s="3"/>
      <c r="C102" s="3"/>
      <c r="D102" s="1">
        <v>42826</v>
      </c>
      <c r="E102" s="1">
        <v>43190</v>
      </c>
      <c r="F102" s="2">
        <v>1226000</v>
      </c>
      <c r="G102" s="2">
        <v>0</v>
      </c>
      <c r="H102" s="2">
        <v>1226000</v>
      </c>
      <c r="I102" s="2">
        <v>0</v>
      </c>
      <c r="J102" s="2">
        <v>38361</v>
      </c>
      <c r="K102" s="2">
        <v>0</v>
      </c>
      <c r="L102" s="2">
        <v>38361</v>
      </c>
      <c r="M102" s="3"/>
    </row>
    <row r="103" spans="1:13" x14ac:dyDescent="0.3">
      <c r="A103">
        <v>651</v>
      </c>
      <c r="B103" s="3"/>
      <c r="C103" s="3"/>
      <c r="D103" s="1">
        <v>42826</v>
      </c>
      <c r="E103" s="1">
        <v>43190</v>
      </c>
      <c r="F103" s="2">
        <v>706451.61</v>
      </c>
      <c r="G103" s="2">
        <v>0</v>
      </c>
      <c r="H103" s="2">
        <v>706451.61</v>
      </c>
      <c r="I103" s="2">
        <v>0</v>
      </c>
      <c r="J103" s="2">
        <v>15250</v>
      </c>
      <c r="K103" s="2">
        <v>0</v>
      </c>
      <c r="L103" s="2">
        <v>15250</v>
      </c>
      <c r="M103" s="3"/>
    </row>
    <row r="104" spans="1:13" x14ac:dyDescent="0.3">
      <c r="A104">
        <v>652</v>
      </c>
      <c r="B104" s="3"/>
      <c r="C104" s="3"/>
      <c r="D104" s="1">
        <v>42826</v>
      </c>
      <c r="E104" s="1">
        <v>43190</v>
      </c>
      <c r="F104" s="2">
        <v>2010000</v>
      </c>
      <c r="G104" s="2">
        <v>0</v>
      </c>
      <c r="H104" s="2">
        <v>2010000</v>
      </c>
      <c r="I104" s="2">
        <v>0</v>
      </c>
      <c r="J104" s="2">
        <v>95528.5</v>
      </c>
      <c r="K104" s="2">
        <v>0</v>
      </c>
      <c r="L104" s="2">
        <v>95528.5</v>
      </c>
      <c r="M104" s="3"/>
    </row>
    <row r="105" spans="1:13" x14ac:dyDescent="0.3">
      <c r="A105">
        <v>655</v>
      </c>
      <c r="B105" s="3"/>
      <c r="C105" s="3"/>
      <c r="D105" s="1">
        <v>42826</v>
      </c>
      <c r="E105" s="1">
        <v>43190</v>
      </c>
      <c r="F105" s="2">
        <v>1544500</v>
      </c>
      <c r="G105" s="2">
        <v>0</v>
      </c>
      <c r="H105" s="2">
        <v>1544500</v>
      </c>
      <c r="I105" s="2">
        <v>0</v>
      </c>
      <c r="J105" s="2">
        <v>46641</v>
      </c>
      <c r="K105" s="2">
        <v>0</v>
      </c>
      <c r="L105" s="2">
        <v>46641</v>
      </c>
      <c r="M105" s="3"/>
    </row>
    <row r="106" spans="1:13" x14ac:dyDescent="0.3">
      <c r="A106">
        <v>657</v>
      </c>
      <c r="B106" s="3"/>
      <c r="C106" s="3"/>
      <c r="D106" s="1">
        <v>42826</v>
      </c>
      <c r="E106" s="1">
        <v>43190</v>
      </c>
      <c r="F106" s="2">
        <v>1712500</v>
      </c>
      <c r="G106" s="2">
        <v>0</v>
      </c>
      <c r="H106" s="2">
        <v>1712500</v>
      </c>
      <c r="I106" s="2">
        <v>0</v>
      </c>
      <c r="J106" s="2">
        <v>62655</v>
      </c>
      <c r="K106" s="2">
        <v>0</v>
      </c>
      <c r="L106" s="2">
        <v>62655</v>
      </c>
      <c r="M106" s="3"/>
    </row>
    <row r="107" spans="1:13" x14ac:dyDescent="0.3">
      <c r="A107">
        <v>658</v>
      </c>
      <c r="B107" s="3"/>
      <c r="C107" s="3"/>
      <c r="D107" s="1">
        <v>42826</v>
      </c>
      <c r="E107" s="1">
        <v>43190</v>
      </c>
      <c r="F107" s="2">
        <v>1787500</v>
      </c>
      <c r="G107" s="2">
        <v>0</v>
      </c>
      <c r="H107" s="2">
        <v>1787500</v>
      </c>
      <c r="I107" s="2">
        <v>0</v>
      </c>
      <c r="J107" s="2">
        <v>67787.5</v>
      </c>
      <c r="K107" s="2">
        <v>0</v>
      </c>
      <c r="L107" s="2">
        <v>67787.5</v>
      </c>
      <c r="M107" s="3"/>
    </row>
    <row r="108" spans="1:13" x14ac:dyDescent="0.3">
      <c r="A108">
        <v>661</v>
      </c>
      <c r="B108" s="3"/>
      <c r="C108" s="3"/>
      <c r="D108" s="1">
        <v>42826</v>
      </c>
      <c r="E108" s="1">
        <v>43190</v>
      </c>
      <c r="F108" s="2">
        <v>1510833</v>
      </c>
      <c r="G108" s="2">
        <v>0</v>
      </c>
      <c r="H108" s="2">
        <v>1510833</v>
      </c>
      <c r="I108" s="2">
        <v>0</v>
      </c>
      <c r="J108" s="2">
        <v>43260.33</v>
      </c>
      <c r="K108" s="2">
        <v>0</v>
      </c>
      <c r="L108" s="2">
        <v>43260.33</v>
      </c>
      <c r="M108" s="3"/>
    </row>
    <row r="109" spans="1:13" x14ac:dyDescent="0.3">
      <c r="A109">
        <v>666</v>
      </c>
      <c r="B109" s="3"/>
      <c r="C109" s="3"/>
      <c r="D109" s="1">
        <v>42826</v>
      </c>
      <c r="E109" s="1">
        <v>43190</v>
      </c>
      <c r="F109" s="2">
        <v>887200</v>
      </c>
      <c r="G109" s="2">
        <v>0</v>
      </c>
      <c r="H109" s="2">
        <v>887200</v>
      </c>
      <c r="I109" s="2">
        <v>0</v>
      </c>
      <c r="J109" s="2">
        <v>6689</v>
      </c>
      <c r="K109" s="2">
        <v>0</v>
      </c>
      <c r="L109" s="2">
        <v>6689</v>
      </c>
      <c r="M109" s="3"/>
    </row>
    <row r="110" spans="1:13" x14ac:dyDescent="0.3">
      <c r="A110">
        <v>667</v>
      </c>
      <c r="B110" s="3"/>
      <c r="C110" s="3"/>
      <c r="D110" s="1">
        <v>42826</v>
      </c>
      <c r="E110" s="1">
        <v>43190</v>
      </c>
      <c r="F110" s="2">
        <v>1019500</v>
      </c>
      <c r="G110" s="2">
        <v>0</v>
      </c>
      <c r="H110" s="2">
        <v>1019500</v>
      </c>
      <c r="I110" s="2">
        <v>0</v>
      </c>
      <c r="J110" s="2">
        <v>11510.5</v>
      </c>
      <c r="K110" s="2">
        <v>0</v>
      </c>
      <c r="L110" s="2">
        <v>11510.5</v>
      </c>
      <c r="M110" s="3"/>
    </row>
    <row r="111" spans="1:13" x14ac:dyDescent="0.3">
      <c r="A111">
        <v>668</v>
      </c>
      <c r="B111" s="3"/>
      <c r="C111" s="3"/>
      <c r="D111" s="1">
        <v>42826</v>
      </c>
      <c r="E111" s="1">
        <v>43190</v>
      </c>
      <c r="F111" s="2">
        <v>954850</v>
      </c>
      <c r="G111" s="2">
        <v>0</v>
      </c>
      <c r="H111" s="2">
        <v>954850</v>
      </c>
      <c r="I111" s="2">
        <v>0</v>
      </c>
      <c r="J111" s="2">
        <v>9318</v>
      </c>
      <c r="K111" s="2">
        <v>0</v>
      </c>
      <c r="L111" s="2">
        <v>9318</v>
      </c>
      <c r="M111" s="3"/>
    </row>
    <row r="112" spans="1:13" x14ac:dyDescent="0.3">
      <c r="A112">
        <v>669</v>
      </c>
      <c r="B112" s="3"/>
      <c r="C112" s="3"/>
      <c r="D112" s="1">
        <v>42826</v>
      </c>
      <c r="E112" s="1">
        <v>43190</v>
      </c>
      <c r="F112" s="2">
        <v>881183</v>
      </c>
      <c r="G112" s="2">
        <v>0</v>
      </c>
      <c r="H112" s="2">
        <v>881183</v>
      </c>
      <c r="I112" s="2">
        <v>0</v>
      </c>
      <c r="J112" s="2">
        <v>6558</v>
      </c>
      <c r="K112" s="2">
        <v>0</v>
      </c>
      <c r="L112" s="2">
        <v>6558</v>
      </c>
      <c r="M112" s="3"/>
    </row>
    <row r="113" spans="1:13" x14ac:dyDescent="0.3">
      <c r="A113">
        <v>673</v>
      </c>
      <c r="B113" s="3"/>
      <c r="C113" s="3"/>
      <c r="D113" s="1">
        <v>42826</v>
      </c>
      <c r="E113" s="1">
        <v>43190</v>
      </c>
      <c r="F113" s="2">
        <v>1494333</v>
      </c>
      <c r="G113" s="2">
        <v>0</v>
      </c>
      <c r="H113" s="2">
        <v>1494333</v>
      </c>
      <c r="I113" s="2">
        <v>0</v>
      </c>
      <c r="J113" s="2">
        <v>42421.42</v>
      </c>
      <c r="K113" s="2">
        <v>0</v>
      </c>
      <c r="L113" s="2">
        <v>42421.42</v>
      </c>
      <c r="M113" s="3"/>
    </row>
    <row r="114" spans="1:13" x14ac:dyDescent="0.3">
      <c r="A114">
        <v>674</v>
      </c>
      <c r="B114" s="3"/>
      <c r="C114" s="3"/>
      <c r="D114" s="1">
        <v>42826</v>
      </c>
      <c r="E114" s="1">
        <v>43190</v>
      </c>
      <c r="F114" s="2">
        <v>764250</v>
      </c>
      <c r="G114" s="2">
        <v>0</v>
      </c>
      <c r="H114" s="2">
        <v>764250</v>
      </c>
      <c r="I114" s="2">
        <v>0</v>
      </c>
      <c r="J114" s="2">
        <v>901</v>
      </c>
      <c r="K114" s="2">
        <v>0</v>
      </c>
      <c r="L114" s="2">
        <v>901</v>
      </c>
      <c r="M114" s="3"/>
    </row>
    <row r="115" spans="1:13" x14ac:dyDescent="0.3">
      <c r="A115">
        <v>682</v>
      </c>
      <c r="B115" s="3"/>
      <c r="C115" s="3"/>
      <c r="D115" s="1">
        <v>42826</v>
      </c>
      <c r="E115" s="1">
        <v>42905</v>
      </c>
      <c r="F115" s="2">
        <v>198333.33</v>
      </c>
      <c r="G115" s="2">
        <v>0</v>
      </c>
      <c r="H115" s="2">
        <v>198333.33</v>
      </c>
      <c r="I115" s="2">
        <v>0</v>
      </c>
      <c r="J115" s="2">
        <v>600</v>
      </c>
      <c r="K115" s="2">
        <v>0</v>
      </c>
      <c r="L115" s="2">
        <v>600</v>
      </c>
      <c r="M115" s="3"/>
    </row>
    <row r="116" spans="1:13" x14ac:dyDescent="0.3">
      <c r="A116">
        <v>684</v>
      </c>
      <c r="B116" s="3"/>
      <c r="C116" s="3"/>
      <c r="D116" s="1">
        <v>42826</v>
      </c>
      <c r="E116" s="1">
        <v>43190</v>
      </c>
      <c r="F116" s="2">
        <v>2310000</v>
      </c>
      <c r="G116" s="2">
        <v>0</v>
      </c>
      <c r="H116" s="2">
        <v>2310000</v>
      </c>
      <c r="I116" s="2">
        <v>0</v>
      </c>
      <c r="J116" s="2">
        <v>132700</v>
      </c>
      <c r="K116" s="2">
        <v>0</v>
      </c>
      <c r="L116" s="2">
        <v>132700</v>
      </c>
      <c r="M116" s="3"/>
    </row>
    <row r="117" spans="1:13" x14ac:dyDescent="0.3">
      <c r="A117">
        <v>686</v>
      </c>
      <c r="B117" s="3"/>
      <c r="C117" s="3"/>
      <c r="D117" s="1">
        <v>42826</v>
      </c>
      <c r="E117" s="1">
        <v>43190</v>
      </c>
      <c r="F117" s="2">
        <v>1168042</v>
      </c>
      <c r="G117" s="2">
        <v>0</v>
      </c>
      <c r="H117" s="2">
        <v>1168042</v>
      </c>
      <c r="I117" s="2">
        <v>0</v>
      </c>
      <c r="J117" s="2">
        <v>17371</v>
      </c>
      <c r="K117" s="2">
        <v>0</v>
      </c>
      <c r="L117" s="2">
        <v>17371</v>
      </c>
      <c r="M117" s="3"/>
    </row>
    <row r="118" spans="1:13" x14ac:dyDescent="0.3">
      <c r="A118">
        <v>689</v>
      </c>
      <c r="B118" s="3"/>
      <c r="C118" s="3"/>
      <c r="D118" s="1">
        <v>42826</v>
      </c>
      <c r="E118" s="1">
        <v>43190</v>
      </c>
      <c r="F118" s="2">
        <v>1965000</v>
      </c>
      <c r="G118" s="2">
        <v>0</v>
      </c>
      <c r="H118" s="2">
        <v>1965000</v>
      </c>
      <c r="I118" s="2">
        <v>0</v>
      </c>
      <c r="J118" s="2">
        <v>89046</v>
      </c>
      <c r="K118" s="2">
        <v>0</v>
      </c>
      <c r="L118" s="2">
        <v>89046</v>
      </c>
      <c r="M118" s="3"/>
    </row>
    <row r="119" spans="1:13" x14ac:dyDescent="0.3">
      <c r="A119">
        <v>690</v>
      </c>
      <c r="B119" s="3"/>
      <c r="C119" s="3"/>
      <c r="D119" s="1">
        <v>42826</v>
      </c>
      <c r="E119" s="1">
        <v>43190</v>
      </c>
      <c r="F119" s="2">
        <v>936250</v>
      </c>
      <c r="G119" s="2">
        <v>0</v>
      </c>
      <c r="H119" s="2">
        <v>936250</v>
      </c>
      <c r="I119" s="2">
        <v>0</v>
      </c>
      <c r="J119" s="2">
        <v>7872</v>
      </c>
      <c r="K119" s="2">
        <v>0</v>
      </c>
      <c r="L119" s="2">
        <v>7872</v>
      </c>
      <c r="M119" s="3"/>
    </row>
    <row r="120" spans="1:13" x14ac:dyDescent="0.3">
      <c r="A120">
        <v>693</v>
      </c>
      <c r="B120" s="3"/>
      <c r="C120" s="3"/>
      <c r="D120" s="1">
        <v>42826</v>
      </c>
      <c r="E120" s="1">
        <v>43190</v>
      </c>
      <c r="F120" s="2">
        <v>1018750</v>
      </c>
      <c r="G120" s="2">
        <v>0</v>
      </c>
      <c r="H120" s="2">
        <v>1018750</v>
      </c>
      <c r="I120" s="2">
        <v>0</v>
      </c>
      <c r="J120" s="2">
        <v>11271</v>
      </c>
      <c r="K120" s="2">
        <v>0</v>
      </c>
      <c r="L120" s="2">
        <v>11271</v>
      </c>
      <c r="M120" s="3"/>
    </row>
    <row r="121" spans="1:13" x14ac:dyDescent="0.3">
      <c r="A121">
        <v>694</v>
      </c>
      <c r="B121" s="3"/>
      <c r="C121" s="3"/>
      <c r="D121" s="1">
        <v>42826</v>
      </c>
      <c r="E121" s="1">
        <v>43190</v>
      </c>
      <c r="F121" s="2">
        <v>1083750</v>
      </c>
      <c r="G121" s="2">
        <v>0</v>
      </c>
      <c r="H121" s="2">
        <v>1083750</v>
      </c>
      <c r="I121" s="2">
        <v>0</v>
      </c>
      <c r="J121" s="2">
        <v>13630</v>
      </c>
      <c r="K121" s="2">
        <v>0</v>
      </c>
      <c r="L121" s="2">
        <v>13630</v>
      </c>
      <c r="M121" s="3"/>
    </row>
    <row r="122" spans="1:13" x14ac:dyDescent="0.3">
      <c r="A122">
        <v>698</v>
      </c>
      <c r="B122" s="3"/>
      <c r="C122" s="3"/>
      <c r="D122" s="1">
        <v>42826</v>
      </c>
      <c r="E122" s="1">
        <v>43190</v>
      </c>
      <c r="F122" s="2">
        <v>1532000</v>
      </c>
      <c r="G122" s="2">
        <v>0</v>
      </c>
      <c r="H122" s="2">
        <v>1532000</v>
      </c>
      <c r="I122" s="2">
        <v>0</v>
      </c>
      <c r="J122" s="2">
        <v>43560</v>
      </c>
      <c r="K122" s="2">
        <v>0</v>
      </c>
      <c r="L122" s="2">
        <v>43560</v>
      </c>
      <c r="M122" s="3"/>
    </row>
    <row r="123" spans="1:13" x14ac:dyDescent="0.3">
      <c r="A123">
        <v>699</v>
      </c>
      <c r="B123" s="3"/>
      <c r="C123" s="3"/>
      <c r="D123" s="1">
        <v>42826</v>
      </c>
      <c r="E123" s="1">
        <v>43190</v>
      </c>
      <c r="F123" s="2">
        <v>1528000</v>
      </c>
      <c r="G123" s="2">
        <v>0</v>
      </c>
      <c r="H123" s="2">
        <v>1528000</v>
      </c>
      <c r="I123" s="2">
        <v>0</v>
      </c>
      <c r="J123" s="2">
        <v>43200</v>
      </c>
      <c r="K123" s="2">
        <v>0</v>
      </c>
      <c r="L123" s="2">
        <v>43200</v>
      </c>
      <c r="M123" s="3"/>
    </row>
    <row r="124" spans="1:13" x14ac:dyDescent="0.3">
      <c r="A124">
        <v>701</v>
      </c>
      <c r="B124" s="3"/>
      <c r="C124" s="3"/>
      <c r="D124" s="1">
        <v>42826</v>
      </c>
      <c r="E124" s="1">
        <v>43190</v>
      </c>
      <c r="F124" s="2">
        <v>1504000</v>
      </c>
      <c r="G124" s="2">
        <v>0</v>
      </c>
      <c r="H124" s="2">
        <v>1504000</v>
      </c>
      <c r="I124" s="2">
        <v>0</v>
      </c>
      <c r="J124" s="2">
        <v>44863</v>
      </c>
      <c r="K124" s="2">
        <v>0</v>
      </c>
      <c r="L124" s="2">
        <v>44863</v>
      </c>
      <c r="M124" s="3"/>
    </row>
    <row r="125" spans="1:13" x14ac:dyDescent="0.3">
      <c r="A125">
        <v>702</v>
      </c>
      <c r="B125" s="3"/>
      <c r="C125" s="3"/>
      <c r="D125" s="1">
        <v>42826</v>
      </c>
      <c r="E125" s="1">
        <v>43190</v>
      </c>
      <c r="F125" s="2">
        <v>1705000</v>
      </c>
      <c r="G125" s="2">
        <v>0</v>
      </c>
      <c r="H125" s="2">
        <v>1705000</v>
      </c>
      <c r="I125" s="2">
        <v>0</v>
      </c>
      <c r="J125" s="2">
        <v>60511</v>
      </c>
      <c r="K125" s="2">
        <v>0</v>
      </c>
      <c r="L125" s="2">
        <v>60511</v>
      </c>
      <c r="M125" s="3"/>
    </row>
    <row r="126" spans="1:13" x14ac:dyDescent="0.3">
      <c r="A126">
        <v>703</v>
      </c>
      <c r="B126" s="3"/>
      <c r="C126" s="3"/>
      <c r="D126" s="1">
        <v>42857</v>
      </c>
      <c r="E126" s="1">
        <v>43190</v>
      </c>
      <c r="F126" s="2">
        <v>1403629.03</v>
      </c>
      <c r="G126" s="2">
        <v>0</v>
      </c>
      <c r="H126" s="2">
        <v>1403629.03</v>
      </c>
      <c r="I126" s="2">
        <v>0</v>
      </c>
      <c r="J126" s="2">
        <v>39832</v>
      </c>
      <c r="K126" s="2">
        <v>0</v>
      </c>
      <c r="L126" s="2">
        <v>39832</v>
      </c>
      <c r="M126" s="3"/>
    </row>
    <row r="127" spans="1:13" x14ac:dyDescent="0.3">
      <c r="A127">
        <v>704</v>
      </c>
      <c r="B127" s="3"/>
      <c r="C127" s="3"/>
      <c r="D127" s="1">
        <v>42872</v>
      </c>
      <c r="E127" s="1">
        <v>43098</v>
      </c>
      <c r="F127" s="2">
        <v>741935.49</v>
      </c>
      <c r="G127" s="2">
        <v>0</v>
      </c>
      <c r="H127" s="2">
        <v>741935.49</v>
      </c>
      <c r="I127" s="2">
        <v>0</v>
      </c>
      <c r="J127" s="2">
        <v>10242</v>
      </c>
      <c r="K127" s="2">
        <v>0</v>
      </c>
      <c r="L127" s="2">
        <v>10242</v>
      </c>
      <c r="M127" s="3"/>
    </row>
    <row r="128" spans="1:13" x14ac:dyDescent="0.3">
      <c r="A128">
        <v>705</v>
      </c>
      <c r="B128" s="3"/>
      <c r="C128" s="3"/>
      <c r="D128" s="1">
        <v>42878</v>
      </c>
      <c r="E128" s="1">
        <v>43190</v>
      </c>
      <c r="F128" s="2">
        <v>661169.35</v>
      </c>
      <c r="G128" s="2">
        <v>0</v>
      </c>
      <c r="H128" s="2">
        <v>661169.35</v>
      </c>
      <c r="I128" s="2">
        <v>0</v>
      </c>
      <c r="J128" s="2">
        <v>1604</v>
      </c>
      <c r="K128" s="2">
        <v>0</v>
      </c>
      <c r="L128" s="2">
        <v>1604</v>
      </c>
      <c r="M128" s="3"/>
    </row>
    <row r="129" spans="1:13" x14ac:dyDescent="0.3">
      <c r="A129">
        <v>708</v>
      </c>
      <c r="B129" s="3"/>
      <c r="C129" s="3"/>
      <c r="D129" s="1">
        <v>42919</v>
      </c>
      <c r="E129" s="1">
        <v>43190</v>
      </c>
      <c r="F129" s="2">
        <v>1749000</v>
      </c>
      <c r="G129" s="2">
        <v>0</v>
      </c>
      <c r="H129" s="2">
        <v>1749000</v>
      </c>
      <c r="I129" s="2">
        <v>0</v>
      </c>
      <c r="J129" s="2">
        <v>111840</v>
      </c>
      <c r="K129" s="2">
        <v>0</v>
      </c>
      <c r="L129" s="2">
        <v>111840</v>
      </c>
      <c r="M129" s="3"/>
    </row>
    <row r="130" spans="1:13" x14ac:dyDescent="0.3">
      <c r="A130">
        <v>710</v>
      </c>
      <c r="B130" s="3"/>
      <c r="C130" s="3"/>
      <c r="D130" s="1">
        <v>42919</v>
      </c>
      <c r="E130" s="1">
        <v>43190</v>
      </c>
      <c r="F130" s="2">
        <v>918000</v>
      </c>
      <c r="G130" s="2">
        <v>0</v>
      </c>
      <c r="H130" s="2">
        <v>918000</v>
      </c>
      <c r="I130" s="2">
        <v>0</v>
      </c>
      <c r="J130" s="2">
        <v>15519</v>
      </c>
      <c r="K130" s="2">
        <v>0</v>
      </c>
      <c r="L130" s="2">
        <v>15519</v>
      </c>
      <c r="M130" s="3"/>
    </row>
    <row r="131" spans="1:13" x14ac:dyDescent="0.3">
      <c r="A131">
        <v>712</v>
      </c>
      <c r="B131" s="3"/>
      <c r="C131" s="3"/>
      <c r="D131" s="1">
        <v>42919</v>
      </c>
      <c r="E131" s="1">
        <v>43190</v>
      </c>
      <c r="F131" s="2">
        <v>566129.03</v>
      </c>
      <c r="G131" s="2">
        <v>0</v>
      </c>
      <c r="H131" s="2">
        <v>566129.03</v>
      </c>
      <c r="I131" s="2">
        <v>0</v>
      </c>
      <c r="J131" s="2">
        <v>900</v>
      </c>
      <c r="K131" s="2">
        <v>0</v>
      </c>
      <c r="L131" s="2">
        <v>900</v>
      </c>
      <c r="M131" s="3"/>
    </row>
    <row r="132" spans="1:13" x14ac:dyDescent="0.3">
      <c r="A132">
        <v>714</v>
      </c>
      <c r="B132" s="3"/>
      <c r="C132" s="3"/>
      <c r="D132" s="1">
        <v>42919</v>
      </c>
      <c r="E132" s="1">
        <v>43190</v>
      </c>
      <c r="F132" s="2">
        <v>893548.39</v>
      </c>
      <c r="G132" s="2">
        <v>0</v>
      </c>
      <c r="H132" s="2">
        <v>893548.39</v>
      </c>
      <c r="I132" s="2">
        <v>0</v>
      </c>
      <c r="J132" s="2">
        <v>13242</v>
      </c>
      <c r="K132" s="2">
        <v>0</v>
      </c>
      <c r="L132" s="2">
        <v>13242</v>
      </c>
      <c r="M132" s="3"/>
    </row>
    <row r="133" spans="1:13" x14ac:dyDescent="0.3">
      <c r="A133">
        <v>719</v>
      </c>
      <c r="B133" s="3"/>
      <c r="C133" s="3"/>
      <c r="D133" s="1">
        <v>42979</v>
      </c>
      <c r="E133" s="1">
        <v>43190</v>
      </c>
      <c r="F133" s="2">
        <v>560000</v>
      </c>
      <c r="G133" s="2">
        <v>0</v>
      </c>
      <c r="H133" s="2">
        <v>560000</v>
      </c>
      <c r="I133" s="2">
        <v>0</v>
      </c>
      <c r="J133" s="2">
        <v>4900</v>
      </c>
      <c r="K133" s="2">
        <v>0</v>
      </c>
      <c r="L133" s="2">
        <v>4900</v>
      </c>
      <c r="M133" s="3"/>
    </row>
    <row r="134" spans="1:13" x14ac:dyDescent="0.3">
      <c r="A134">
        <v>720</v>
      </c>
      <c r="B134" s="3"/>
      <c r="C134" s="3"/>
      <c r="D134" s="1">
        <v>42984</v>
      </c>
      <c r="E134" s="1">
        <v>43190</v>
      </c>
      <c r="F134" s="2">
        <v>478333.33</v>
      </c>
      <c r="G134" s="2">
        <v>0</v>
      </c>
      <c r="H134" s="2">
        <v>478333.33</v>
      </c>
      <c r="I134" s="2">
        <v>0</v>
      </c>
      <c r="J134" s="2">
        <v>1800</v>
      </c>
      <c r="K134" s="2">
        <v>0</v>
      </c>
      <c r="L134" s="2">
        <v>1800</v>
      </c>
      <c r="M134" s="3"/>
    </row>
    <row r="135" spans="1:13" x14ac:dyDescent="0.3">
      <c r="A135">
        <v>721</v>
      </c>
      <c r="B135" s="3"/>
      <c r="C135" s="3"/>
      <c r="D135" s="1">
        <v>42984</v>
      </c>
      <c r="E135" s="1">
        <v>43190</v>
      </c>
      <c r="F135" s="2">
        <v>444166.67</v>
      </c>
      <c r="G135" s="2">
        <v>0</v>
      </c>
      <c r="H135" s="2">
        <v>444166.67</v>
      </c>
      <c r="I135" s="2">
        <v>0</v>
      </c>
      <c r="J135" s="2">
        <v>600</v>
      </c>
      <c r="K135" s="2">
        <v>0</v>
      </c>
      <c r="L135" s="2">
        <v>600</v>
      </c>
      <c r="M135" s="3"/>
    </row>
    <row r="136" spans="1:13" x14ac:dyDescent="0.3">
      <c r="A136">
        <v>722</v>
      </c>
      <c r="B136" s="3"/>
      <c r="C136" s="3"/>
      <c r="D136" s="1">
        <v>42989</v>
      </c>
      <c r="E136" s="1">
        <v>43190</v>
      </c>
      <c r="F136" s="2">
        <v>566666.67000000004</v>
      </c>
      <c r="G136" s="2">
        <v>0</v>
      </c>
      <c r="H136" s="2">
        <v>566666.67000000004</v>
      </c>
      <c r="I136" s="2">
        <v>0</v>
      </c>
      <c r="J136" s="2">
        <v>5400</v>
      </c>
      <c r="K136" s="2">
        <v>0</v>
      </c>
      <c r="L136" s="2">
        <v>5400</v>
      </c>
      <c r="M136" s="3"/>
    </row>
    <row r="137" spans="1:13" x14ac:dyDescent="0.3">
      <c r="A137">
        <v>723</v>
      </c>
      <c r="B137" s="3"/>
      <c r="C137" s="3"/>
      <c r="D137" s="1">
        <v>42990</v>
      </c>
      <c r="E137" s="1">
        <v>43190</v>
      </c>
      <c r="F137" s="2">
        <v>431166.67</v>
      </c>
      <c r="G137" s="2">
        <v>0</v>
      </c>
      <c r="H137" s="2">
        <v>431166.67</v>
      </c>
      <c r="I137" s="2">
        <v>0</v>
      </c>
      <c r="J137" s="2">
        <v>600</v>
      </c>
      <c r="K137" s="2">
        <v>0</v>
      </c>
      <c r="L137" s="2">
        <v>600</v>
      </c>
      <c r="M137" s="3"/>
    </row>
    <row r="138" spans="1:13" x14ac:dyDescent="0.3">
      <c r="A138">
        <v>724</v>
      </c>
      <c r="B138" s="3"/>
      <c r="C138" s="3"/>
      <c r="D138" s="1">
        <v>42993</v>
      </c>
      <c r="E138" s="1">
        <v>43190</v>
      </c>
      <c r="F138" s="2">
        <v>588000</v>
      </c>
      <c r="G138" s="2">
        <v>0</v>
      </c>
      <c r="H138" s="2">
        <v>588000</v>
      </c>
      <c r="I138" s="2">
        <v>0</v>
      </c>
      <c r="J138" s="2">
        <v>6600</v>
      </c>
      <c r="K138" s="2">
        <v>0</v>
      </c>
      <c r="L138" s="2">
        <v>6600</v>
      </c>
      <c r="M138" s="3"/>
    </row>
    <row r="139" spans="1:13" x14ac:dyDescent="0.3">
      <c r="A139">
        <v>726</v>
      </c>
      <c r="B139" s="3"/>
      <c r="C139" s="3"/>
      <c r="D139" s="1">
        <v>43017</v>
      </c>
      <c r="E139" s="1">
        <v>43190</v>
      </c>
      <c r="F139" s="2">
        <v>373225.81</v>
      </c>
      <c r="G139" s="2">
        <v>0</v>
      </c>
      <c r="H139" s="2">
        <v>373225.81</v>
      </c>
      <c r="I139" s="2">
        <v>0</v>
      </c>
      <c r="J139" s="2">
        <v>500</v>
      </c>
      <c r="K139" s="2">
        <v>0</v>
      </c>
      <c r="L139" s="2">
        <v>500</v>
      </c>
      <c r="M1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4"/>
  <sheetViews>
    <sheetView workbookViewId="0">
      <selection activeCell="D3" sqref="D3"/>
    </sheetView>
  </sheetViews>
  <sheetFormatPr defaultRowHeight="14.4" x14ac:dyDescent="0.3"/>
  <cols>
    <col min="1" max="1" width="26.44140625" bestFit="1" customWidth="1"/>
    <col min="2" max="2" width="29.33203125" bestFit="1" customWidth="1"/>
    <col min="3" max="3" width="31.6640625" bestFit="1" customWidth="1"/>
    <col min="4" max="4" width="22.33203125" bestFit="1" customWidth="1"/>
    <col min="5" max="5" width="19.6640625" bestFit="1" customWidth="1"/>
    <col min="6" max="6" width="15" style="2" bestFit="1" customWidth="1"/>
    <col min="7" max="7" width="19.109375" style="2" bestFit="1" customWidth="1"/>
    <col min="8" max="8" width="20.33203125" style="2" bestFit="1" customWidth="1"/>
    <col min="9" max="9" width="35" style="2" bestFit="1" customWidth="1"/>
    <col min="10" max="10" width="40" style="2" bestFit="1" customWidth="1"/>
    <col min="11" max="11" width="42.44140625" style="2" bestFit="1" customWidth="1"/>
    <col min="12" max="12" width="19.5546875" style="2" bestFit="1" customWidth="1"/>
    <col min="13" max="13" width="13.5546875" bestFit="1" customWidth="1"/>
    <col min="14" max="14" width="12.109375" bestFit="1" customWidth="1"/>
    <col min="15" max="15" width="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28</v>
      </c>
      <c r="B2" s="3"/>
      <c r="C2" s="3"/>
      <c r="D2" s="1">
        <v>43191</v>
      </c>
      <c r="E2" s="1">
        <v>43555</v>
      </c>
      <c r="F2" s="2">
        <v>1160000</v>
      </c>
      <c r="G2" s="2">
        <v>0</v>
      </c>
      <c r="H2" s="2">
        <v>1160000</v>
      </c>
      <c r="I2" s="2">
        <v>0</v>
      </c>
      <c r="J2" s="2">
        <v>1000</v>
      </c>
      <c r="K2" s="2">
        <v>0</v>
      </c>
      <c r="L2" s="2">
        <v>1000</v>
      </c>
      <c r="M2" s="3"/>
    </row>
    <row r="3" spans="1:15" x14ac:dyDescent="0.3">
      <c r="A3">
        <v>89</v>
      </c>
      <c r="B3" s="3"/>
      <c r="C3" s="3"/>
      <c r="D3" s="1">
        <v>43191</v>
      </c>
      <c r="E3" s="1">
        <v>43555</v>
      </c>
      <c r="F3" s="2">
        <v>5720000</v>
      </c>
      <c r="G3" s="2">
        <v>0</v>
      </c>
      <c r="H3" s="2">
        <v>5720000</v>
      </c>
      <c r="I3" s="2">
        <v>0</v>
      </c>
      <c r="J3" s="2">
        <v>819726.32</v>
      </c>
      <c r="K3" s="2">
        <v>0</v>
      </c>
      <c r="L3" s="2">
        <v>819726.32</v>
      </c>
      <c r="M3" s="3"/>
    </row>
    <row r="4" spans="1:15" x14ac:dyDescent="0.3">
      <c r="A4">
        <v>96</v>
      </c>
      <c r="B4" s="3"/>
      <c r="C4" s="3"/>
      <c r="D4" s="1">
        <v>43191</v>
      </c>
      <c r="E4" s="1">
        <v>43555</v>
      </c>
      <c r="F4" s="2">
        <v>3439000</v>
      </c>
      <c r="G4" s="2">
        <v>0</v>
      </c>
      <c r="H4" s="2">
        <v>3439000</v>
      </c>
      <c r="I4" s="2">
        <v>0</v>
      </c>
      <c r="J4" s="2">
        <v>241330.56</v>
      </c>
      <c r="K4" s="2">
        <v>0</v>
      </c>
      <c r="L4" s="2">
        <v>241330.56</v>
      </c>
      <c r="M4" s="3"/>
    </row>
    <row r="5" spans="1:15" x14ac:dyDescent="0.3">
      <c r="A5">
        <v>118</v>
      </c>
      <c r="B5" s="3"/>
      <c r="C5" s="3"/>
      <c r="D5" s="1">
        <v>43191</v>
      </c>
      <c r="E5" s="1">
        <v>43555</v>
      </c>
      <c r="F5" s="2">
        <v>1495000</v>
      </c>
      <c r="G5" s="2">
        <v>0</v>
      </c>
      <c r="H5" s="2">
        <v>1495000</v>
      </c>
      <c r="I5" s="2">
        <v>0</v>
      </c>
      <c r="J5" s="2">
        <v>12088</v>
      </c>
      <c r="K5" s="2">
        <v>0</v>
      </c>
      <c r="L5" s="2">
        <v>12088</v>
      </c>
      <c r="M5" s="3"/>
    </row>
    <row r="6" spans="1:15" x14ac:dyDescent="0.3">
      <c r="A6">
        <v>181</v>
      </c>
      <c r="B6" s="3"/>
      <c r="C6" s="3"/>
      <c r="D6" s="1">
        <v>43191</v>
      </c>
      <c r="E6" s="1">
        <v>43555</v>
      </c>
      <c r="F6" s="2">
        <v>1930000</v>
      </c>
      <c r="G6" s="2">
        <v>0</v>
      </c>
      <c r="H6" s="2">
        <v>1930000</v>
      </c>
      <c r="I6" s="2">
        <v>0</v>
      </c>
      <c r="J6" s="2">
        <v>34771.24</v>
      </c>
      <c r="K6" s="2">
        <v>0</v>
      </c>
      <c r="L6" s="2">
        <v>34771.24</v>
      </c>
      <c r="M6" s="3"/>
    </row>
    <row r="7" spans="1:15" x14ac:dyDescent="0.3">
      <c r="A7">
        <v>239</v>
      </c>
      <c r="B7" s="3"/>
      <c r="C7" s="3"/>
      <c r="D7" s="1">
        <v>43191</v>
      </c>
      <c r="E7" s="1">
        <v>43555</v>
      </c>
      <c r="F7" s="2">
        <v>1418900</v>
      </c>
      <c r="G7" s="2">
        <v>0</v>
      </c>
      <c r="H7" s="2">
        <v>1418900</v>
      </c>
      <c r="I7" s="2">
        <v>0</v>
      </c>
      <c r="J7" s="2">
        <v>11712.01</v>
      </c>
      <c r="K7" s="2">
        <v>0</v>
      </c>
      <c r="L7" s="2">
        <v>11712.01</v>
      </c>
      <c r="M7" s="3"/>
    </row>
    <row r="8" spans="1:15" x14ac:dyDescent="0.3">
      <c r="A8">
        <v>264</v>
      </c>
      <c r="B8" s="3"/>
      <c r="C8" s="3"/>
      <c r="D8" s="1">
        <v>43191</v>
      </c>
      <c r="E8" s="1">
        <v>43555</v>
      </c>
      <c r="F8" s="2">
        <v>1451500</v>
      </c>
      <c r="G8" s="2">
        <v>0</v>
      </c>
      <c r="H8" s="2">
        <v>1451500</v>
      </c>
      <c r="I8" s="2">
        <v>0</v>
      </c>
      <c r="J8" s="2">
        <v>12377.17</v>
      </c>
      <c r="K8" s="2">
        <v>0</v>
      </c>
      <c r="L8" s="2">
        <v>12377.17</v>
      </c>
      <c r="M8" s="3"/>
    </row>
    <row r="9" spans="1:15" x14ac:dyDescent="0.3">
      <c r="A9">
        <v>276</v>
      </c>
      <c r="B9" s="3"/>
      <c r="C9" s="3"/>
      <c r="D9" s="1">
        <v>43191</v>
      </c>
      <c r="E9" s="1">
        <v>43555</v>
      </c>
      <c r="F9" s="2">
        <v>2034900</v>
      </c>
      <c r="G9" s="2">
        <v>0</v>
      </c>
      <c r="H9" s="2">
        <v>2034900</v>
      </c>
      <c r="I9" s="2">
        <v>0</v>
      </c>
      <c r="J9" s="2">
        <v>41170.93</v>
      </c>
      <c r="K9" s="2">
        <v>0</v>
      </c>
      <c r="L9" s="2">
        <v>41170.93</v>
      </c>
      <c r="M9" s="3"/>
    </row>
    <row r="10" spans="1:15" x14ac:dyDescent="0.3">
      <c r="A10">
        <v>294</v>
      </c>
      <c r="B10" s="3"/>
      <c r="C10" s="3"/>
      <c r="D10" s="1">
        <v>43191</v>
      </c>
      <c r="E10" s="1">
        <v>43555</v>
      </c>
      <c r="F10" s="2">
        <v>4834000</v>
      </c>
      <c r="G10" s="2">
        <v>0</v>
      </c>
      <c r="H10" s="2">
        <v>4834000</v>
      </c>
      <c r="I10" s="2">
        <v>0</v>
      </c>
      <c r="J10" s="2">
        <v>533209.1</v>
      </c>
      <c r="K10" s="2">
        <v>0</v>
      </c>
      <c r="L10" s="2">
        <v>533209.1</v>
      </c>
      <c r="M10" s="3"/>
    </row>
    <row r="11" spans="1:15" x14ac:dyDescent="0.3">
      <c r="A11">
        <v>302</v>
      </c>
      <c r="B11" s="3"/>
      <c r="C11" s="3"/>
      <c r="D11" s="1">
        <v>43191</v>
      </c>
      <c r="E11" s="1">
        <v>43555</v>
      </c>
      <c r="F11" s="2">
        <v>1175000</v>
      </c>
      <c r="G11" s="2">
        <v>0</v>
      </c>
      <c r="H11" s="2">
        <v>1175000</v>
      </c>
      <c r="I11" s="2">
        <v>0</v>
      </c>
      <c r="J11" s="2">
        <v>71350</v>
      </c>
      <c r="K11" s="2">
        <v>0</v>
      </c>
      <c r="L11" s="2">
        <v>71350</v>
      </c>
      <c r="M11" s="3"/>
    </row>
    <row r="12" spans="1:15" x14ac:dyDescent="0.3">
      <c r="A12">
        <v>320</v>
      </c>
      <c r="B12" s="3"/>
      <c r="C12" s="3"/>
      <c r="D12" s="1">
        <v>43191</v>
      </c>
      <c r="E12" s="1">
        <v>43555</v>
      </c>
      <c r="F12" s="2">
        <v>1476000</v>
      </c>
      <c r="G12" s="2">
        <v>0</v>
      </c>
      <c r="H12" s="2">
        <v>1476000</v>
      </c>
      <c r="I12" s="2">
        <v>0</v>
      </c>
      <c r="J12" s="2">
        <v>13599.48</v>
      </c>
      <c r="K12" s="2">
        <v>0</v>
      </c>
      <c r="L12" s="2">
        <v>13599.48</v>
      </c>
      <c r="M12" s="3"/>
    </row>
    <row r="13" spans="1:15" x14ac:dyDescent="0.3">
      <c r="A13">
        <v>322</v>
      </c>
      <c r="B13" s="3"/>
      <c r="C13" s="3"/>
      <c r="D13" s="1">
        <v>43191</v>
      </c>
      <c r="E13" s="1">
        <v>43555</v>
      </c>
      <c r="F13" s="2">
        <v>1338000</v>
      </c>
      <c r="G13" s="2">
        <v>0</v>
      </c>
      <c r="H13" s="2">
        <v>1338000</v>
      </c>
      <c r="I13" s="2">
        <v>0</v>
      </c>
      <c r="J13" s="2">
        <v>9698.43</v>
      </c>
      <c r="K13" s="2">
        <v>0</v>
      </c>
      <c r="L13" s="2">
        <v>9698.43</v>
      </c>
      <c r="M13" s="3"/>
    </row>
    <row r="14" spans="1:15" x14ac:dyDescent="0.3">
      <c r="A14">
        <v>364</v>
      </c>
      <c r="B14" s="3"/>
      <c r="C14" s="3"/>
      <c r="D14" s="1">
        <v>43191</v>
      </c>
      <c r="E14" s="1">
        <v>43555</v>
      </c>
      <c r="F14" s="2">
        <v>1780500</v>
      </c>
      <c r="G14" s="2">
        <v>0</v>
      </c>
      <c r="H14" s="2">
        <v>1780500</v>
      </c>
      <c r="I14" s="2">
        <v>0</v>
      </c>
      <c r="J14" s="2">
        <v>24600.33</v>
      </c>
      <c r="K14" s="2">
        <v>0</v>
      </c>
      <c r="L14" s="2">
        <v>24600.33</v>
      </c>
      <c r="M14" s="3"/>
    </row>
    <row r="15" spans="1:15" x14ac:dyDescent="0.3">
      <c r="A15">
        <v>366</v>
      </c>
      <c r="B15" s="3"/>
      <c r="C15" s="3"/>
      <c r="D15" s="1">
        <v>43191</v>
      </c>
      <c r="E15" s="1">
        <v>43555</v>
      </c>
      <c r="F15" s="2">
        <v>1323500</v>
      </c>
      <c r="G15" s="2">
        <v>0</v>
      </c>
      <c r="H15" s="2">
        <v>1323500</v>
      </c>
      <c r="I15" s="2">
        <v>0</v>
      </c>
      <c r="J15" s="2">
        <v>4000</v>
      </c>
      <c r="K15" s="2">
        <v>0</v>
      </c>
      <c r="L15" s="2">
        <v>4000</v>
      </c>
      <c r="M15" s="3"/>
    </row>
    <row r="16" spans="1:15" x14ac:dyDescent="0.3">
      <c r="A16">
        <v>373</v>
      </c>
      <c r="B16" s="3"/>
      <c r="C16" s="3"/>
      <c r="D16" s="1">
        <v>43191</v>
      </c>
      <c r="E16" s="1">
        <v>43555</v>
      </c>
      <c r="F16" s="2">
        <v>5135000</v>
      </c>
      <c r="G16" s="2">
        <v>0</v>
      </c>
      <c r="H16" s="2">
        <v>5135000</v>
      </c>
      <c r="I16" s="2">
        <v>0</v>
      </c>
      <c r="J16" s="2">
        <v>616918.65</v>
      </c>
      <c r="K16" s="2">
        <v>0</v>
      </c>
      <c r="L16" s="2">
        <v>616918.65</v>
      </c>
      <c r="M16" s="3"/>
    </row>
    <row r="17" spans="1:13" x14ac:dyDescent="0.3">
      <c r="A17">
        <v>383</v>
      </c>
      <c r="B17" s="3"/>
      <c r="C17" s="3"/>
      <c r="D17" s="1">
        <v>43191</v>
      </c>
      <c r="E17" s="1">
        <v>43555</v>
      </c>
      <c r="F17" s="2">
        <v>3737500</v>
      </c>
      <c r="G17" s="2">
        <v>0</v>
      </c>
      <c r="H17" s="2">
        <v>3737500</v>
      </c>
      <c r="I17" s="2">
        <v>0</v>
      </c>
      <c r="J17" s="2">
        <v>447793.83</v>
      </c>
      <c r="K17" s="2">
        <v>0</v>
      </c>
      <c r="L17" s="2">
        <v>447793.83</v>
      </c>
      <c r="M17" s="3"/>
    </row>
    <row r="18" spans="1:13" x14ac:dyDescent="0.3">
      <c r="A18">
        <v>388</v>
      </c>
      <c r="B18" s="3"/>
      <c r="C18" s="3"/>
      <c r="D18" s="1">
        <v>43191</v>
      </c>
      <c r="E18" s="1">
        <v>43555</v>
      </c>
      <c r="F18" s="2">
        <v>3136500</v>
      </c>
      <c r="G18" s="2">
        <v>0</v>
      </c>
      <c r="H18" s="2">
        <v>3136500</v>
      </c>
      <c r="I18" s="2">
        <v>0</v>
      </c>
      <c r="J18" s="2">
        <v>174462.05</v>
      </c>
      <c r="K18" s="2">
        <v>0</v>
      </c>
      <c r="L18" s="2">
        <v>174462.05</v>
      </c>
      <c r="M18" s="3"/>
    </row>
    <row r="19" spans="1:13" x14ac:dyDescent="0.3">
      <c r="A19">
        <v>394</v>
      </c>
      <c r="B19" s="3"/>
      <c r="C19" s="3"/>
      <c r="D19" s="1">
        <v>43191</v>
      </c>
      <c r="E19" s="1">
        <v>43555</v>
      </c>
      <c r="F19" s="2">
        <v>4269500</v>
      </c>
      <c r="G19" s="2">
        <v>0</v>
      </c>
      <c r="H19" s="2">
        <v>4269500</v>
      </c>
      <c r="I19" s="2">
        <v>0</v>
      </c>
      <c r="J19" s="2">
        <v>408291.08</v>
      </c>
      <c r="K19" s="2">
        <v>0</v>
      </c>
      <c r="L19" s="2">
        <v>408291.08</v>
      </c>
      <c r="M19" s="3"/>
    </row>
    <row r="20" spans="1:13" x14ac:dyDescent="0.3">
      <c r="A20">
        <v>408</v>
      </c>
      <c r="B20" s="3"/>
      <c r="C20" s="3"/>
      <c r="D20" s="1">
        <v>43191</v>
      </c>
      <c r="E20" s="1">
        <v>43555</v>
      </c>
      <c r="F20" s="2">
        <v>1962000</v>
      </c>
      <c r="G20" s="2">
        <v>0</v>
      </c>
      <c r="H20" s="2">
        <v>1962000</v>
      </c>
      <c r="I20" s="2">
        <v>0</v>
      </c>
      <c r="J20" s="2">
        <v>45065.35</v>
      </c>
      <c r="K20" s="2">
        <v>0</v>
      </c>
      <c r="L20" s="2">
        <v>45065.35</v>
      </c>
      <c r="M20" s="3"/>
    </row>
    <row r="21" spans="1:13" x14ac:dyDescent="0.3">
      <c r="A21">
        <v>416</v>
      </c>
      <c r="B21" s="3"/>
      <c r="C21" s="3"/>
      <c r="D21" s="1">
        <v>43191</v>
      </c>
      <c r="E21" s="1">
        <v>43555</v>
      </c>
      <c r="F21" s="2">
        <v>1327100</v>
      </c>
      <c r="G21" s="2">
        <v>0</v>
      </c>
      <c r="H21" s="2">
        <v>1327100</v>
      </c>
      <c r="I21" s="2">
        <v>0</v>
      </c>
      <c r="J21" s="2">
        <v>6959.13</v>
      </c>
      <c r="K21" s="2">
        <v>0</v>
      </c>
      <c r="L21" s="2">
        <v>6959.13</v>
      </c>
      <c r="M21" s="3"/>
    </row>
    <row r="22" spans="1:13" x14ac:dyDescent="0.3">
      <c r="A22">
        <v>418</v>
      </c>
      <c r="B22" s="3"/>
      <c r="C22" s="3"/>
      <c r="D22" s="1">
        <v>43191</v>
      </c>
      <c r="E22" s="1">
        <v>43555</v>
      </c>
      <c r="F22" s="2">
        <v>1800000</v>
      </c>
      <c r="G22" s="2">
        <v>0</v>
      </c>
      <c r="H22" s="2">
        <v>1800000</v>
      </c>
      <c r="I22" s="2">
        <v>0</v>
      </c>
      <c r="J22" s="2">
        <v>90563</v>
      </c>
      <c r="K22" s="2">
        <v>0</v>
      </c>
      <c r="L22" s="2">
        <v>90563</v>
      </c>
      <c r="M22" s="3"/>
    </row>
    <row r="23" spans="1:13" x14ac:dyDescent="0.3">
      <c r="A23">
        <v>421</v>
      </c>
      <c r="B23" s="3"/>
      <c r="C23" s="3"/>
      <c r="D23" s="1">
        <v>43191</v>
      </c>
      <c r="E23" s="1">
        <v>43555</v>
      </c>
      <c r="F23" s="2">
        <v>1559500</v>
      </c>
      <c r="G23" s="2">
        <v>0</v>
      </c>
      <c r="H23" s="2">
        <v>1559500</v>
      </c>
      <c r="I23" s="2">
        <v>0</v>
      </c>
      <c r="J23" s="2">
        <v>17008.55</v>
      </c>
      <c r="K23" s="2">
        <v>0</v>
      </c>
      <c r="L23" s="2">
        <v>17008.55</v>
      </c>
      <c r="M23" s="3"/>
    </row>
    <row r="24" spans="1:13" x14ac:dyDescent="0.3">
      <c r="A24">
        <v>423</v>
      </c>
      <c r="B24" s="3"/>
      <c r="C24" s="3"/>
      <c r="D24" s="1">
        <v>43191</v>
      </c>
      <c r="E24" s="1">
        <v>43555</v>
      </c>
      <c r="F24" s="2">
        <v>1599500</v>
      </c>
      <c r="G24" s="2">
        <v>0</v>
      </c>
      <c r="H24" s="2">
        <v>1599500</v>
      </c>
      <c r="I24" s="2">
        <v>0</v>
      </c>
      <c r="J24" s="2">
        <v>17050.259999999998</v>
      </c>
      <c r="K24" s="2">
        <v>0</v>
      </c>
      <c r="L24" s="2">
        <v>17050.259999999998</v>
      </c>
      <c r="M24" s="3"/>
    </row>
    <row r="25" spans="1:13" x14ac:dyDescent="0.3">
      <c r="A25">
        <v>441</v>
      </c>
      <c r="B25" s="3"/>
      <c r="C25" s="3"/>
      <c r="D25" s="1">
        <v>43191</v>
      </c>
      <c r="E25" s="1">
        <v>43555</v>
      </c>
      <c r="F25" s="2">
        <v>1653500</v>
      </c>
      <c r="G25" s="2">
        <v>0</v>
      </c>
      <c r="H25" s="2">
        <v>1653500</v>
      </c>
      <c r="I25" s="2">
        <v>0</v>
      </c>
      <c r="J25" s="2">
        <v>19185.5</v>
      </c>
      <c r="K25" s="2">
        <v>0</v>
      </c>
      <c r="L25" s="2">
        <v>19185.5</v>
      </c>
      <c r="M25" s="3"/>
    </row>
    <row r="26" spans="1:13" x14ac:dyDescent="0.3">
      <c r="A26">
        <v>445</v>
      </c>
      <c r="B26" s="3"/>
      <c r="C26" s="3"/>
      <c r="D26" s="1">
        <v>43191</v>
      </c>
      <c r="E26" s="1">
        <v>43555</v>
      </c>
      <c r="F26" s="2">
        <v>3255500</v>
      </c>
      <c r="G26" s="2">
        <v>0</v>
      </c>
      <c r="H26" s="2">
        <v>3255500</v>
      </c>
      <c r="I26" s="2">
        <v>0</v>
      </c>
      <c r="J26" s="2">
        <v>218478</v>
      </c>
      <c r="K26" s="2">
        <v>0</v>
      </c>
      <c r="L26" s="2">
        <v>218478</v>
      </c>
      <c r="M26" s="3"/>
    </row>
    <row r="27" spans="1:13" x14ac:dyDescent="0.3">
      <c r="A27">
        <v>450</v>
      </c>
      <c r="B27" s="3"/>
      <c r="C27" s="3"/>
      <c r="D27" s="1">
        <v>43191</v>
      </c>
      <c r="E27" s="1">
        <v>43555</v>
      </c>
      <c r="F27" s="2">
        <v>1487500</v>
      </c>
      <c r="G27" s="2">
        <v>0</v>
      </c>
      <c r="H27" s="2">
        <v>1487500</v>
      </c>
      <c r="I27" s="2">
        <v>0</v>
      </c>
      <c r="J27" s="2">
        <v>14086.88</v>
      </c>
      <c r="K27" s="2">
        <v>0</v>
      </c>
      <c r="L27" s="2">
        <v>14086.88</v>
      </c>
      <c r="M27" s="3"/>
    </row>
    <row r="28" spans="1:13" x14ac:dyDescent="0.3">
      <c r="A28">
        <v>462</v>
      </c>
      <c r="B28" s="3"/>
      <c r="C28" s="3"/>
      <c r="D28" s="1">
        <v>43191</v>
      </c>
      <c r="E28" s="1">
        <v>43555</v>
      </c>
      <c r="F28" s="2">
        <v>1317000</v>
      </c>
      <c r="G28" s="2">
        <v>0</v>
      </c>
      <c r="H28" s="2">
        <v>1317000</v>
      </c>
      <c r="I28" s="2">
        <v>0</v>
      </c>
      <c r="J28" s="2">
        <v>5685.42</v>
      </c>
      <c r="K28" s="2">
        <v>0</v>
      </c>
      <c r="L28" s="2">
        <v>5685.42</v>
      </c>
      <c r="M28" s="3"/>
    </row>
    <row r="29" spans="1:13" x14ac:dyDescent="0.3">
      <c r="A29">
        <v>476</v>
      </c>
      <c r="B29" s="3"/>
      <c r="C29" s="3"/>
      <c r="D29" s="1">
        <v>43191</v>
      </c>
      <c r="E29" s="1">
        <v>43555</v>
      </c>
      <c r="F29" s="2">
        <v>1039803.57</v>
      </c>
      <c r="G29" s="2">
        <v>0</v>
      </c>
      <c r="H29" s="2">
        <v>1039803.57</v>
      </c>
      <c r="I29" s="2">
        <v>0</v>
      </c>
      <c r="J29" s="2">
        <v>5555</v>
      </c>
      <c r="K29" s="2">
        <v>0</v>
      </c>
      <c r="L29" s="2">
        <v>5555</v>
      </c>
      <c r="M29" s="3"/>
    </row>
    <row r="30" spans="1:13" x14ac:dyDescent="0.3">
      <c r="A30">
        <v>477</v>
      </c>
      <c r="B30" s="3"/>
      <c r="C30" s="3"/>
      <c r="D30" s="1">
        <v>43191</v>
      </c>
      <c r="E30" s="1">
        <v>43555</v>
      </c>
      <c r="F30" s="2">
        <v>1866250</v>
      </c>
      <c r="G30" s="2">
        <v>0</v>
      </c>
      <c r="H30" s="2">
        <v>1866250</v>
      </c>
      <c r="I30" s="2">
        <v>0</v>
      </c>
      <c r="J30" s="2">
        <v>64030.400000000001</v>
      </c>
      <c r="K30" s="2">
        <v>0</v>
      </c>
      <c r="L30" s="2">
        <v>64030.400000000001</v>
      </c>
      <c r="M30" s="3"/>
    </row>
    <row r="31" spans="1:13" x14ac:dyDescent="0.3">
      <c r="A31">
        <v>478</v>
      </c>
      <c r="B31" s="3"/>
      <c r="C31" s="3"/>
      <c r="D31" s="1">
        <v>43191</v>
      </c>
      <c r="E31" s="1">
        <v>43555</v>
      </c>
      <c r="F31" s="2">
        <v>1140000</v>
      </c>
      <c r="G31" s="2">
        <v>0</v>
      </c>
      <c r="H31" s="2">
        <v>1140000</v>
      </c>
      <c r="I31" s="2">
        <v>0</v>
      </c>
      <c r="J31" s="2">
        <v>44050</v>
      </c>
      <c r="K31" s="2">
        <v>0</v>
      </c>
      <c r="L31" s="2">
        <v>44050</v>
      </c>
      <c r="M31" s="3"/>
    </row>
    <row r="32" spans="1:13" x14ac:dyDescent="0.3">
      <c r="A32">
        <v>481</v>
      </c>
      <c r="B32" s="3"/>
      <c r="C32" s="3"/>
      <c r="D32" s="1">
        <v>43191</v>
      </c>
      <c r="E32" s="1">
        <v>43555</v>
      </c>
      <c r="F32" s="2">
        <v>1725000</v>
      </c>
      <c r="G32" s="2">
        <v>0</v>
      </c>
      <c r="H32" s="2">
        <v>1725000</v>
      </c>
      <c r="I32" s="2">
        <v>0</v>
      </c>
      <c r="J32" s="2">
        <v>22907.96</v>
      </c>
      <c r="K32" s="2">
        <v>0</v>
      </c>
      <c r="L32" s="2">
        <v>22907.96</v>
      </c>
      <c r="M32" s="3"/>
    </row>
    <row r="33" spans="1:13" x14ac:dyDescent="0.3">
      <c r="A33">
        <v>485</v>
      </c>
      <c r="B33" s="3"/>
      <c r="C33" s="3"/>
      <c r="D33" s="1">
        <v>43191</v>
      </c>
      <c r="E33" s="1">
        <v>43555</v>
      </c>
      <c r="F33" s="2">
        <v>3858000</v>
      </c>
      <c r="G33" s="2">
        <v>0</v>
      </c>
      <c r="H33" s="2">
        <v>3858000</v>
      </c>
      <c r="I33" s="2">
        <v>0</v>
      </c>
      <c r="J33" s="2">
        <v>315459.53999999998</v>
      </c>
      <c r="K33" s="2">
        <v>0</v>
      </c>
      <c r="L33" s="2">
        <v>315459.53999999998</v>
      </c>
      <c r="M33" s="3"/>
    </row>
    <row r="34" spans="1:13" x14ac:dyDescent="0.3">
      <c r="A34">
        <v>486</v>
      </c>
      <c r="B34" s="3"/>
      <c r="C34" s="3"/>
      <c r="D34" s="1">
        <v>43191</v>
      </c>
      <c r="E34" s="1">
        <v>43555</v>
      </c>
      <c r="F34" s="2">
        <v>1628000</v>
      </c>
      <c r="G34" s="2">
        <v>0</v>
      </c>
      <c r="H34" s="2">
        <v>1628000</v>
      </c>
      <c r="I34" s="2">
        <v>0</v>
      </c>
      <c r="J34" s="2">
        <v>17979.009999999998</v>
      </c>
      <c r="K34" s="2">
        <v>0</v>
      </c>
      <c r="L34" s="2">
        <v>17979.009999999998</v>
      </c>
      <c r="M34" s="3"/>
    </row>
    <row r="35" spans="1:13" x14ac:dyDescent="0.3">
      <c r="A35">
        <v>491</v>
      </c>
      <c r="B35" s="3"/>
      <c r="C35" s="3"/>
      <c r="D35" s="1">
        <v>43191</v>
      </c>
      <c r="E35" s="1">
        <v>43555</v>
      </c>
      <c r="F35" s="2">
        <v>2634000</v>
      </c>
      <c r="G35" s="2">
        <v>0</v>
      </c>
      <c r="H35" s="2">
        <v>2634000</v>
      </c>
      <c r="I35" s="2">
        <v>0</v>
      </c>
      <c r="J35" s="2">
        <v>108758.25</v>
      </c>
      <c r="K35" s="2">
        <v>0</v>
      </c>
      <c r="L35" s="2">
        <v>108758.25</v>
      </c>
      <c r="M35" s="3"/>
    </row>
    <row r="36" spans="1:13" x14ac:dyDescent="0.3">
      <c r="A36">
        <v>503</v>
      </c>
      <c r="B36" s="3"/>
      <c r="C36" s="3"/>
      <c r="D36" s="1">
        <v>43191</v>
      </c>
      <c r="E36" s="1">
        <v>43555</v>
      </c>
      <c r="F36" s="2">
        <v>900000</v>
      </c>
      <c r="G36" s="2">
        <v>0</v>
      </c>
      <c r="H36" s="2">
        <v>900000</v>
      </c>
      <c r="I36" s="2">
        <v>0</v>
      </c>
      <c r="J36" s="2">
        <v>22375</v>
      </c>
      <c r="K36" s="2">
        <v>0</v>
      </c>
      <c r="L36" s="2">
        <v>22375</v>
      </c>
      <c r="M36" s="3"/>
    </row>
    <row r="37" spans="1:13" x14ac:dyDescent="0.3">
      <c r="A37">
        <v>515</v>
      </c>
      <c r="B37" s="3"/>
      <c r="C37" s="3"/>
      <c r="D37" s="1">
        <v>43191</v>
      </c>
      <c r="E37" s="1">
        <v>43555</v>
      </c>
      <c r="F37" s="2">
        <v>570322.57999999996</v>
      </c>
      <c r="G37" s="2">
        <v>0</v>
      </c>
      <c r="H37" s="2">
        <v>570322.57999999996</v>
      </c>
      <c r="I37" s="2">
        <v>0</v>
      </c>
      <c r="J37" s="2">
        <v>10325</v>
      </c>
      <c r="K37" s="2">
        <v>0</v>
      </c>
      <c r="L37" s="2">
        <v>10325</v>
      </c>
      <c r="M37" s="3"/>
    </row>
    <row r="38" spans="1:13" x14ac:dyDescent="0.3">
      <c r="A38">
        <v>528</v>
      </c>
      <c r="B38" s="3"/>
      <c r="C38" s="3"/>
      <c r="D38" s="1">
        <v>43191</v>
      </c>
      <c r="E38" s="1">
        <v>43555</v>
      </c>
      <c r="F38" s="2">
        <v>2437250</v>
      </c>
      <c r="G38" s="2">
        <v>0</v>
      </c>
      <c r="H38" s="2">
        <v>2437250</v>
      </c>
      <c r="I38" s="2">
        <v>0</v>
      </c>
      <c r="J38" s="2">
        <v>84152.97</v>
      </c>
      <c r="K38" s="2">
        <v>0</v>
      </c>
      <c r="L38" s="2">
        <v>84152.97</v>
      </c>
      <c r="M38" s="3"/>
    </row>
    <row r="39" spans="1:13" x14ac:dyDescent="0.3">
      <c r="A39">
        <v>530</v>
      </c>
      <c r="B39" s="3"/>
      <c r="C39" s="3"/>
      <c r="D39" s="1">
        <v>43191</v>
      </c>
      <c r="E39" s="1">
        <v>43555</v>
      </c>
      <c r="F39" s="2">
        <v>1563500</v>
      </c>
      <c r="G39" s="2">
        <v>0</v>
      </c>
      <c r="H39" s="2">
        <v>1563500</v>
      </c>
      <c r="I39" s="2">
        <v>0</v>
      </c>
      <c r="J39" s="2">
        <v>17076.439999999999</v>
      </c>
      <c r="K39" s="2">
        <v>0</v>
      </c>
      <c r="L39" s="2">
        <v>17076.439999999999</v>
      </c>
      <c r="M39" s="3"/>
    </row>
    <row r="40" spans="1:13" x14ac:dyDescent="0.3">
      <c r="A40">
        <v>533</v>
      </c>
      <c r="B40" s="3"/>
      <c r="C40" s="3"/>
      <c r="D40" s="1">
        <v>43191</v>
      </c>
      <c r="E40" s="1">
        <v>43555</v>
      </c>
      <c r="F40" s="2">
        <v>2902500</v>
      </c>
      <c r="G40" s="2">
        <v>0</v>
      </c>
      <c r="H40" s="2">
        <v>2902500</v>
      </c>
      <c r="I40" s="2">
        <v>0</v>
      </c>
      <c r="J40" s="2">
        <v>161527.10999999999</v>
      </c>
      <c r="K40" s="2">
        <v>0</v>
      </c>
      <c r="L40" s="2">
        <v>161527.10999999999</v>
      </c>
      <c r="M40" s="3"/>
    </row>
    <row r="41" spans="1:13" x14ac:dyDescent="0.3">
      <c r="A41">
        <v>540</v>
      </c>
      <c r="B41" s="3"/>
      <c r="C41" s="3"/>
      <c r="D41" s="1">
        <v>43191</v>
      </c>
      <c r="E41" s="1">
        <v>43555</v>
      </c>
      <c r="F41" s="2">
        <v>1613500</v>
      </c>
      <c r="G41" s="2">
        <v>0</v>
      </c>
      <c r="H41" s="2">
        <v>1613500</v>
      </c>
      <c r="I41" s="2">
        <v>0</v>
      </c>
      <c r="J41" s="2">
        <v>17562.009999999998</v>
      </c>
      <c r="K41" s="2">
        <v>0</v>
      </c>
      <c r="L41" s="2">
        <v>17562.009999999998</v>
      </c>
      <c r="M41" s="3"/>
    </row>
    <row r="42" spans="1:13" x14ac:dyDescent="0.3">
      <c r="A42">
        <v>543</v>
      </c>
      <c r="B42" s="3"/>
      <c r="C42" s="3"/>
      <c r="D42" s="1">
        <v>43191</v>
      </c>
      <c r="E42" s="1">
        <v>43555</v>
      </c>
      <c r="F42" s="2">
        <v>1612000</v>
      </c>
      <c r="G42" s="2">
        <v>0</v>
      </c>
      <c r="H42" s="2">
        <v>1612000</v>
      </c>
      <c r="I42" s="2">
        <v>0</v>
      </c>
      <c r="J42" s="2">
        <v>17550.259999999998</v>
      </c>
      <c r="K42" s="2">
        <v>0</v>
      </c>
      <c r="L42" s="2">
        <v>17550.259999999998</v>
      </c>
      <c r="M42" s="3"/>
    </row>
    <row r="43" spans="1:13" x14ac:dyDescent="0.3">
      <c r="A43">
        <v>553</v>
      </c>
      <c r="B43" s="3"/>
      <c r="C43" s="3"/>
      <c r="D43" s="1">
        <v>43191</v>
      </c>
      <c r="E43" s="1">
        <v>43555</v>
      </c>
      <c r="F43" s="2">
        <v>1975500</v>
      </c>
      <c r="G43" s="2">
        <v>0</v>
      </c>
      <c r="H43" s="2">
        <v>1975500</v>
      </c>
      <c r="I43" s="2">
        <v>0</v>
      </c>
      <c r="J43" s="2">
        <v>39282.230000000003</v>
      </c>
      <c r="K43" s="2">
        <v>0</v>
      </c>
      <c r="L43" s="2">
        <v>39282.230000000003</v>
      </c>
      <c r="M43" s="3"/>
    </row>
    <row r="44" spans="1:13" x14ac:dyDescent="0.3">
      <c r="A44">
        <v>587</v>
      </c>
      <c r="B44" s="3"/>
      <c r="C44" s="3"/>
      <c r="D44" s="1">
        <v>43191</v>
      </c>
      <c r="E44" s="1">
        <v>43555</v>
      </c>
      <c r="F44" s="2">
        <v>1366000</v>
      </c>
      <c r="G44" s="2">
        <v>0</v>
      </c>
      <c r="H44" s="2">
        <v>1366000</v>
      </c>
      <c r="I44" s="2">
        <v>0</v>
      </c>
      <c r="J44" s="2">
        <v>7097.69</v>
      </c>
      <c r="K44" s="2">
        <v>0</v>
      </c>
      <c r="L44" s="2">
        <v>7097.69</v>
      </c>
      <c r="M44" s="3"/>
    </row>
    <row r="45" spans="1:13" x14ac:dyDescent="0.3">
      <c r="A45">
        <v>588</v>
      </c>
      <c r="B45" s="3"/>
      <c r="C45" s="3"/>
      <c r="D45" s="1">
        <v>43191</v>
      </c>
      <c r="E45" s="1">
        <v>43555</v>
      </c>
      <c r="F45" s="2">
        <v>1520000</v>
      </c>
      <c r="G45" s="2">
        <v>0</v>
      </c>
      <c r="H45" s="2">
        <v>1520000</v>
      </c>
      <c r="I45" s="2">
        <v>0</v>
      </c>
      <c r="J45" s="2">
        <v>14368.08</v>
      </c>
      <c r="K45" s="2">
        <v>0</v>
      </c>
      <c r="L45" s="2">
        <v>14368.08</v>
      </c>
      <c r="M45" s="3"/>
    </row>
    <row r="46" spans="1:13" x14ac:dyDescent="0.3">
      <c r="A46">
        <v>599</v>
      </c>
      <c r="B46" s="3"/>
      <c r="C46" s="3"/>
      <c r="D46" s="1">
        <v>43191</v>
      </c>
      <c r="E46" s="1">
        <v>43555</v>
      </c>
      <c r="F46" s="2">
        <v>1264250</v>
      </c>
      <c r="G46" s="2">
        <v>0</v>
      </c>
      <c r="H46" s="2">
        <v>1264250</v>
      </c>
      <c r="I46" s="2">
        <v>0</v>
      </c>
      <c r="J46" s="2">
        <v>4356.1400000000003</v>
      </c>
      <c r="K46" s="2">
        <v>0</v>
      </c>
      <c r="L46" s="2">
        <v>4356.1400000000003</v>
      </c>
      <c r="M46" s="3"/>
    </row>
    <row r="47" spans="1:13" x14ac:dyDescent="0.3">
      <c r="A47">
        <v>604</v>
      </c>
      <c r="B47" s="3"/>
      <c r="C47" s="3"/>
      <c r="D47" s="1">
        <v>43191</v>
      </c>
      <c r="E47" s="1">
        <v>43555</v>
      </c>
      <c r="F47" s="2">
        <v>1620000</v>
      </c>
      <c r="G47" s="2">
        <v>0</v>
      </c>
      <c r="H47" s="2">
        <v>1620000</v>
      </c>
      <c r="I47" s="2">
        <v>0</v>
      </c>
      <c r="J47" s="2">
        <v>47125</v>
      </c>
      <c r="K47" s="2">
        <v>0</v>
      </c>
      <c r="L47" s="2">
        <v>47125</v>
      </c>
      <c r="M47" s="3"/>
    </row>
    <row r="48" spans="1:13" x14ac:dyDescent="0.3">
      <c r="A48">
        <v>609</v>
      </c>
      <c r="B48" s="3"/>
      <c r="C48" s="3"/>
      <c r="D48" s="1">
        <v>43191</v>
      </c>
      <c r="E48" s="1">
        <v>43555</v>
      </c>
      <c r="F48" s="2">
        <v>1272900</v>
      </c>
      <c r="G48" s="2">
        <v>0</v>
      </c>
      <c r="H48" s="2">
        <v>1272900</v>
      </c>
      <c r="I48" s="2">
        <v>0</v>
      </c>
      <c r="J48" s="2">
        <v>2932.28</v>
      </c>
      <c r="K48" s="2">
        <v>0</v>
      </c>
      <c r="L48" s="2">
        <v>2932.28</v>
      </c>
      <c r="M48" s="3"/>
    </row>
    <row r="49" spans="1:13" x14ac:dyDescent="0.3">
      <c r="A49">
        <v>612</v>
      </c>
      <c r="B49" s="3"/>
      <c r="C49" s="3"/>
      <c r="D49" s="1">
        <v>43191</v>
      </c>
      <c r="E49" s="1">
        <v>43555</v>
      </c>
      <c r="F49" s="2">
        <v>1821000</v>
      </c>
      <c r="G49" s="2">
        <v>0</v>
      </c>
      <c r="H49" s="2">
        <v>1821000</v>
      </c>
      <c r="I49" s="2">
        <v>0</v>
      </c>
      <c r="J49" s="2">
        <v>28237.47</v>
      </c>
      <c r="K49" s="2">
        <v>0</v>
      </c>
      <c r="L49" s="2">
        <v>28237.47</v>
      </c>
      <c r="M49" s="3"/>
    </row>
    <row r="50" spans="1:13" x14ac:dyDescent="0.3">
      <c r="A50">
        <v>615</v>
      </c>
      <c r="B50" s="3"/>
      <c r="C50" s="3"/>
      <c r="D50" s="1">
        <v>43191</v>
      </c>
      <c r="E50" s="1">
        <v>43555</v>
      </c>
      <c r="F50" s="2">
        <v>4512000</v>
      </c>
      <c r="G50" s="2">
        <v>0</v>
      </c>
      <c r="H50" s="2">
        <v>4512000</v>
      </c>
      <c r="I50" s="2">
        <v>0</v>
      </c>
      <c r="J50" s="2">
        <v>450685.42</v>
      </c>
      <c r="K50" s="2">
        <v>0</v>
      </c>
      <c r="L50" s="2">
        <v>450685.42</v>
      </c>
      <c r="M50" s="3"/>
    </row>
    <row r="51" spans="1:13" x14ac:dyDescent="0.3">
      <c r="A51">
        <v>617</v>
      </c>
      <c r="B51" s="3"/>
      <c r="C51" s="3"/>
      <c r="D51" s="1">
        <v>43191</v>
      </c>
      <c r="E51" s="1">
        <v>43555</v>
      </c>
      <c r="F51" s="2">
        <v>1393000</v>
      </c>
      <c r="G51" s="2">
        <v>0</v>
      </c>
      <c r="H51" s="2">
        <v>1393000</v>
      </c>
      <c r="I51" s="2">
        <v>0</v>
      </c>
      <c r="J51" s="2">
        <v>7131.46</v>
      </c>
      <c r="K51" s="2">
        <v>0</v>
      </c>
      <c r="L51" s="2">
        <v>7131.46</v>
      </c>
      <c r="M51" s="3"/>
    </row>
    <row r="52" spans="1:13" x14ac:dyDescent="0.3">
      <c r="A52">
        <v>624</v>
      </c>
      <c r="B52" s="3"/>
      <c r="C52" s="3"/>
      <c r="D52" s="1">
        <v>43191</v>
      </c>
      <c r="E52" s="1">
        <v>43555</v>
      </c>
      <c r="F52" s="2">
        <v>1230400</v>
      </c>
      <c r="G52" s="2">
        <v>0</v>
      </c>
      <c r="H52" s="2">
        <v>1230400</v>
      </c>
      <c r="I52" s="2">
        <v>0</v>
      </c>
      <c r="J52" s="2">
        <v>1729.72</v>
      </c>
      <c r="K52" s="2">
        <v>0</v>
      </c>
      <c r="L52" s="2">
        <v>1729.72</v>
      </c>
      <c r="M52" s="3"/>
    </row>
    <row r="53" spans="1:13" x14ac:dyDescent="0.3">
      <c r="A53">
        <v>640</v>
      </c>
      <c r="B53" s="3"/>
      <c r="C53" s="3"/>
      <c r="D53" s="1">
        <v>43191</v>
      </c>
      <c r="E53" s="1">
        <v>43555</v>
      </c>
      <c r="F53" s="2">
        <v>2212500</v>
      </c>
      <c r="G53" s="2">
        <v>0</v>
      </c>
      <c r="H53" s="2">
        <v>2212500</v>
      </c>
      <c r="I53" s="2">
        <v>0</v>
      </c>
      <c r="J53" s="2">
        <v>63790.66</v>
      </c>
      <c r="K53" s="2">
        <v>0</v>
      </c>
      <c r="L53" s="2">
        <v>63790.66</v>
      </c>
      <c r="M53" s="3"/>
    </row>
    <row r="54" spans="1:13" x14ac:dyDescent="0.3">
      <c r="A54">
        <v>647</v>
      </c>
      <c r="B54" s="3"/>
      <c r="C54" s="3"/>
      <c r="D54" s="1">
        <v>43191</v>
      </c>
      <c r="E54" s="1">
        <v>43555</v>
      </c>
      <c r="F54" s="2">
        <v>4001500</v>
      </c>
      <c r="G54" s="2">
        <v>0</v>
      </c>
      <c r="H54" s="2">
        <v>4001500</v>
      </c>
      <c r="I54" s="2">
        <v>0</v>
      </c>
      <c r="J54" s="2">
        <v>341713.24</v>
      </c>
      <c r="K54" s="2">
        <v>0</v>
      </c>
      <c r="L54" s="2">
        <v>341713.24</v>
      </c>
      <c r="M54" s="3"/>
    </row>
    <row r="55" spans="1:13" x14ac:dyDescent="0.3">
      <c r="A55">
        <v>649</v>
      </c>
      <c r="B55" s="3"/>
      <c r="C55" s="3"/>
      <c r="D55" s="1">
        <v>43191</v>
      </c>
      <c r="E55" s="1">
        <v>43555</v>
      </c>
      <c r="F55" s="2">
        <v>1810400</v>
      </c>
      <c r="G55" s="2">
        <v>0</v>
      </c>
      <c r="H55" s="2">
        <v>1810400</v>
      </c>
      <c r="I55" s="2">
        <v>0</v>
      </c>
      <c r="J55" s="2">
        <v>26940.13</v>
      </c>
      <c r="K55" s="2">
        <v>0</v>
      </c>
      <c r="L55" s="2">
        <v>26940.13</v>
      </c>
      <c r="M55" s="3"/>
    </row>
    <row r="56" spans="1:13" x14ac:dyDescent="0.3">
      <c r="A56">
        <v>652</v>
      </c>
      <c r="B56" s="3"/>
      <c r="C56" s="3"/>
      <c r="D56" s="1">
        <v>43191</v>
      </c>
      <c r="E56" s="1">
        <v>43555</v>
      </c>
      <c r="F56" s="2">
        <v>2337500</v>
      </c>
      <c r="G56" s="2">
        <v>0</v>
      </c>
      <c r="H56" s="2">
        <v>2337500</v>
      </c>
      <c r="I56" s="2">
        <v>0</v>
      </c>
      <c r="J56" s="2">
        <v>66953.75</v>
      </c>
      <c r="K56" s="2">
        <v>0</v>
      </c>
      <c r="L56" s="2">
        <v>66953.75</v>
      </c>
      <c r="M56" s="3"/>
    </row>
    <row r="57" spans="1:13" x14ac:dyDescent="0.3">
      <c r="A57">
        <v>655</v>
      </c>
      <c r="B57" s="3"/>
      <c r="C57" s="3"/>
      <c r="D57" s="1">
        <v>43191</v>
      </c>
      <c r="E57" s="1">
        <v>43555</v>
      </c>
      <c r="F57" s="2">
        <v>1727000</v>
      </c>
      <c r="G57" s="2">
        <v>0</v>
      </c>
      <c r="H57" s="2">
        <v>1727000</v>
      </c>
      <c r="I57" s="2">
        <v>0</v>
      </c>
      <c r="J57" s="2">
        <v>22162.78</v>
      </c>
      <c r="K57" s="2">
        <v>0</v>
      </c>
      <c r="L57" s="2">
        <v>22162.78</v>
      </c>
      <c r="M57" s="3"/>
    </row>
    <row r="58" spans="1:13" x14ac:dyDescent="0.3">
      <c r="A58">
        <v>657</v>
      </c>
      <c r="B58" s="3"/>
      <c r="C58" s="3"/>
      <c r="D58" s="1">
        <v>43191</v>
      </c>
      <c r="E58" s="1">
        <v>43555</v>
      </c>
      <c r="F58" s="2">
        <v>2750000</v>
      </c>
      <c r="G58" s="2">
        <v>0</v>
      </c>
      <c r="H58" s="2">
        <v>2750000</v>
      </c>
      <c r="I58" s="2">
        <v>0</v>
      </c>
      <c r="J58" s="2">
        <v>149598.65</v>
      </c>
      <c r="K58" s="2">
        <v>0</v>
      </c>
      <c r="L58" s="2">
        <v>149598.65</v>
      </c>
      <c r="M58" s="3"/>
    </row>
    <row r="59" spans="1:13" x14ac:dyDescent="0.3">
      <c r="A59">
        <v>658</v>
      </c>
      <c r="B59" s="3"/>
      <c r="C59" s="3"/>
      <c r="D59" s="1">
        <v>43191</v>
      </c>
      <c r="E59" s="1">
        <v>43555</v>
      </c>
      <c r="F59" s="2">
        <v>1086250</v>
      </c>
      <c r="G59" s="2">
        <v>0</v>
      </c>
      <c r="H59" s="2">
        <v>1086250</v>
      </c>
      <c r="I59" s="2">
        <v>0</v>
      </c>
      <c r="J59" s="2">
        <v>16113</v>
      </c>
      <c r="K59" s="2">
        <v>0</v>
      </c>
      <c r="L59" s="2">
        <v>16113</v>
      </c>
      <c r="M59" s="3"/>
    </row>
    <row r="60" spans="1:13" x14ac:dyDescent="0.3">
      <c r="A60">
        <v>661</v>
      </c>
      <c r="B60" s="3"/>
      <c r="C60" s="3"/>
      <c r="D60" s="1">
        <v>43191</v>
      </c>
      <c r="E60" s="1">
        <v>43555</v>
      </c>
      <c r="F60" s="2">
        <v>1406870.97</v>
      </c>
      <c r="G60" s="2">
        <v>0</v>
      </c>
      <c r="H60" s="2">
        <v>1406870.97</v>
      </c>
      <c r="I60" s="2">
        <v>0</v>
      </c>
      <c r="J60" s="2">
        <v>17177.259999999998</v>
      </c>
      <c r="K60" s="2">
        <v>0</v>
      </c>
      <c r="L60" s="2">
        <v>17177.259999999998</v>
      </c>
      <c r="M60" s="3"/>
    </row>
    <row r="61" spans="1:13" x14ac:dyDescent="0.3">
      <c r="A61">
        <v>673</v>
      </c>
      <c r="B61" s="3"/>
      <c r="C61" s="3"/>
      <c r="D61" s="1">
        <v>43191</v>
      </c>
      <c r="E61" s="1">
        <v>43555</v>
      </c>
      <c r="F61" s="2">
        <v>1699000</v>
      </c>
      <c r="G61" s="2">
        <v>0</v>
      </c>
      <c r="H61" s="2">
        <v>1699000</v>
      </c>
      <c r="I61" s="2">
        <v>0</v>
      </c>
      <c r="J61" s="2">
        <v>21029.62</v>
      </c>
      <c r="K61" s="2">
        <v>0</v>
      </c>
      <c r="L61" s="2">
        <v>21029.62</v>
      </c>
      <c r="M61" s="3"/>
    </row>
    <row r="62" spans="1:13" x14ac:dyDescent="0.3">
      <c r="A62">
        <v>684</v>
      </c>
      <c r="B62" s="3"/>
      <c r="C62" s="3"/>
      <c r="D62" s="1">
        <v>43191</v>
      </c>
      <c r="E62" s="1">
        <v>43555</v>
      </c>
      <c r="F62" s="2">
        <v>3399500</v>
      </c>
      <c r="G62" s="2">
        <v>0</v>
      </c>
      <c r="H62" s="2">
        <v>3399500</v>
      </c>
      <c r="I62" s="2">
        <v>0</v>
      </c>
      <c r="J62" s="2">
        <v>229481.69</v>
      </c>
      <c r="K62" s="2">
        <v>0</v>
      </c>
      <c r="L62" s="2">
        <v>229481.69</v>
      </c>
      <c r="M62" s="3"/>
    </row>
    <row r="63" spans="1:13" x14ac:dyDescent="0.3">
      <c r="A63">
        <v>689</v>
      </c>
      <c r="B63" s="3"/>
      <c r="C63" s="3"/>
      <c r="D63" s="1">
        <v>43191</v>
      </c>
      <c r="E63" s="1">
        <v>43555</v>
      </c>
      <c r="F63" s="2">
        <v>3034500</v>
      </c>
      <c r="G63" s="2">
        <v>0</v>
      </c>
      <c r="H63" s="2">
        <v>3034500</v>
      </c>
      <c r="I63" s="2">
        <v>0</v>
      </c>
      <c r="J63" s="2">
        <v>172139.31</v>
      </c>
      <c r="K63" s="2">
        <v>0</v>
      </c>
      <c r="L63" s="2">
        <v>172139.31</v>
      </c>
      <c r="M63" s="3"/>
    </row>
    <row r="64" spans="1:13" x14ac:dyDescent="0.3">
      <c r="A64">
        <v>694</v>
      </c>
      <c r="B64" s="3"/>
      <c r="C64" s="3"/>
      <c r="D64" s="1">
        <v>43191</v>
      </c>
      <c r="E64" s="1">
        <v>43555</v>
      </c>
      <c r="F64" s="2">
        <v>1259500</v>
      </c>
      <c r="G64" s="2">
        <v>0</v>
      </c>
      <c r="H64" s="2">
        <v>1259500</v>
      </c>
      <c r="I64" s="2">
        <v>0</v>
      </c>
      <c r="J64" s="2">
        <v>5358.61</v>
      </c>
      <c r="K64" s="2">
        <v>0</v>
      </c>
      <c r="L64" s="2">
        <v>5358.61</v>
      </c>
      <c r="M64" s="3"/>
    </row>
    <row r="65" spans="1:13" x14ac:dyDescent="0.3">
      <c r="A65">
        <v>698</v>
      </c>
      <c r="B65" s="3"/>
      <c r="C65" s="3"/>
      <c r="D65" s="1">
        <v>43191</v>
      </c>
      <c r="E65" s="1">
        <v>43555</v>
      </c>
      <c r="F65" s="2">
        <v>720000</v>
      </c>
      <c r="G65" s="2">
        <v>0</v>
      </c>
      <c r="H65" s="2">
        <v>720000</v>
      </c>
      <c r="I65" s="2">
        <v>0</v>
      </c>
      <c r="J65" s="2">
        <v>10390</v>
      </c>
      <c r="K65" s="2">
        <v>0</v>
      </c>
      <c r="L65" s="2">
        <v>10390</v>
      </c>
      <c r="M65" s="3"/>
    </row>
    <row r="66" spans="1:13" x14ac:dyDescent="0.3">
      <c r="A66">
        <v>699</v>
      </c>
      <c r="B66" s="3"/>
      <c r="C66" s="3"/>
      <c r="D66" s="1">
        <v>43191</v>
      </c>
      <c r="E66" s="1">
        <v>43555</v>
      </c>
      <c r="F66" s="2">
        <v>2466000</v>
      </c>
      <c r="G66" s="2">
        <v>0</v>
      </c>
      <c r="H66" s="2">
        <v>2466000</v>
      </c>
      <c r="I66" s="2">
        <v>0</v>
      </c>
      <c r="J66" s="2">
        <v>94364.92</v>
      </c>
      <c r="K66" s="2">
        <v>0</v>
      </c>
      <c r="L66" s="2">
        <v>94364.92</v>
      </c>
      <c r="M66" s="3"/>
    </row>
    <row r="67" spans="1:13" x14ac:dyDescent="0.3">
      <c r="A67">
        <v>701</v>
      </c>
      <c r="B67" s="3"/>
      <c r="C67" s="3"/>
      <c r="D67" s="1">
        <v>43191</v>
      </c>
      <c r="E67" s="1">
        <v>43555</v>
      </c>
      <c r="F67" s="2">
        <v>2161000</v>
      </c>
      <c r="G67" s="2">
        <v>0</v>
      </c>
      <c r="H67" s="2">
        <v>2161000</v>
      </c>
      <c r="I67" s="2">
        <v>0</v>
      </c>
      <c r="J67" s="2">
        <v>50755.87</v>
      </c>
      <c r="K67" s="2">
        <v>0</v>
      </c>
      <c r="L67" s="2">
        <v>50755.87</v>
      </c>
      <c r="M67" s="3"/>
    </row>
    <row r="68" spans="1:13" x14ac:dyDescent="0.3">
      <c r="A68">
        <v>702</v>
      </c>
      <c r="B68" s="3"/>
      <c r="C68" s="3"/>
      <c r="D68" s="1">
        <v>43191</v>
      </c>
      <c r="E68" s="1">
        <v>43555</v>
      </c>
      <c r="F68" s="2">
        <v>2744500</v>
      </c>
      <c r="G68" s="2">
        <v>0</v>
      </c>
      <c r="H68" s="2">
        <v>2744500</v>
      </c>
      <c r="I68" s="2">
        <v>0</v>
      </c>
      <c r="J68" s="2">
        <v>120039.31</v>
      </c>
      <c r="K68" s="2">
        <v>0</v>
      </c>
      <c r="L68" s="2">
        <v>120039.31</v>
      </c>
      <c r="M68" s="3"/>
    </row>
    <row r="69" spans="1:13" x14ac:dyDescent="0.3">
      <c r="A69">
        <v>703</v>
      </c>
      <c r="B69" s="3"/>
      <c r="C69" s="3"/>
      <c r="D69" s="1">
        <v>43191</v>
      </c>
      <c r="E69" s="1">
        <v>43555</v>
      </c>
      <c r="F69" s="2">
        <v>1973750</v>
      </c>
      <c r="G69" s="2">
        <v>0</v>
      </c>
      <c r="H69" s="2">
        <v>1973750</v>
      </c>
      <c r="I69" s="2">
        <v>0</v>
      </c>
      <c r="J69" s="2">
        <v>37055.550000000003</v>
      </c>
      <c r="K69" s="2">
        <v>0</v>
      </c>
      <c r="L69" s="2">
        <v>37055.550000000003</v>
      </c>
      <c r="M69" s="3"/>
    </row>
    <row r="70" spans="1:13" x14ac:dyDescent="0.3">
      <c r="A70">
        <v>705</v>
      </c>
      <c r="B70" s="3"/>
      <c r="C70" s="3"/>
      <c r="D70" s="1">
        <v>43191</v>
      </c>
      <c r="E70" s="1">
        <v>43555</v>
      </c>
      <c r="F70" s="2">
        <v>1147000</v>
      </c>
      <c r="G70" s="2">
        <v>0</v>
      </c>
      <c r="H70" s="2">
        <v>1147000</v>
      </c>
      <c r="I70" s="2">
        <v>0</v>
      </c>
      <c r="J70" s="2">
        <v>4000</v>
      </c>
      <c r="K70" s="2">
        <v>0</v>
      </c>
      <c r="L70" s="2">
        <v>4000</v>
      </c>
      <c r="M70" s="3"/>
    </row>
    <row r="71" spans="1:13" x14ac:dyDescent="0.3">
      <c r="A71">
        <v>708</v>
      </c>
      <c r="B71" s="3"/>
      <c r="C71" s="3"/>
      <c r="D71" s="1">
        <v>43191</v>
      </c>
      <c r="E71" s="1">
        <v>43555</v>
      </c>
      <c r="F71" s="2">
        <v>2948000</v>
      </c>
      <c r="G71" s="2">
        <v>0</v>
      </c>
      <c r="H71" s="2">
        <v>2948000</v>
      </c>
      <c r="I71" s="2">
        <v>0</v>
      </c>
      <c r="J71" s="2">
        <v>145770.04</v>
      </c>
      <c r="K71" s="2">
        <v>0</v>
      </c>
      <c r="L71" s="2">
        <v>145770.04</v>
      </c>
      <c r="M71" s="3"/>
    </row>
    <row r="72" spans="1:13" x14ac:dyDescent="0.3">
      <c r="A72">
        <v>710</v>
      </c>
      <c r="B72" s="3"/>
      <c r="C72" s="3"/>
      <c r="D72" s="1">
        <v>43191</v>
      </c>
      <c r="E72" s="1">
        <v>43555</v>
      </c>
      <c r="F72" s="2">
        <v>1335250</v>
      </c>
      <c r="G72" s="2">
        <v>0</v>
      </c>
      <c r="H72" s="2">
        <v>1335250</v>
      </c>
      <c r="I72" s="2">
        <v>0</v>
      </c>
      <c r="J72" s="2">
        <v>5052.03</v>
      </c>
      <c r="K72" s="2">
        <v>0</v>
      </c>
      <c r="L72" s="2">
        <v>5052.03</v>
      </c>
      <c r="M72" s="3"/>
    </row>
    <row r="73" spans="1:13" x14ac:dyDescent="0.3">
      <c r="A73">
        <v>714</v>
      </c>
      <c r="B73" s="3"/>
      <c r="C73" s="3"/>
      <c r="D73" s="1">
        <v>43191</v>
      </c>
      <c r="E73" s="1">
        <v>43555</v>
      </c>
      <c r="F73" s="2">
        <v>1712000</v>
      </c>
      <c r="G73" s="2">
        <v>0</v>
      </c>
      <c r="H73" s="2">
        <v>1712000</v>
      </c>
      <c r="I73" s="2">
        <v>0</v>
      </c>
      <c r="J73" s="2">
        <v>23446.53</v>
      </c>
      <c r="K73" s="2">
        <v>0</v>
      </c>
      <c r="L73" s="2">
        <v>23446.53</v>
      </c>
      <c r="M73" s="3"/>
    </row>
    <row r="74" spans="1:13" x14ac:dyDescent="0.3">
      <c r="A74">
        <v>719</v>
      </c>
      <c r="B74" s="3"/>
      <c r="C74" s="3"/>
      <c r="D74" s="1">
        <v>43191</v>
      </c>
      <c r="E74" s="1">
        <v>43555</v>
      </c>
      <c r="F74" s="2">
        <v>1192866.67</v>
      </c>
      <c r="G74" s="2">
        <v>0</v>
      </c>
      <c r="H74" s="2">
        <v>1192866.67</v>
      </c>
      <c r="I74" s="2">
        <v>0</v>
      </c>
      <c r="J74" s="2">
        <v>994.31</v>
      </c>
      <c r="K74" s="2">
        <v>0</v>
      </c>
      <c r="L74" s="2">
        <v>994.31</v>
      </c>
      <c r="M74" s="3"/>
    </row>
    <row r="75" spans="1:13" x14ac:dyDescent="0.3">
      <c r="A75">
        <v>724</v>
      </c>
      <c r="B75" s="3"/>
      <c r="C75" s="3"/>
      <c r="D75" s="1">
        <v>43191</v>
      </c>
      <c r="E75" s="1">
        <v>43555</v>
      </c>
      <c r="F75" s="2">
        <v>1428750</v>
      </c>
      <c r="G75" s="2">
        <v>0</v>
      </c>
      <c r="H75" s="2">
        <v>1428750</v>
      </c>
      <c r="I75" s="2">
        <v>0</v>
      </c>
      <c r="J75" s="2">
        <v>12821.8</v>
      </c>
      <c r="K75" s="2">
        <v>0</v>
      </c>
      <c r="L75" s="2">
        <v>12821.8</v>
      </c>
      <c r="M75" s="3"/>
    </row>
    <row r="76" spans="1:13" x14ac:dyDescent="0.3">
      <c r="A76">
        <v>744</v>
      </c>
      <c r="B76" s="3"/>
      <c r="C76" s="3"/>
      <c r="D76" s="1">
        <v>43191</v>
      </c>
      <c r="E76" s="1">
        <v>43555</v>
      </c>
      <c r="F76" s="2">
        <v>1295000</v>
      </c>
      <c r="G76" s="2">
        <v>0</v>
      </c>
      <c r="H76" s="2">
        <v>1295000</v>
      </c>
      <c r="I76" s="2">
        <v>0</v>
      </c>
      <c r="J76" s="2">
        <v>18540.47</v>
      </c>
      <c r="K76" s="2">
        <v>0</v>
      </c>
      <c r="L76" s="2">
        <v>18540.47</v>
      </c>
      <c r="M76" s="3"/>
    </row>
    <row r="77" spans="1:13" x14ac:dyDescent="0.3">
      <c r="A77">
        <v>745</v>
      </c>
      <c r="B77" s="3"/>
      <c r="C77" s="3"/>
      <c r="D77" s="1">
        <v>43191</v>
      </c>
      <c r="E77" s="1">
        <v>43555</v>
      </c>
      <c r="F77" s="2">
        <v>889500</v>
      </c>
      <c r="G77" s="2">
        <v>0</v>
      </c>
      <c r="H77" s="2">
        <v>889500</v>
      </c>
      <c r="I77" s="2">
        <v>0</v>
      </c>
      <c r="J77" s="2">
        <v>2520</v>
      </c>
      <c r="K77" s="2">
        <v>0</v>
      </c>
      <c r="L77" s="2">
        <v>2520</v>
      </c>
      <c r="M77" s="3"/>
    </row>
    <row r="78" spans="1:13" x14ac:dyDescent="0.3">
      <c r="A78">
        <v>753</v>
      </c>
      <c r="B78" s="3"/>
      <c r="C78" s="3"/>
      <c r="D78" s="1">
        <v>43191</v>
      </c>
      <c r="E78" s="1">
        <v>43555</v>
      </c>
      <c r="F78" s="2">
        <v>1049032.26</v>
      </c>
      <c r="G78" s="2">
        <v>0</v>
      </c>
      <c r="H78" s="2">
        <v>1049032.26</v>
      </c>
      <c r="I78" s="2">
        <v>0</v>
      </c>
      <c r="J78" s="2">
        <v>4935</v>
      </c>
      <c r="K78" s="2">
        <v>0</v>
      </c>
      <c r="L78" s="2">
        <v>4935</v>
      </c>
      <c r="M78" s="3"/>
    </row>
    <row r="79" spans="1:13" x14ac:dyDescent="0.3">
      <c r="A79">
        <v>759</v>
      </c>
      <c r="B79" s="3"/>
      <c r="C79" s="3"/>
      <c r="D79" s="1">
        <v>43191</v>
      </c>
      <c r="E79" s="1">
        <v>43555</v>
      </c>
      <c r="F79" s="2">
        <v>932250</v>
      </c>
      <c r="G79" s="2">
        <v>0</v>
      </c>
      <c r="H79" s="2">
        <v>932250</v>
      </c>
      <c r="I79" s="2">
        <v>0</v>
      </c>
      <c r="J79" s="2">
        <v>26387.7</v>
      </c>
      <c r="K79" s="2">
        <v>0</v>
      </c>
      <c r="L79" s="2">
        <v>26387.7</v>
      </c>
      <c r="M79" s="3"/>
    </row>
    <row r="80" spans="1:13" x14ac:dyDescent="0.3">
      <c r="A80">
        <v>761</v>
      </c>
      <c r="B80" s="3"/>
      <c r="C80" s="3"/>
      <c r="D80" s="1">
        <v>43191</v>
      </c>
      <c r="E80" s="1">
        <v>43555</v>
      </c>
      <c r="F80" s="2">
        <v>374838.71</v>
      </c>
      <c r="G80" s="2">
        <v>0</v>
      </c>
      <c r="H80" s="2">
        <v>374838.71</v>
      </c>
      <c r="I80" s="2">
        <v>0</v>
      </c>
      <c r="J80" s="2">
        <v>1600</v>
      </c>
      <c r="K80" s="2">
        <v>0</v>
      </c>
      <c r="L80" s="2">
        <v>1600</v>
      </c>
      <c r="M80" s="3"/>
    </row>
    <row r="81" spans="1:13" x14ac:dyDescent="0.3">
      <c r="A81">
        <v>763</v>
      </c>
      <c r="B81" s="3"/>
      <c r="C81" s="3"/>
      <c r="D81" s="1">
        <v>43191</v>
      </c>
      <c r="E81" s="1">
        <v>43555</v>
      </c>
      <c r="F81" s="2">
        <v>1429387.1</v>
      </c>
      <c r="G81" s="2">
        <v>0</v>
      </c>
      <c r="H81" s="2">
        <v>1429387.1</v>
      </c>
      <c r="I81" s="2">
        <v>0</v>
      </c>
      <c r="J81" s="2">
        <v>127558</v>
      </c>
      <c r="K81" s="2">
        <v>0</v>
      </c>
      <c r="L81" s="2">
        <v>127558</v>
      </c>
      <c r="M81" s="3"/>
    </row>
    <row r="82" spans="1:13" x14ac:dyDescent="0.3">
      <c r="A82">
        <v>771</v>
      </c>
      <c r="B82" s="3"/>
      <c r="C82" s="3"/>
      <c r="D82" s="1">
        <v>43191</v>
      </c>
      <c r="E82" s="1">
        <v>43555</v>
      </c>
      <c r="F82" s="2">
        <v>184147.46</v>
      </c>
      <c r="G82" s="2">
        <v>0</v>
      </c>
      <c r="H82" s="2">
        <v>184147.46</v>
      </c>
      <c r="I82" s="2">
        <v>0</v>
      </c>
      <c r="J82" s="2">
        <v>115</v>
      </c>
      <c r="K82" s="2">
        <v>0</v>
      </c>
      <c r="L82" s="2">
        <v>115</v>
      </c>
      <c r="M82" s="3"/>
    </row>
    <row r="83" spans="1:13" x14ac:dyDescent="0.3">
      <c r="A83">
        <v>778</v>
      </c>
      <c r="B83" s="3"/>
      <c r="C83" s="3"/>
      <c r="D83" s="1">
        <v>43191</v>
      </c>
      <c r="E83" s="1">
        <v>43555</v>
      </c>
      <c r="F83" s="2">
        <v>105714.29</v>
      </c>
      <c r="G83" s="2">
        <v>0</v>
      </c>
      <c r="H83" s="2">
        <v>105714.29</v>
      </c>
      <c r="I83" s="2">
        <v>0</v>
      </c>
      <c r="J83" s="2">
        <v>229</v>
      </c>
      <c r="K83" s="2">
        <v>0</v>
      </c>
      <c r="L83" s="2">
        <v>229</v>
      </c>
      <c r="M83" s="3"/>
    </row>
    <row r="84" spans="1:13" x14ac:dyDescent="0.3">
      <c r="A84">
        <v>784</v>
      </c>
      <c r="B84" s="3"/>
      <c r="C84" s="3"/>
      <c r="D84" s="1">
        <v>43191</v>
      </c>
      <c r="E84" s="1">
        <v>43555</v>
      </c>
      <c r="F84" s="2">
        <v>230645.16</v>
      </c>
      <c r="G84" s="2">
        <v>0</v>
      </c>
      <c r="H84" s="2">
        <v>230645.16</v>
      </c>
      <c r="I84" s="2">
        <v>0</v>
      </c>
      <c r="J84" s="2">
        <v>15936</v>
      </c>
      <c r="K84" s="2">
        <v>0</v>
      </c>
      <c r="L84" s="2">
        <v>15936</v>
      </c>
      <c r="M8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8"/>
  <sheetViews>
    <sheetView workbookViewId="0">
      <selection activeCell="C1" sqref="C1"/>
    </sheetView>
  </sheetViews>
  <sheetFormatPr defaultRowHeight="14.4" x14ac:dyDescent="0.3"/>
  <cols>
    <col min="1" max="1" width="20.77734375" bestFit="1" customWidth="1"/>
    <col min="2" max="2" width="28.44140625" bestFit="1" customWidth="1"/>
    <col min="3" max="3" width="11.21875" bestFit="1" customWidth="1"/>
    <col min="4" max="4" width="21.6640625" bestFit="1" customWidth="1"/>
    <col min="5" max="5" width="19.109375" bestFit="1" customWidth="1"/>
    <col min="6" max="6" width="14.5546875" style="2" bestFit="1" customWidth="1"/>
    <col min="7" max="7" width="18.5546875" style="2" bestFit="1" customWidth="1"/>
    <col min="8" max="8" width="19.6640625" style="2" bestFit="1" customWidth="1"/>
    <col min="9" max="9" width="34" style="2" bestFit="1" customWidth="1"/>
    <col min="10" max="10" width="37.44140625" bestFit="1" customWidth="1"/>
    <col min="11" max="11" width="39.6640625" bestFit="1" customWidth="1"/>
    <col min="12" max="12" width="17.6640625" bestFit="1" customWidth="1"/>
    <col min="13" max="13" width="13.21875" bestFit="1" customWidth="1"/>
    <col min="14" max="14" width="21.21875" bestFit="1" customWidth="1"/>
    <col min="15" max="15" width="13" bestFit="1" customWidth="1"/>
  </cols>
  <sheetData>
    <row r="1" spans="1:15" x14ac:dyDescent="0.3">
      <c r="A1" t="s">
        <v>20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t="s">
        <v>18</v>
      </c>
      <c r="K1" t="s">
        <v>19</v>
      </c>
      <c r="L1" t="s">
        <v>11</v>
      </c>
      <c r="M1" t="s">
        <v>12</v>
      </c>
      <c r="N1" t="s">
        <v>21</v>
      </c>
      <c r="O1" t="s">
        <v>22</v>
      </c>
    </row>
    <row r="2" spans="1:15" x14ac:dyDescent="0.3">
      <c r="A2">
        <v>28</v>
      </c>
      <c r="B2" s="3"/>
      <c r="C2" s="3"/>
      <c r="D2" s="1">
        <v>43922</v>
      </c>
      <c r="E2" s="1">
        <v>44286</v>
      </c>
      <c r="F2" s="2">
        <v>1484000</v>
      </c>
      <c r="G2" s="2">
        <v>0</v>
      </c>
      <c r="H2" s="2">
        <v>1484000</v>
      </c>
      <c r="I2" s="2">
        <v>1484000</v>
      </c>
      <c r="J2">
        <v>0</v>
      </c>
      <c r="K2">
        <v>0</v>
      </c>
      <c r="L2">
        <v>0</v>
      </c>
      <c r="M2" s="3"/>
      <c r="N2" s="3"/>
      <c r="O2" s="3"/>
    </row>
    <row r="3" spans="1:15" x14ac:dyDescent="0.3">
      <c r="A3">
        <v>55</v>
      </c>
      <c r="B3" s="3"/>
      <c r="C3" s="3"/>
      <c r="D3" s="1">
        <v>43922</v>
      </c>
      <c r="E3" s="1">
        <v>44286</v>
      </c>
      <c r="F3" s="2">
        <v>569596.77</v>
      </c>
      <c r="G3" s="2">
        <v>0</v>
      </c>
      <c r="H3" s="2">
        <v>569596.77</v>
      </c>
      <c r="I3" s="2">
        <v>569596.77</v>
      </c>
      <c r="J3">
        <v>0</v>
      </c>
      <c r="K3">
        <v>0</v>
      </c>
      <c r="L3">
        <v>0</v>
      </c>
      <c r="M3" s="3"/>
      <c r="N3" s="3"/>
      <c r="O3" s="3"/>
    </row>
    <row r="4" spans="1:15" x14ac:dyDescent="0.3">
      <c r="A4">
        <v>96</v>
      </c>
      <c r="B4" s="3"/>
      <c r="C4" s="3"/>
      <c r="D4" s="1">
        <v>43922</v>
      </c>
      <c r="E4" s="1">
        <v>44286</v>
      </c>
      <c r="F4" s="2">
        <v>2685333.33</v>
      </c>
      <c r="G4" s="2">
        <v>0</v>
      </c>
      <c r="H4" s="2">
        <v>2685333.33</v>
      </c>
      <c r="I4" s="2">
        <v>2685333.33</v>
      </c>
      <c r="J4">
        <v>0</v>
      </c>
      <c r="K4">
        <v>0</v>
      </c>
      <c r="L4">
        <v>0</v>
      </c>
      <c r="M4" s="3"/>
      <c r="N4" s="3"/>
      <c r="O4" s="3"/>
    </row>
    <row r="5" spans="1:15" x14ac:dyDescent="0.3">
      <c r="A5">
        <v>100</v>
      </c>
      <c r="B5" s="3"/>
      <c r="C5" s="3"/>
      <c r="D5" s="1">
        <v>43922</v>
      </c>
      <c r="E5" s="1">
        <v>44286</v>
      </c>
      <c r="F5" s="2">
        <v>832650</v>
      </c>
      <c r="G5" s="2">
        <v>0</v>
      </c>
      <c r="H5" s="2">
        <v>832650</v>
      </c>
      <c r="I5" s="2">
        <v>832650</v>
      </c>
      <c r="J5">
        <v>0</v>
      </c>
      <c r="K5">
        <v>0</v>
      </c>
      <c r="L5">
        <v>0</v>
      </c>
      <c r="M5" s="3"/>
      <c r="N5" s="3"/>
      <c r="O5" s="3"/>
    </row>
    <row r="6" spans="1:15" x14ac:dyDescent="0.3">
      <c r="A6">
        <v>118</v>
      </c>
      <c r="B6" s="3"/>
      <c r="C6" s="3"/>
      <c r="D6" s="1">
        <v>43922</v>
      </c>
      <c r="E6" s="1">
        <v>44286</v>
      </c>
      <c r="F6" s="2">
        <v>1380000</v>
      </c>
      <c r="G6" s="2">
        <v>0</v>
      </c>
      <c r="H6" s="2">
        <v>1380000</v>
      </c>
      <c r="I6" s="2">
        <v>1380000</v>
      </c>
      <c r="J6">
        <v>0</v>
      </c>
      <c r="K6">
        <v>0</v>
      </c>
      <c r="L6">
        <v>0</v>
      </c>
      <c r="M6" s="3"/>
      <c r="N6" s="3"/>
      <c r="O6" s="3"/>
    </row>
    <row r="7" spans="1:15" x14ac:dyDescent="0.3">
      <c r="A7">
        <v>130</v>
      </c>
      <c r="B7" s="3"/>
      <c r="C7" s="3"/>
      <c r="D7" s="1">
        <v>43922</v>
      </c>
      <c r="E7" s="1">
        <v>44286</v>
      </c>
      <c r="F7" s="2">
        <v>1178200</v>
      </c>
      <c r="G7" s="2">
        <v>0</v>
      </c>
      <c r="H7" s="2">
        <v>1178200</v>
      </c>
      <c r="I7" s="2">
        <v>1178200</v>
      </c>
      <c r="J7">
        <v>0</v>
      </c>
      <c r="K7">
        <v>0</v>
      </c>
      <c r="L7">
        <v>0</v>
      </c>
      <c r="M7" s="3"/>
      <c r="N7" s="3"/>
      <c r="O7" s="3"/>
    </row>
    <row r="8" spans="1:15" x14ac:dyDescent="0.3">
      <c r="A8">
        <v>181</v>
      </c>
      <c r="B8" s="3"/>
      <c r="C8" s="3"/>
      <c r="D8" s="1">
        <v>43922</v>
      </c>
      <c r="E8" s="1">
        <v>44286</v>
      </c>
      <c r="F8" s="2">
        <v>2256000</v>
      </c>
      <c r="G8" s="2">
        <v>0</v>
      </c>
      <c r="H8" s="2">
        <v>2256000</v>
      </c>
      <c r="I8" s="2">
        <v>2256000</v>
      </c>
      <c r="J8">
        <v>0</v>
      </c>
      <c r="K8">
        <v>0</v>
      </c>
      <c r="L8">
        <v>0</v>
      </c>
      <c r="M8" s="3"/>
      <c r="N8" s="3"/>
      <c r="O8" s="3"/>
    </row>
    <row r="9" spans="1:15" x14ac:dyDescent="0.3">
      <c r="A9">
        <v>202</v>
      </c>
      <c r="B9" s="3"/>
      <c r="C9" s="3"/>
      <c r="D9" s="1">
        <v>43922</v>
      </c>
      <c r="E9" s="1">
        <v>44286</v>
      </c>
      <c r="F9" s="2">
        <v>337500</v>
      </c>
      <c r="G9" s="2">
        <v>0</v>
      </c>
      <c r="H9" s="2">
        <v>337500</v>
      </c>
      <c r="I9" s="2">
        <v>337500</v>
      </c>
      <c r="J9">
        <v>0</v>
      </c>
      <c r="K9">
        <v>0</v>
      </c>
      <c r="L9">
        <v>0</v>
      </c>
      <c r="M9" s="3"/>
      <c r="N9" s="3"/>
      <c r="O9" s="3"/>
    </row>
    <row r="10" spans="1:15" x14ac:dyDescent="0.3">
      <c r="A10">
        <v>203</v>
      </c>
      <c r="B10" s="3"/>
      <c r="C10" s="3"/>
      <c r="D10" s="1">
        <v>43922</v>
      </c>
      <c r="E10" s="1">
        <v>44286</v>
      </c>
      <c r="F10" s="2">
        <v>1020000</v>
      </c>
      <c r="G10" s="2">
        <v>0</v>
      </c>
      <c r="H10" s="2">
        <v>1020000</v>
      </c>
      <c r="I10" s="2">
        <v>1020000</v>
      </c>
      <c r="J10">
        <v>0</v>
      </c>
      <c r="K10">
        <v>0</v>
      </c>
      <c r="L10">
        <v>0</v>
      </c>
      <c r="M10" s="3"/>
      <c r="N10" s="3"/>
      <c r="O10" s="3"/>
    </row>
    <row r="11" spans="1:15" x14ac:dyDescent="0.3">
      <c r="A11">
        <v>205</v>
      </c>
      <c r="B11" s="3"/>
      <c r="C11" s="3"/>
      <c r="D11" s="1">
        <v>43922</v>
      </c>
      <c r="E11" s="1">
        <v>44286</v>
      </c>
      <c r="F11" s="2">
        <v>1406000</v>
      </c>
      <c r="G11" s="2">
        <v>0</v>
      </c>
      <c r="H11" s="2">
        <v>1406000</v>
      </c>
      <c r="I11" s="2">
        <v>1406000</v>
      </c>
      <c r="J11">
        <v>0</v>
      </c>
      <c r="K11">
        <v>0</v>
      </c>
      <c r="L11">
        <v>0</v>
      </c>
      <c r="M11" s="3"/>
      <c r="N11" s="3"/>
      <c r="O11" s="3"/>
    </row>
    <row r="12" spans="1:15" x14ac:dyDescent="0.3">
      <c r="A12">
        <v>215</v>
      </c>
      <c r="B12" s="3"/>
      <c r="C12" s="3"/>
      <c r="D12" s="1">
        <v>43922</v>
      </c>
      <c r="E12" s="1">
        <v>44286</v>
      </c>
      <c r="F12" s="2">
        <v>1252000</v>
      </c>
      <c r="G12" s="2">
        <v>0</v>
      </c>
      <c r="H12" s="2">
        <v>1252000</v>
      </c>
      <c r="I12" s="2">
        <v>1252000</v>
      </c>
      <c r="J12">
        <v>0</v>
      </c>
      <c r="K12">
        <v>0</v>
      </c>
      <c r="L12">
        <v>0</v>
      </c>
      <c r="M12" s="3"/>
      <c r="N12" s="3"/>
      <c r="O12" s="3"/>
    </row>
    <row r="13" spans="1:15" x14ac:dyDescent="0.3">
      <c r="A13">
        <v>239</v>
      </c>
      <c r="B13" s="3"/>
      <c r="C13" s="3"/>
      <c r="D13" s="1">
        <v>43922</v>
      </c>
      <c r="E13" s="1">
        <v>44286</v>
      </c>
      <c r="F13" s="2">
        <v>1518000</v>
      </c>
      <c r="G13" s="2">
        <v>0</v>
      </c>
      <c r="H13" s="2">
        <v>1518000</v>
      </c>
      <c r="I13" s="2">
        <v>1518000</v>
      </c>
      <c r="J13">
        <v>0</v>
      </c>
      <c r="K13">
        <v>0</v>
      </c>
      <c r="L13">
        <v>0</v>
      </c>
      <c r="M13" s="3"/>
      <c r="N13" s="3"/>
      <c r="O13" s="3"/>
    </row>
    <row r="14" spans="1:15" x14ac:dyDescent="0.3">
      <c r="A14">
        <v>253</v>
      </c>
      <c r="B14" s="3"/>
      <c r="C14" s="3"/>
      <c r="D14" s="1">
        <v>43922</v>
      </c>
      <c r="E14" s="1">
        <v>44286</v>
      </c>
      <c r="F14" s="2">
        <v>610000</v>
      </c>
      <c r="G14" s="2">
        <v>0</v>
      </c>
      <c r="H14" s="2">
        <v>610000</v>
      </c>
      <c r="I14" s="2">
        <v>610000</v>
      </c>
      <c r="J14">
        <v>0</v>
      </c>
      <c r="K14">
        <v>0</v>
      </c>
      <c r="L14">
        <v>0</v>
      </c>
      <c r="M14" s="3"/>
      <c r="N14" s="3"/>
      <c r="O14" s="3"/>
    </row>
    <row r="15" spans="1:15" x14ac:dyDescent="0.3">
      <c r="A15">
        <v>259</v>
      </c>
      <c r="B15" s="3"/>
      <c r="C15" s="3"/>
      <c r="D15" s="1">
        <v>43922</v>
      </c>
      <c r="E15" s="1">
        <v>44286</v>
      </c>
      <c r="F15" s="2">
        <v>1154000</v>
      </c>
      <c r="G15" s="2">
        <v>0</v>
      </c>
      <c r="H15" s="2">
        <v>1154000</v>
      </c>
      <c r="I15" s="2">
        <v>1154000</v>
      </c>
      <c r="J15">
        <v>0</v>
      </c>
      <c r="K15">
        <v>0</v>
      </c>
      <c r="L15">
        <v>0</v>
      </c>
      <c r="M15" s="3"/>
      <c r="N15" s="3"/>
      <c r="O15" s="3"/>
    </row>
    <row r="16" spans="1:15" x14ac:dyDescent="0.3">
      <c r="A16">
        <v>261</v>
      </c>
      <c r="B16" s="3"/>
      <c r="C16" s="3"/>
      <c r="D16" s="1">
        <v>43922</v>
      </c>
      <c r="E16" s="1">
        <v>44286</v>
      </c>
      <c r="F16" s="2">
        <v>978000</v>
      </c>
      <c r="G16" s="2">
        <v>0</v>
      </c>
      <c r="H16" s="2">
        <v>978000</v>
      </c>
      <c r="I16" s="2">
        <v>978000</v>
      </c>
      <c r="J16">
        <v>0</v>
      </c>
      <c r="K16">
        <v>0</v>
      </c>
      <c r="L16">
        <v>0</v>
      </c>
      <c r="M16" s="3"/>
      <c r="N16" s="3"/>
      <c r="O16" s="3"/>
    </row>
    <row r="17" spans="1:15" x14ac:dyDescent="0.3">
      <c r="A17">
        <v>262</v>
      </c>
      <c r="B17" s="3"/>
      <c r="C17" s="3"/>
      <c r="D17" s="1">
        <v>43922</v>
      </c>
      <c r="E17" s="1">
        <v>44286</v>
      </c>
      <c r="F17" s="2">
        <v>667500</v>
      </c>
      <c r="G17" s="2">
        <v>0</v>
      </c>
      <c r="H17" s="2">
        <v>667500</v>
      </c>
      <c r="I17" s="2">
        <v>667500</v>
      </c>
      <c r="J17">
        <v>0</v>
      </c>
      <c r="K17">
        <v>0</v>
      </c>
      <c r="L17">
        <v>0</v>
      </c>
      <c r="M17" s="3"/>
      <c r="N17" s="3"/>
      <c r="O17" s="3"/>
    </row>
    <row r="18" spans="1:15" x14ac:dyDescent="0.3">
      <c r="A18">
        <v>264</v>
      </c>
      <c r="B18" s="3"/>
      <c r="C18" s="3"/>
      <c r="D18" s="1">
        <v>43922</v>
      </c>
      <c r="E18" s="1">
        <v>44286</v>
      </c>
      <c r="F18" s="2">
        <v>1590000</v>
      </c>
      <c r="G18" s="2">
        <v>0</v>
      </c>
      <c r="H18" s="2">
        <v>1590000</v>
      </c>
      <c r="I18" s="2">
        <v>1590000</v>
      </c>
      <c r="J18">
        <v>0</v>
      </c>
      <c r="K18">
        <v>0</v>
      </c>
      <c r="L18">
        <v>0</v>
      </c>
      <c r="M18" s="3"/>
      <c r="N18" s="3"/>
      <c r="O18" s="3"/>
    </row>
    <row r="19" spans="1:15" x14ac:dyDescent="0.3">
      <c r="A19">
        <v>276</v>
      </c>
      <c r="B19" s="3"/>
      <c r="C19" s="3"/>
      <c r="D19" s="1">
        <v>43922</v>
      </c>
      <c r="E19" s="1">
        <v>44286</v>
      </c>
      <c r="F19" s="2">
        <v>2443300</v>
      </c>
      <c r="G19" s="2">
        <v>0</v>
      </c>
      <c r="H19" s="2">
        <v>2443300</v>
      </c>
      <c r="I19" s="2">
        <v>2443300</v>
      </c>
      <c r="J19">
        <v>0</v>
      </c>
      <c r="K19">
        <v>0</v>
      </c>
      <c r="L19">
        <v>0</v>
      </c>
      <c r="M19" s="3"/>
      <c r="N19" s="3"/>
      <c r="O19" s="3"/>
    </row>
    <row r="20" spans="1:15" x14ac:dyDescent="0.3">
      <c r="A20">
        <v>282</v>
      </c>
      <c r="B20" s="3"/>
      <c r="C20" s="3"/>
      <c r="D20" s="1">
        <v>43922</v>
      </c>
      <c r="E20" s="1">
        <v>44286</v>
      </c>
      <c r="F20" s="2">
        <v>839125</v>
      </c>
      <c r="G20" s="2">
        <v>0</v>
      </c>
      <c r="H20" s="2">
        <v>839125</v>
      </c>
      <c r="I20" s="2">
        <v>839125</v>
      </c>
      <c r="J20">
        <v>0</v>
      </c>
      <c r="K20">
        <v>0</v>
      </c>
      <c r="L20">
        <v>0</v>
      </c>
      <c r="M20" s="3"/>
      <c r="N20" s="3"/>
      <c r="O20" s="3"/>
    </row>
    <row r="21" spans="1:15" x14ac:dyDescent="0.3">
      <c r="A21">
        <v>289</v>
      </c>
      <c r="B21" s="3"/>
      <c r="C21" s="3"/>
      <c r="D21" s="1">
        <v>43922</v>
      </c>
      <c r="E21" s="1">
        <v>44286</v>
      </c>
      <c r="F21" s="2">
        <v>712400</v>
      </c>
      <c r="G21" s="2">
        <v>0</v>
      </c>
      <c r="H21" s="2">
        <v>712400</v>
      </c>
      <c r="I21" s="2">
        <v>712400</v>
      </c>
      <c r="J21">
        <v>0</v>
      </c>
      <c r="K21">
        <v>0</v>
      </c>
      <c r="L21">
        <v>0</v>
      </c>
      <c r="M21" s="3"/>
      <c r="N21" s="3"/>
      <c r="O21" s="3"/>
    </row>
    <row r="22" spans="1:15" x14ac:dyDescent="0.3">
      <c r="A22">
        <v>292</v>
      </c>
      <c r="B22" s="3"/>
      <c r="C22" s="3"/>
      <c r="D22" s="1">
        <v>43922</v>
      </c>
      <c r="E22" s="1">
        <v>44286</v>
      </c>
      <c r="F22" s="2">
        <v>807000</v>
      </c>
      <c r="G22" s="2">
        <v>0</v>
      </c>
      <c r="H22" s="2">
        <v>807000</v>
      </c>
      <c r="I22" s="2">
        <v>807000</v>
      </c>
      <c r="J22">
        <v>0</v>
      </c>
      <c r="K22">
        <v>0</v>
      </c>
      <c r="L22">
        <v>0</v>
      </c>
      <c r="M22" s="3"/>
      <c r="N22" s="3"/>
      <c r="O22" s="3"/>
    </row>
    <row r="23" spans="1:15" x14ac:dyDescent="0.3">
      <c r="A23">
        <v>307</v>
      </c>
      <c r="B23" s="3"/>
      <c r="C23" s="3"/>
      <c r="D23" s="1">
        <v>43922</v>
      </c>
      <c r="E23" s="1">
        <v>44286</v>
      </c>
      <c r="F23" s="2">
        <v>1184000</v>
      </c>
      <c r="G23" s="2">
        <v>0</v>
      </c>
      <c r="H23" s="2">
        <v>1184000</v>
      </c>
      <c r="I23" s="2">
        <v>1184000</v>
      </c>
      <c r="J23">
        <v>0</v>
      </c>
      <c r="K23">
        <v>0</v>
      </c>
      <c r="L23">
        <v>0</v>
      </c>
      <c r="M23" s="3"/>
      <c r="N23" s="3"/>
      <c r="O23" s="3"/>
    </row>
    <row r="24" spans="1:15" x14ac:dyDescent="0.3">
      <c r="A24">
        <v>322</v>
      </c>
      <c r="B24" s="3"/>
      <c r="C24" s="3"/>
      <c r="D24" s="1">
        <v>43922</v>
      </c>
      <c r="E24" s="1">
        <v>44286</v>
      </c>
      <c r="F24" s="2">
        <v>1552500</v>
      </c>
      <c r="G24" s="2">
        <v>0</v>
      </c>
      <c r="H24" s="2">
        <v>1552500</v>
      </c>
      <c r="I24" s="2">
        <v>1552500</v>
      </c>
      <c r="J24">
        <v>0</v>
      </c>
      <c r="K24">
        <v>0</v>
      </c>
      <c r="L24">
        <v>0</v>
      </c>
      <c r="M24" s="3"/>
      <c r="N24" s="3"/>
      <c r="O24" s="3"/>
    </row>
    <row r="25" spans="1:15" x14ac:dyDescent="0.3">
      <c r="A25">
        <v>328</v>
      </c>
      <c r="B25" s="3"/>
      <c r="C25" s="3"/>
      <c r="D25" s="1">
        <v>43922</v>
      </c>
      <c r="E25" s="1">
        <v>44286</v>
      </c>
      <c r="F25" s="2">
        <v>576200</v>
      </c>
      <c r="G25" s="2">
        <v>0</v>
      </c>
      <c r="H25" s="2">
        <v>576200</v>
      </c>
      <c r="I25" s="2">
        <v>576200</v>
      </c>
      <c r="J25">
        <v>0</v>
      </c>
      <c r="K25">
        <v>0</v>
      </c>
      <c r="L25">
        <v>0</v>
      </c>
      <c r="M25" s="3"/>
      <c r="N25" s="3"/>
      <c r="O25" s="3"/>
    </row>
    <row r="26" spans="1:15" x14ac:dyDescent="0.3">
      <c r="A26">
        <v>334</v>
      </c>
      <c r="B26" s="3"/>
      <c r="C26" s="3"/>
      <c r="D26" s="1">
        <v>43922</v>
      </c>
      <c r="E26" s="1">
        <v>44286</v>
      </c>
      <c r="F26" s="2">
        <v>540000</v>
      </c>
      <c r="G26" s="2">
        <v>0</v>
      </c>
      <c r="H26" s="2">
        <v>540000</v>
      </c>
      <c r="I26" s="2">
        <v>540000</v>
      </c>
      <c r="J26">
        <v>0</v>
      </c>
      <c r="K26">
        <v>0</v>
      </c>
      <c r="L26">
        <v>0</v>
      </c>
      <c r="M26" s="3"/>
      <c r="N26" s="3"/>
      <c r="O26" s="3"/>
    </row>
    <row r="27" spans="1:15" x14ac:dyDescent="0.3">
      <c r="A27">
        <v>342</v>
      </c>
      <c r="B27" s="3"/>
      <c r="C27" s="3"/>
      <c r="D27" s="1">
        <v>43922</v>
      </c>
      <c r="E27" s="1">
        <v>44286</v>
      </c>
      <c r="F27" s="2">
        <v>747000</v>
      </c>
      <c r="G27" s="2">
        <v>0</v>
      </c>
      <c r="H27" s="2">
        <v>747000</v>
      </c>
      <c r="I27" s="2">
        <v>747000</v>
      </c>
      <c r="J27">
        <v>0</v>
      </c>
      <c r="K27">
        <v>0</v>
      </c>
      <c r="L27">
        <v>0</v>
      </c>
      <c r="M27" s="3"/>
      <c r="N27" s="3"/>
      <c r="O27" s="3"/>
    </row>
    <row r="28" spans="1:15" x14ac:dyDescent="0.3">
      <c r="A28">
        <v>343</v>
      </c>
      <c r="B28" s="3"/>
      <c r="C28" s="3"/>
      <c r="D28" s="1">
        <v>43922</v>
      </c>
      <c r="E28" s="1">
        <v>44286</v>
      </c>
      <c r="F28" s="2">
        <v>609000</v>
      </c>
      <c r="G28" s="2">
        <v>0</v>
      </c>
      <c r="H28" s="2">
        <v>609000</v>
      </c>
      <c r="I28" s="2">
        <v>609000</v>
      </c>
      <c r="J28">
        <v>0</v>
      </c>
      <c r="K28">
        <v>0</v>
      </c>
      <c r="L28">
        <v>0</v>
      </c>
      <c r="M28" s="3"/>
      <c r="N28" s="3"/>
      <c r="O28" s="3"/>
    </row>
    <row r="29" spans="1:15" x14ac:dyDescent="0.3">
      <c r="A29">
        <v>344</v>
      </c>
      <c r="B29" s="3"/>
      <c r="C29" s="3"/>
      <c r="D29" s="1">
        <v>43922</v>
      </c>
      <c r="E29" s="1">
        <v>44286</v>
      </c>
      <c r="F29" s="2">
        <v>688500</v>
      </c>
      <c r="G29" s="2">
        <v>0</v>
      </c>
      <c r="H29" s="2">
        <v>688500</v>
      </c>
      <c r="I29" s="2">
        <v>688500</v>
      </c>
      <c r="J29">
        <v>0</v>
      </c>
      <c r="K29">
        <v>0</v>
      </c>
      <c r="L29">
        <v>0</v>
      </c>
      <c r="M29" s="3"/>
      <c r="N29" s="3"/>
      <c r="O29" s="3"/>
    </row>
    <row r="30" spans="1:15" x14ac:dyDescent="0.3">
      <c r="A30">
        <v>354</v>
      </c>
      <c r="B30" s="3"/>
      <c r="C30" s="3"/>
      <c r="D30" s="1">
        <v>43922</v>
      </c>
      <c r="E30" s="1">
        <v>44286</v>
      </c>
      <c r="F30" s="2">
        <v>952000</v>
      </c>
      <c r="G30" s="2">
        <v>0</v>
      </c>
      <c r="H30" s="2">
        <v>952000</v>
      </c>
      <c r="I30" s="2">
        <v>952000</v>
      </c>
      <c r="J30">
        <v>0</v>
      </c>
      <c r="K30">
        <v>0</v>
      </c>
      <c r="L30">
        <v>0</v>
      </c>
      <c r="M30" s="3"/>
      <c r="N30" s="3"/>
      <c r="O30" s="3"/>
    </row>
    <row r="31" spans="1:15" x14ac:dyDescent="0.3">
      <c r="A31">
        <v>355</v>
      </c>
      <c r="B31" s="3"/>
      <c r="C31" s="3"/>
      <c r="D31" s="1">
        <v>43922</v>
      </c>
      <c r="E31" s="1">
        <v>44286</v>
      </c>
      <c r="F31" s="2">
        <v>1098200</v>
      </c>
      <c r="G31" s="2">
        <v>0</v>
      </c>
      <c r="H31" s="2">
        <v>1098200</v>
      </c>
      <c r="I31" s="2">
        <v>1098200</v>
      </c>
      <c r="J31">
        <v>0</v>
      </c>
      <c r="K31">
        <v>0</v>
      </c>
      <c r="L31">
        <v>0</v>
      </c>
      <c r="M31" s="3"/>
      <c r="N31" s="3"/>
      <c r="O31" s="3"/>
    </row>
    <row r="32" spans="1:15" x14ac:dyDescent="0.3">
      <c r="A32">
        <v>365</v>
      </c>
      <c r="B32" s="3"/>
      <c r="C32" s="3"/>
      <c r="D32" s="1">
        <v>43922</v>
      </c>
      <c r="E32" s="1">
        <v>44286</v>
      </c>
      <c r="F32" s="2">
        <v>950800</v>
      </c>
      <c r="G32" s="2">
        <v>0</v>
      </c>
      <c r="H32" s="2">
        <v>950800</v>
      </c>
      <c r="I32" s="2">
        <v>950800</v>
      </c>
      <c r="J32">
        <v>0</v>
      </c>
      <c r="K32">
        <v>0</v>
      </c>
      <c r="L32">
        <v>0</v>
      </c>
      <c r="M32" s="3"/>
      <c r="N32" s="3"/>
      <c r="O32" s="3"/>
    </row>
    <row r="33" spans="1:15" x14ac:dyDescent="0.3">
      <c r="A33">
        <v>366</v>
      </c>
      <c r="B33" s="3"/>
      <c r="C33" s="3"/>
      <c r="D33" s="1">
        <v>43922</v>
      </c>
      <c r="E33" s="1">
        <v>44286</v>
      </c>
      <c r="F33" s="2">
        <v>1659000</v>
      </c>
      <c r="G33" s="2">
        <v>0</v>
      </c>
      <c r="H33" s="2">
        <v>1659000</v>
      </c>
      <c r="I33" s="2">
        <v>1659000</v>
      </c>
      <c r="J33">
        <v>0</v>
      </c>
      <c r="K33">
        <v>0</v>
      </c>
      <c r="L33">
        <v>0</v>
      </c>
      <c r="M33" s="3"/>
      <c r="N33" s="3"/>
      <c r="O33" s="3"/>
    </row>
    <row r="34" spans="1:15" x14ac:dyDescent="0.3">
      <c r="A34">
        <v>369</v>
      </c>
      <c r="B34" s="3"/>
      <c r="C34" s="3"/>
      <c r="D34" s="1">
        <v>43922</v>
      </c>
      <c r="E34" s="1">
        <v>44286</v>
      </c>
      <c r="F34" s="2">
        <v>1013800</v>
      </c>
      <c r="G34" s="2">
        <v>0</v>
      </c>
      <c r="H34" s="2">
        <v>1013800</v>
      </c>
      <c r="I34" s="2">
        <v>1013800</v>
      </c>
      <c r="J34">
        <v>0</v>
      </c>
      <c r="K34">
        <v>0</v>
      </c>
      <c r="L34">
        <v>0</v>
      </c>
      <c r="M34" s="3"/>
      <c r="N34" s="3"/>
      <c r="O34" s="3"/>
    </row>
    <row r="35" spans="1:15" x14ac:dyDescent="0.3">
      <c r="A35">
        <v>377</v>
      </c>
      <c r="B35" s="3"/>
      <c r="C35" s="3"/>
      <c r="D35" s="1">
        <v>43922</v>
      </c>
      <c r="E35" s="1">
        <v>44286</v>
      </c>
      <c r="F35" s="2">
        <v>478522.58</v>
      </c>
      <c r="G35" s="2">
        <v>0</v>
      </c>
      <c r="H35" s="2">
        <v>478522.58</v>
      </c>
      <c r="I35" s="2">
        <v>478522.58</v>
      </c>
      <c r="J35">
        <v>0</v>
      </c>
      <c r="K35">
        <v>0</v>
      </c>
      <c r="L35">
        <v>0</v>
      </c>
      <c r="M35" s="3"/>
      <c r="N35" s="3"/>
      <c r="O35" s="3"/>
    </row>
    <row r="36" spans="1:15" x14ac:dyDescent="0.3">
      <c r="A36">
        <v>386</v>
      </c>
      <c r="B36" s="3"/>
      <c r="C36" s="3"/>
      <c r="D36" s="1">
        <v>43922</v>
      </c>
      <c r="E36" s="1">
        <v>44286</v>
      </c>
      <c r="F36" s="2">
        <v>1034800</v>
      </c>
      <c r="G36" s="2">
        <v>0</v>
      </c>
      <c r="H36" s="2">
        <v>1034800</v>
      </c>
      <c r="I36" s="2">
        <v>1034800</v>
      </c>
      <c r="J36">
        <v>0</v>
      </c>
      <c r="K36">
        <v>0</v>
      </c>
      <c r="L36">
        <v>0</v>
      </c>
      <c r="M36" s="3"/>
      <c r="N36" s="3"/>
      <c r="O36" s="3"/>
    </row>
    <row r="37" spans="1:15" x14ac:dyDescent="0.3">
      <c r="A37">
        <v>391</v>
      </c>
      <c r="B37" s="3"/>
      <c r="C37" s="3"/>
      <c r="D37" s="1">
        <v>43922</v>
      </c>
      <c r="E37" s="1">
        <v>44286</v>
      </c>
      <c r="F37" s="2">
        <v>1259000</v>
      </c>
      <c r="G37" s="2">
        <v>0</v>
      </c>
      <c r="H37" s="2">
        <v>1259000</v>
      </c>
      <c r="I37" s="2">
        <v>1259000</v>
      </c>
      <c r="J37">
        <v>0</v>
      </c>
      <c r="K37">
        <v>0</v>
      </c>
      <c r="L37">
        <v>0</v>
      </c>
      <c r="M37" s="3"/>
      <c r="N37" s="3"/>
      <c r="O37" s="3"/>
    </row>
    <row r="38" spans="1:15" x14ac:dyDescent="0.3">
      <c r="A38">
        <v>405</v>
      </c>
      <c r="B38" s="3"/>
      <c r="C38" s="3"/>
      <c r="D38" s="1">
        <v>43922</v>
      </c>
      <c r="E38" s="1">
        <v>44286</v>
      </c>
      <c r="F38" s="2">
        <v>656000</v>
      </c>
      <c r="G38" s="2">
        <v>0</v>
      </c>
      <c r="H38" s="2">
        <v>656000</v>
      </c>
      <c r="I38" s="2">
        <v>656000</v>
      </c>
      <c r="J38">
        <v>0</v>
      </c>
      <c r="K38">
        <v>0</v>
      </c>
      <c r="L38">
        <v>0</v>
      </c>
      <c r="M38" s="3"/>
      <c r="N38" s="3"/>
      <c r="O38" s="3"/>
    </row>
    <row r="39" spans="1:15" x14ac:dyDescent="0.3">
      <c r="A39">
        <v>411</v>
      </c>
      <c r="B39" s="3"/>
      <c r="C39" s="3"/>
      <c r="D39" s="1">
        <v>43922</v>
      </c>
      <c r="E39" s="1">
        <v>44286</v>
      </c>
      <c r="F39" s="2">
        <v>573750</v>
      </c>
      <c r="G39" s="2">
        <v>0</v>
      </c>
      <c r="H39" s="2">
        <v>573750</v>
      </c>
      <c r="I39" s="2">
        <v>573750</v>
      </c>
      <c r="J39">
        <v>0</v>
      </c>
      <c r="K39">
        <v>0</v>
      </c>
      <c r="L39">
        <v>0</v>
      </c>
      <c r="M39" s="3"/>
      <c r="N39" s="3"/>
      <c r="O39" s="3"/>
    </row>
    <row r="40" spans="1:15" x14ac:dyDescent="0.3">
      <c r="A40">
        <v>416</v>
      </c>
      <c r="B40" s="3"/>
      <c r="C40" s="3"/>
      <c r="D40" s="1">
        <v>43922</v>
      </c>
      <c r="E40" s="1">
        <v>44286</v>
      </c>
      <c r="F40" s="2">
        <v>1380500</v>
      </c>
      <c r="G40" s="2">
        <v>0</v>
      </c>
      <c r="H40" s="2">
        <v>1380500</v>
      </c>
      <c r="I40" s="2">
        <v>1380500</v>
      </c>
      <c r="J40">
        <v>0</v>
      </c>
      <c r="K40">
        <v>0</v>
      </c>
      <c r="L40">
        <v>0</v>
      </c>
      <c r="M40" s="3"/>
      <c r="N40" s="3"/>
      <c r="O40" s="3"/>
    </row>
    <row r="41" spans="1:15" x14ac:dyDescent="0.3">
      <c r="A41">
        <v>417</v>
      </c>
      <c r="B41" s="3"/>
      <c r="C41" s="3"/>
      <c r="D41" s="1">
        <v>43922</v>
      </c>
      <c r="E41" s="1">
        <v>44286</v>
      </c>
      <c r="F41" s="2">
        <v>1146750</v>
      </c>
      <c r="G41" s="2">
        <v>0</v>
      </c>
      <c r="H41" s="2">
        <v>1146750</v>
      </c>
      <c r="I41" s="2">
        <v>1146750</v>
      </c>
      <c r="J41">
        <v>0</v>
      </c>
      <c r="K41">
        <v>0</v>
      </c>
      <c r="L41">
        <v>0</v>
      </c>
      <c r="M41" s="3"/>
      <c r="N41" s="3"/>
      <c r="O41" s="3"/>
    </row>
    <row r="42" spans="1:15" x14ac:dyDescent="0.3">
      <c r="A42">
        <v>421</v>
      </c>
      <c r="B42" s="3"/>
      <c r="C42" s="3"/>
      <c r="D42" s="1">
        <v>43922</v>
      </c>
      <c r="E42" s="1">
        <v>44286</v>
      </c>
      <c r="F42" s="2">
        <v>1924500</v>
      </c>
      <c r="G42" s="2">
        <v>0</v>
      </c>
      <c r="H42" s="2">
        <v>1924500</v>
      </c>
      <c r="I42" s="2">
        <v>1924500</v>
      </c>
      <c r="J42">
        <v>0</v>
      </c>
      <c r="K42">
        <v>0</v>
      </c>
      <c r="L42">
        <v>0</v>
      </c>
      <c r="M42" s="3"/>
      <c r="N42" s="3"/>
      <c r="O42" s="3"/>
    </row>
    <row r="43" spans="1:15" x14ac:dyDescent="0.3">
      <c r="A43">
        <v>423</v>
      </c>
      <c r="B43" s="3"/>
      <c r="C43" s="3"/>
      <c r="D43" s="1">
        <v>43922</v>
      </c>
      <c r="E43" s="1">
        <v>44286</v>
      </c>
      <c r="F43" s="2">
        <v>1878000</v>
      </c>
      <c r="G43" s="2">
        <v>0</v>
      </c>
      <c r="H43" s="2">
        <v>1878000</v>
      </c>
      <c r="I43" s="2">
        <v>1878000</v>
      </c>
      <c r="J43">
        <v>0</v>
      </c>
      <c r="K43">
        <v>0</v>
      </c>
      <c r="L43">
        <v>0</v>
      </c>
      <c r="M43" s="3"/>
      <c r="N43" s="3"/>
      <c r="O43" s="3"/>
    </row>
    <row r="44" spans="1:15" x14ac:dyDescent="0.3">
      <c r="A44">
        <v>436</v>
      </c>
      <c r="B44" s="3"/>
      <c r="C44" s="3"/>
      <c r="D44" s="1">
        <v>43922</v>
      </c>
      <c r="E44" s="1">
        <v>44286</v>
      </c>
      <c r="F44" s="2">
        <v>1092700</v>
      </c>
      <c r="G44" s="2">
        <v>0</v>
      </c>
      <c r="H44" s="2">
        <v>1092700</v>
      </c>
      <c r="I44" s="2">
        <v>1092700</v>
      </c>
      <c r="J44">
        <v>0</v>
      </c>
      <c r="K44">
        <v>0</v>
      </c>
      <c r="L44">
        <v>0</v>
      </c>
      <c r="M44" s="3"/>
      <c r="N44" s="3"/>
      <c r="O44" s="3"/>
    </row>
    <row r="45" spans="1:15" x14ac:dyDescent="0.3">
      <c r="A45">
        <v>437</v>
      </c>
      <c r="B45" s="3"/>
      <c r="C45" s="3"/>
      <c r="D45" s="1">
        <v>43922</v>
      </c>
      <c r="E45" s="1">
        <v>44286</v>
      </c>
      <c r="F45" s="2">
        <v>797500</v>
      </c>
      <c r="G45" s="2">
        <v>0</v>
      </c>
      <c r="H45" s="2">
        <v>797500</v>
      </c>
      <c r="I45" s="2">
        <v>797500</v>
      </c>
      <c r="J45">
        <v>0</v>
      </c>
      <c r="K45">
        <v>0</v>
      </c>
      <c r="L45">
        <v>0</v>
      </c>
      <c r="M45" s="3"/>
      <c r="N45" s="3"/>
      <c r="O45" s="3"/>
    </row>
    <row r="46" spans="1:15" x14ac:dyDescent="0.3">
      <c r="A46">
        <v>441</v>
      </c>
      <c r="B46" s="3"/>
      <c r="C46" s="3"/>
      <c r="D46" s="1">
        <v>43922</v>
      </c>
      <c r="E46" s="1">
        <v>44286</v>
      </c>
      <c r="F46" s="2">
        <v>1783500</v>
      </c>
      <c r="G46" s="2">
        <v>0</v>
      </c>
      <c r="H46" s="2">
        <v>1783500</v>
      </c>
      <c r="I46" s="2">
        <v>1783500</v>
      </c>
      <c r="J46">
        <v>0</v>
      </c>
      <c r="K46">
        <v>0</v>
      </c>
      <c r="L46">
        <v>0</v>
      </c>
      <c r="M46" s="3"/>
      <c r="N46" s="3"/>
      <c r="O46" s="3"/>
    </row>
    <row r="47" spans="1:15" x14ac:dyDescent="0.3">
      <c r="A47">
        <v>450</v>
      </c>
      <c r="B47" s="3"/>
      <c r="C47" s="3"/>
      <c r="D47" s="1">
        <v>43922</v>
      </c>
      <c r="E47" s="1">
        <v>44286</v>
      </c>
      <c r="F47" s="2">
        <v>1684500</v>
      </c>
      <c r="G47" s="2">
        <v>0</v>
      </c>
      <c r="H47" s="2">
        <v>1684500</v>
      </c>
      <c r="I47" s="2">
        <v>1684500</v>
      </c>
      <c r="J47">
        <v>0</v>
      </c>
      <c r="K47">
        <v>0</v>
      </c>
      <c r="L47">
        <v>0</v>
      </c>
      <c r="M47" s="3"/>
      <c r="N47" s="3"/>
      <c r="O47" s="3"/>
    </row>
    <row r="48" spans="1:15" x14ac:dyDescent="0.3">
      <c r="A48">
        <v>456</v>
      </c>
      <c r="B48" s="3"/>
      <c r="C48" s="3"/>
      <c r="D48" s="1">
        <v>43922</v>
      </c>
      <c r="E48" s="1">
        <v>44286</v>
      </c>
      <c r="F48" s="2">
        <v>842550</v>
      </c>
      <c r="G48" s="2">
        <v>0</v>
      </c>
      <c r="H48" s="2">
        <v>842550</v>
      </c>
      <c r="I48" s="2">
        <v>842550</v>
      </c>
      <c r="J48">
        <v>0</v>
      </c>
      <c r="K48">
        <v>0</v>
      </c>
      <c r="L48">
        <v>0</v>
      </c>
      <c r="M48" s="3"/>
      <c r="N48" s="3"/>
      <c r="O48" s="3"/>
    </row>
    <row r="49" spans="1:15" x14ac:dyDescent="0.3">
      <c r="A49">
        <v>462</v>
      </c>
      <c r="B49" s="3"/>
      <c r="C49" s="3"/>
      <c r="D49" s="1">
        <v>43922</v>
      </c>
      <c r="E49" s="1">
        <v>44286</v>
      </c>
      <c r="F49" s="2">
        <v>1505000</v>
      </c>
      <c r="G49" s="2">
        <v>0</v>
      </c>
      <c r="H49" s="2">
        <v>1505000</v>
      </c>
      <c r="I49" s="2">
        <v>1505000</v>
      </c>
      <c r="J49">
        <v>0</v>
      </c>
      <c r="K49">
        <v>0</v>
      </c>
      <c r="L49">
        <v>0</v>
      </c>
      <c r="M49" s="3"/>
      <c r="N49" s="3"/>
      <c r="O49" s="3"/>
    </row>
    <row r="50" spans="1:15" x14ac:dyDescent="0.3">
      <c r="A50">
        <v>466</v>
      </c>
      <c r="B50" s="3"/>
      <c r="C50" s="3"/>
      <c r="D50" s="1">
        <v>43922</v>
      </c>
      <c r="E50" s="1">
        <v>44286</v>
      </c>
      <c r="F50" s="2">
        <v>1427000</v>
      </c>
      <c r="G50" s="2">
        <v>0</v>
      </c>
      <c r="H50" s="2">
        <v>1427000</v>
      </c>
      <c r="I50" s="2">
        <v>1427000</v>
      </c>
      <c r="J50">
        <v>0</v>
      </c>
      <c r="K50">
        <v>0</v>
      </c>
      <c r="L50">
        <v>0</v>
      </c>
      <c r="M50" s="3"/>
      <c r="N50" s="3"/>
      <c r="O50" s="3"/>
    </row>
    <row r="51" spans="1:15" x14ac:dyDescent="0.3">
      <c r="A51">
        <v>468</v>
      </c>
      <c r="B51" s="3"/>
      <c r="C51" s="3"/>
      <c r="D51" s="1">
        <v>43922</v>
      </c>
      <c r="E51" s="1">
        <v>44286</v>
      </c>
      <c r="F51" s="2">
        <v>666400</v>
      </c>
      <c r="G51" s="2">
        <v>0</v>
      </c>
      <c r="H51" s="2">
        <v>666400</v>
      </c>
      <c r="I51" s="2">
        <v>666400</v>
      </c>
      <c r="J51">
        <v>0</v>
      </c>
      <c r="K51">
        <v>0</v>
      </c>
      <c r="L51">
        <v>0</v>
      </c>
      <c r="M51" s="3"/>
      <c r="N51" s="3"/>
      <c r="O51" s="3"/>
    </row>
    <row r="52" spans="1:15" x14ac:dyDescent="0.3">
      <c r="A52">
        <v>470</v>
      </c>
      <c r="B52" s="3"/>
      <c r="C52" s="3"/>
      <c r="D52" s="1">
        <v>43922</v>
      </c>
      <c r="E52" s="1">
        <v>44286</v>
      </c>
      <c r="F52" s="2">
        <v>455600</v>
      </c>
      <c r="G52" s="2">
        <v>0</v>
      </c>
      <c r="H52" s="2">
        <v>455600</v>
      </c>
      <c r="I52" s="2">
        <v>455600</v>
      </c>
      <c r="J52">
        <v>0</v>
      </c>
      <c r="K52">
        <v>0</v>
      </c>
      <c r="L52">
        <v>0</v>
      </c>
      <c r="M52" s="3"/>
      <c r="N52" s="3"/>
      <c r="O52" s="3"/>
    </row>
    <row r="53" spans="1:15" x14ac:dyDescent="0.3">
      <c r="A53">
        <v>472</v>
      </c>
      <c r="B53" s="3"/>
      <c r="C53" s="3"/>
      <c r="D53" s="1">
        <v>43922</v>
      </c>
      <c r="E53" s="1">
        <v>44286</v>
      </c>
      <c r="F53" s="2">
        <v>1069500</v>
      </c>
      <c r="G53" s="2">
        <v>0</v>
      </c>
      <c r="H53" s="2">
        <v>1069500</v>
      </c>
      <c r="I53" s="2">
        <v>1069500</v>
      </c>
      <c r="J53">
        <v>0</v>
      </c>
      <c r="K53">
        <v>0</v>
      </c>
      <c r="L53">
        <v>0</v>
      </c>
      <c r="M53" s="3"/>
      <c r="N53" s="3"/>
      <c r="O53" s="3"/>
    </row>
    <row r="54" spans="1:15" x14ac:dyDescent="0.3">
      <c r="A54">
        <v>474</v>
      </c>
      <c r="B54" s="3"/>
      <c r="C54" s="3"/>
      <c r="D54" s="1">
        <v>43922</v>
      </c>
      <c r="E54" s="1">
        <v>44286</v>
      </c>
      <c r="F54" s="2">
        <v>829500</v>
      </c>
      <c r="G54" s="2">
        <v>0</v>
      </c>
      <c r="H54" s="2">
        <v>829500</v>
      </c>
      <c r="I54" s="2">
        <v>829500</v>
      </c>
      <c r="J54">
        <v>0</v>
      </c>
      <c r="K54">
        <v>0</v>
      </c>
      <c r="L54">
        <v>0</v>
      </c>
      <c r="M54" s="3"/>
      <c r="N54" s="3"/>
      <c r="O54" s="3"/>
    </row>
    <row r="55" spans="1:15" x14ac:dyDescent="0.3">
      <c r="A55">
        <v>481</v>
      </c>
      <c r="B55" s="3"/>
      <c r="C55" s="3"/>
      <c r="D55" s="1">
        <v>43922</v>
      </c>
      <c r="E55" s="1">
        <v>44286</v>
      </c>
      <c r="F55" s="2">
        <v>480000</v>
      </c>
      <c r="G55" s="2">
        <v>0</v>
      </c>
      <c r="H55" s="2">
        <v>480000</v>
      </c>
      <c r="I55" s="2">
        <v>480000</v>
      </c>
      <c r="J55">
        <v>0</v>
      </c>
      <c r="K55">
        <v>0</v>
      </c>
      <c r="L55">
        <v>0</v>
      </c>
      <c r="M55" s="3"/>
      <c r="N55" s="3"/>
      <c r="O55" s="3"/>
    </row>
    <row r="56" spans="1:15" x14ac:dyDescent="0.3">
      <c r="A56">
        <v>482</v>
      </c>
      <c r="B56" s="3"/>
      <c r="C56" s="3"/>
      <c r="D56" s="1">
        <v>43922</v>
      </c>
      <c r="E56" s="1">
        <v>44286</v>
      </c>
      <c r="F56" s="2">
        <v>550800</v>
      </c>
      <c r="G56" s="2">
        <v>0</v>
      </c>
      <c r="H56" s="2">
        <v>550800</v>
      </c>
      <c r="I56" s="2">
        <v>550800</v>
      </c>
      <c r="J56">
        <v>0</v>
      </c>
      <c r="K56">
        <v>0</v>
      </c>
      <c r="L56">
        <v>0</v>
      </c>
      <c r="M56" s="3"/>
      <c r="N56" s="3"/>
      <c r="O56" s="3"/>
    </row>
    <row r="57" spans="1:15" x14ac:dyDescent="0.3">
      <c r="A57">
        <v>485</v>
      </c>
      <c r="B57" s="3"/>
      <c r="C57" s="3"/>
      <c r="D57" s="1">
        <v>43922</v>
      </c>
      <c r="E57" s="1">
        <v>44286</v>
      </c>
      <c r="F57" s="2">
        <v>2036612.9</v>
      </c>
      <c r="G57" s="2">
        <v>0</v>
      </c>
      <c r="H57" s="2">
        <v>2036612.9</v>
      </c>
      <c r="I57" s="2">
        <v>2036612.9</v>
      </c>
      <c r="J57">
        <v>0</v>
      </c>
      <c r="K57">
        <v>0</v>
      </c>
      <c r="L57">
        <v>0</v>
      </c>
      <c r="M57" s="3"/>
      <c r="N57" s="3"/>
      <c r="O57" s="3"/>
    </row>
    <row r="58" spans="1:15" x14ac:dyDescent="0.3">
      <c r="A58">
        <v>486</v>
      </c>
      <c r="B58" s="3"/>
      <c r="C58" s="3"/>
      <c r="D58" s="1">
        <v>43922</v>
      </c>
      <c r="E58" s="1">
        <v>44286</v>
      </c>
      <c r="F58" s="2">
        <v>1707000</v>
      </c>
      <c r="G58" s="2">
        <v>0</v>
      </c>
      <c r="H58" s="2">
        <v>1707000</v>
      </c>
      <c r="I58" s="2">
        <v>1707000</v>
      </c>
      <c r="J58">
        <v>0</v>
      </c>
      <c r="K58">
        <v>0</v>
      </c>
      <c r="L58">
        <v>0</v>
      </c>
      <c r="M58" s="3"/>
      <c r="N58" s="3"/>
      <c r="O58" s="3"/>
    </row>
    <row r="59" spans="1:15" x14ac:dyDescent="0.3">
      <c r="A59">
        <v>492</v>
      </c>
      <c r="B59" s="3"/>
      <c r="C59" s="3"/>
      <c r="D59" s="1">
        <v>43922</v>
      </c>
      <c r="E59" s="1">
        <v>44286</v>
      </c>
      <c r="F59" s="2">
        <v>612000</v>
      </c>
      <c r="G59" s="2">
        <v>0</v>
      </c>
      <c r="H59" s="2">
        <v>612000</v>
      </c>
      <c r="I59" s="2">
        <v>612000</v>
      </c>
      <c r="J59">
        <v>0</v>
      </c>
      <c r="K59">
        <v>0</v>
      </c>
      <c r="L59">
        <v>0</v>
      </c>
      <c r="M59" s="3"/>
      <c r="N59" s="3"/>
      <c r="O59" s="3"/>
    </row>
    <row r="60" spans="1:15" x14ac:dyDescent="0.3">
      <c r="A60">
        <v>497</v>
      </c>
      <c r="B60" s="3"/>
      <c r="C60" s="3"/>
      <c r="D60" s="1">
        <v>43922</v>
      </c>
      <c r="E60" s="1">
        <v>44286</v>
      </c>
      <c r="F60" s="2">
        <v>493600</v>
      </c>
      <c r="G60" s="2">
        <v>0</v>
      </c>
      <c r="H60" s="2">
        <v>493600</v>
      </c>
      <c r="I60" s="2">
        <v>493600</v>
      </c>
      <c r="J60">
        <v>0</v>
      </c>
      <c r="K60">
        <v>0</v>
      </c>
      <c r="L60">
        <v>0</v>
      </c>
      <c r="M60" s="3"/>
      <c r="N60" s="3"/>
      <c r="O60" s="3"/>
    </row>
    <row r="61" spans="1:15" x14ac:dyDescent="0.3">
      <c r="A61">
        <v>499</v>
      </c>
      <c r="B61" s="3"/>
      <c r="C61" s="3"/>
      <c r="D61" s="1">
        <v>43922</v>
      </c>
      <c r="E61" s="1">
        <v>44286</v>
      </c>
      <c r="F61" s="2">
        <v>686800</v>
      </c>
      <c r="G61" s="2">
        <v>0</v>
      </c>
      <c r="H61" s="2">
        <v>686800</v>
      </c>
      <c r="I61" s="2">
        <v>686800</v>
      </c>
      <c r="J61">
        <v>0</v>
      </c>
      <c r="K61">
        <v>0</v>
      </c>
      <c r="L61">
        <v>0</v>
      </c>
      <c r="M61" s="3"/>
      <c r="N61" s="3"/>
      <c r="O61" s="3"/>
    </row>
    <row r="62" spans="1:15" x14ac:dyDescent="0.3">
      <c r="A62">
        <v>501</v>
      </c>
      <c r="B62" s="3"/>
      <c r="C62" s="3"/>
      <c r="D62" s="1">
        <v>43922</v>
      </c>
      <c r="E62" s="1">
        <v>44286</v>
      </c>
      <c r="F62" s="2">
        <v>1160250</v>
      </c>
      <c r="G62" s="2">
        <v>0</v>
      </c>
      <c r="H62" s="2">
        <v>1160250</v>
      </c>
      <c r="I62" s="2">
        <v>1160250</v>
      </c>
      <c r="J62">
        <v>0</v>
      </c>
      <c r="K62">
        <v>0</v>
      </c>
      <c r="L62">
        <v>0</v>
      </c>
      <c r="M62" s="3"/>
      <c r="N62" s="3"/>
      <c r="O62" s="3"/>
    </row>
    <row r="63" spans="1:15" x14ac:dyDescent="0.3">
      <c r="A63">
        <v>505</v>
      </c>
      <c r="B63" s="3"/>
      <c r="C63" s="3"/>
      <c r="D63" s="1">
        <v>43922</v>
      </c>
      <c r="E63" s="1">
        <v>44286</v>
      </c>
      <c r="F63" s="2">
        <v>530400</v>
      </c>
      <c r="G63" s="2">
        <v>0</v>
      </c>
      <c r="H63" s="2">
        <v>530400</v>
      </c>
      <c r="I63" s="2">
        <v>530400</v>
      </c>
      <c r="J63">
        <v>0</v>
      </c>
      <c r="K63">
        <v>0</v>
      </c>
      <c r="L63">
        <v>0</v>
      </c>
      <c r="M63" s="3"/>
      <c r="N63" s="3"/>
      <c r="O63" s="3"/>
    </row>
    <row r="64" spans="1:15" x14ac:dyDescent="0.3">
      <c r="A64">
        <v>506</v>
      </c>
      <c r="B64" s="3"/>
      <c r="C64" s="3"/>
      <c r="D64" s="1">
        <v>43922</v>
      </c>
      <c r="E64" s="1">
        <v>44286</v>
      </c>
      <c r="F64" s="2">
        <v>1380000</v>
      </c>
      <c r="G64" s="2">
        <v>0</v>
      </c>
      <c r="H64" s="2">
        <v>1380000</v>
      </c>
      <c r="I64" s="2">
        <v>1380000</v>
      </c>
      <c r="J64">
        <v>0</v>
      </c>
      <c r="K64">
        <v>0</v>
      </c>
      <c r="L64">
        <v>0</v>
      </c>
      <c r="M64" s="3"/>
      <c r="N64" s="3"/>
      <c r="O64" s="3"/>
    </row>
    <row r="65" spans="1:15" x14ac:dyDescent="0.3">
      <c r="A65">
        <v>511</v>
      </c>
      <c r="B65" s="3"/>
      <c r="C65" s="3"/>
      <c r="D65" s="1">
        <v>43922</v>
      </c>
      <c r="E65" s="1">
        <v>44286</v>
      </c>
      <c r="F65" s="2">
        <v>511875</v>
      </c>
      <c r="G65" s="2">
        <v>0</v>
      </c>
      <c r="H65" s="2">
        <v>511875</v>
      </c>
      <c r="I65" s="2">
        <v>511875</v>
      </c>
      <c r="J65">
        <v>0</v>
      </c>
      <c r="K65">
        <v>0</v>
      </c>
      <c r="L65">
        <v>0</v>
      </c>
      <c r="M65" s="3"/>
      <c r="N65" s="3"/>
      <c r="O65" s="3"/>
    </row>
    <row r="66" spans="1:15" x14ac:dyDescent="0.3">
      <c r="A66">
        <v>513</v>
      </c>
      <c r="B66" s="3"/>
      <c r="C66" s="3"/>
      <c r="D66" s="1">
        <v>43922</v>
      </c>
      <c r="E66" s="1">
        <v>44286</v>
      </c>
      <c r="F66" s="2">
        <v>1426500</v>
      </c>
      <c r="G66" s="2">
        <v>0</v>
      </c>
      <c r="H66" s="2">
        <v>1426500</v>
      </c>
      <c r="I66" s="2">
        <v>1426500</v>
      </c>
      <c r="J66">
        <v>0</v>
      </c>
      <c r="K66">
        <v>0</v>
      </c>
      <c r="L66">
        <v>0</v>
      </c>
      <c r="M66" s="3"/>
      <c r="N66" s="3"/>
      <c r="O66" s="3"/>
    </row>
    <row r="67" spans="1:15" x14ac:dyDescent="0.3">
      <c r="A67">
        <v>514</v>
      </c>
      <c r="B67" s="3"/>
      <c r="C67" s="3"/>
      <c r="D67" s="1">
        <v>43922</v>
      </c>
      <c r="E67" s="1">
        <v>44286</v>
      </c>
      <c r="F67" s="2">
        <v>891000</v>
      </c>
      <c r="G67" s="2">
        <v>0</v>
      </c>
      <c r="H67" s="2">
        <v>891000</v>
      </c>
      <c r="I67" s="2">
        <v>891000</v>
      </c>
      <c r="J67">
        <v>0</v>
      </c>
      <c r="K67">
        <v>0</v>
      </c>
      <c r="L67">
        <v>0</v>
      </c>
      <c r="M67" s="3"/>
      <c r="N67" s="3"/>
      <c r="O67" s="3"/>
    </row>
    <row r="68" spans="1:15" x14ac:dyDescent="0.3">
      <c r="A68">
        <v>525</v>
      </c>
      <c r="B68" s="3"/>
      <c r="C68" s="3"/>
      <c r="D68" s="1">
        <v>43922</v>
      </c>
      <c r="E68" s="1">
        <v>44286</v>
      </c>
      <c r="F68" s="2">
        <v>536000</v>
      </c>
      <c r="G68" s="2">
        <v>0</v>
      </c>
      <c r="H68" s="2">
        <v>536000</v>
      </c>
      <c r="I68" s="2">
        <v>536000</v>
      </c>
      <c r="J68">
        <v>0</v>
      </c>
      <c r="K68">
        <v>0</v>
      </c>
      <c r="L68">
        <v>0</v>
      </c>
      <c r="M68" s="3"/>
      <c r="N68" s="3"/>
      <c r="O68" s="3"/>
    </row>
    <row r="69" spans="1:15" x14ac:dyDescent="0.3">
      <c r="A69">
        <v>529</v>
      </c>
      <c r="B69" s="3"/>
      <c r="C69" s="3"/>
      <c r="D69" s="1">
        <v>43922</v>
      </c>
      <c r="E69" s="1">
        <v>44286</v>
      </c>
      <c r="F69" s="2">
        <v>548000</v>
      </c>
      <c r="G69" s="2">
        <v>0</v>
      </c>
      <c r="H69" s="2">
        <v>548000</v>
      </c>
      <c r="I69" s="2">
        <v>548000</v>
      </c>
      <c r="J69">
        <v>0</v>
      </c>
      <c r="K69">
        <v>0</v>
      </c>
      <c r="L69">
        <v>0</v>
      </c>
      <c r="M69" s="3"/>
      <c r="N69" s="3"/>
      <c r="O69" s="3"/>
    </row>
    <row r="70" spans="1:15" x14ac:dyDescent="0.3">
      <c r="A70">
        <v>530</v>
      </c>
      <c r="B70" s="3"/>
      <c r="C70" s="3"/>
      <c r="D70" s="1">
        <v>43922</v>
      </c>
      <c r="E70" s="1">
        <v>44286</v>
      </c>
      <c r="F70" s="2">
        <v>1875500</v>
      </c>
      <c r="G70" s="2">
        <v>0</v>
      </c>
      <c r="H70" s="2">
        <v>1875500</v>
      </c>
      <c r="I70" s="2">
        <v>1875500</v>
      </c>
      <c r="J70">
        <v>0</v>
      </c>
      <c r="K70">
        <v>0</v>
      </c>
      <c r="L70">
        <v>0</v>
      </c>
      <c r="M70" s="3"/>
      <c r="N70" s="3"/>
      <c r="O70" s="3"/>
    </row>
    <row r="71" spans="1:15" x14ac:dyDescent="0.3">
      <c r="A71">
        <v>532</v>
      </c>
      <c r="B71" s="3"/>
      <c r="C71" s="3"/>
      <c r="D71" s="1">
        <v>43922</v>
      </c>
      <c r="E71" s="1">
        <v>44286</v>
      </c>
      <c r="F71" s="2">
        <v>522600</v>
      </c>
      <c r="G71" s="2">
        <v>0</v>
      </c>
      <c r="H71" s="2">
        <v>522600</v>
      </c>
      <c r="I71" s="2">
        <v>522600</v>
      </c>
      <c r="J71">
        <v>0</v>
      </c>
      <c r="K71">
        <v>0</v>
      </c>
      <c r="L71">
        <v>0</v>
      </c>
      <c r="M71" s="3"/>
      <c r="N71" s="3"/>
      <c r="O71" s="3"/>
    </row>
    <row r="72" spans="1:15" x14ac:dyDescent="0.3">
      <c r="A72">
        <v>533</v>
      </c>
      <c r="B72" s="3"/>
      <c r="C72" s="3"/>
      <c r="D72" s="1">
        <v>43922</v>
      </c>
      <c r="E72" s="1">
        <v>44286</v>
      </c>
      <c r="F72" s="2">
        <v>2264500</v>
      </c>
      <c r="G72" s="2">
        <v>0</v>
      </c>
      <c r="H72" s="2">
        <v>2264500</v>
      </c>
      <c r="I72" s="2">
        <v>2264500</v>
      </c>
      <c r="J72">
        <v>0</v>
      </c>
      <c r="K72">
        <v>0</v>
      </c>
      <c r="L72">
        <v>0</v>
      </c>
      <c r="M72" s="3"/>
      <c r="N72" s="3"/>
      <c r="O72" s="3"/>
    </row>
    <row r="73" spans="1:15" x14ac:dyDescent="0.3">
      <c r="A73">
        <v>534</v>
      </c>
      <c r="B73" s="3"/>
      <c r="C73" s="3"/>
      <c r="D73" s="1">
        <v>43922</v>
      </c>
      <c r="E73" s="1">
        <v>44286</v>
      </c>
      <c r="F73" s="2">
        <v>310500</v>
      </c>
      <c r="G73" s="2">
        <v>0</v>
      </c>
      <c r="H73" s="2">
        <v>310500</v>
      </c>
      <c r="I73" s="2">
        <v>310500</v>
      </c>
      <c r="J73">
        <v>0</v>
      </c>
      <c r="K73">
        <v>0</v>
      </c>
      <c r="L73">
        <v>0</v>
      </c>
      <c r="M73" s="3"/>
      <c r="N73" s="3"/>
      <c r="O73" s="3"/>
    </row>
    <row r="74" spans="1:15" x14ac:dyDescent="0.3">
      <c r="A74">
        <v>535</v>
      </c>
      <c r="B74" s="3"/>
      <c r="C74" s="3"/>
      <c r="D74" s="1">
        <v>43922</v>
      </c>
      <c r="E74" s="1">
        <v>44286</v>
      </c>
      <c r="F74" s="2">
        <v>618750</v>
      </c>
      <c r="G74" s="2">
        <v>0</v>
      </c>
      <c r="H74" s="2">
        <v>618750</v>
      </c>
      <c r="I74" s="2">
        <v>618750</v>
      </c>
      <c r="J74">
        <v>0</v>
      </c>
      <c r="K74">
        <v>0</v>
      </c>
      <c r="L74">
        <v>0</v>
      </c>
      <c r="M74" s="3"/>
      <c r="N74" s="3"/>
      <c r="O74" s="3"/>
    </row>
    <row r="75" spans="1:15" x14ac:dyDescent="0.3">
      <c r="A75">
        <v>540</v>
      </c>
      <c r="B75" s="3"/>
      <c r="C75" s="3"/>
      <c r="D75" s="1">
        <v>43922</v>
      </c>
      <c r="E75" s="1">
        <v>44286</v>
      </c>
      <c r="F75" s="2">
        <v>1920000</v>
      </c>
      <c r="G75" s="2">
        <v>0</v>
      </c>
      <c r="H75" s="2">
        <v>1920000</v>
      </c>
      <c r="I75" s="2">
        <v>1920000</v>
      </c>
      <c r="J75">
        <v>0</v>
      </c>
      <c r="K75">
        <v>0</v>
      </c>
      <c r="L75">
        <v>0</v>
      </c>
      <c r="M75" s="3"/>
      <c r="N75" s="3"/>
      <c r="O75" s="3"/>
    </row>
    <row r="76" spans="1:15" x14ac:dyDescent="0.3">
      <c r="A76">
        <v>543</v>
      </c>
      <c r="B76" s="3"/>
      <c r="C76" s="3"/>
      <c r="D76" s="1">
        <v>43922</v>
      </c>
      <c r="E76" s="1">
        <v>44286</v>
      </c>
      <c r="F76" s="2">
        <v>2063250</v>
      </c>
      <c r="G76" s="2">
        <v>0</v>
      </c>
      <c r="H76" s="2">
        <v>2063250</v>
      </c>
      <c r="I76" s="2">
        <v>2063250</v>
      </c>
      <c r="J76">
        <v>0</v>
      </c>
      <c r="K76">
        <v>0</v>
      </c>
      <c r="L76">
        <v>0</v>
      </c>
      <c r="M76" s="3"/>
      <c r="N76" s="3"/>
      <c r="O76" s="3"/>
    </row>
    <row r="77" spans="1:15" x14ac:dyDescent="0.3">
      <c r="A77">
        <v>545</v>
      </c>
      <c r="B77" s="3"/>
      <c r="C77" s="3"/>
      <c r="D77" s="1">
        <v>43922</v>
      </c>
      <c r="E77" s="1">
        <v>44286</v>
      </c>
      <c r="F77" s="2">
        <v>1113750</v>
      </c>
      <c r="G77" s="2">
        <v>0</v>
      </c>
      <c r="H77" s="2">
        <v>1113750</v>
      </c>
      <c r="I77" s="2">
        <v>1113750</v>
      </c>
      <c r="J77">
        <v>0</v>
      </c>
      <c r="K77">
        <v>0</v>
      </c>
      <c r="L77">
        <v>0</v>
      </c>
      <c r="M77" s="3"/>
      <c r="N77" s="3"/>
      <c r="O77" s="3"/>
    </row>
    <row r="78" spans="1:15" x14ac:dyDescent="0.3">
      <c r="A78">
        <v>547</v>
      </c>
      <c r="B78" s="3"/>
      <c r="C78" s="3"/>
      <c r="D78" s="1">
        <v>43922</v>
      </c>
      <c r="E78" s="1">
        <v>44286</v>
      </c>
      <c r="F78" s="2">
        <v>612000</v>
      </c>
      <c r="G78" s="2">
        <v>0</v>
      </c>
      <c r="H78" s="2">
        <v>612000</v>
      </c>
      <c r="I78" s="2">
        <v>612000</v>
      </c>
      <c r="J78">
        <v>0</v>
      </c>
      <c r="K78">
        <v>0</v>
      </c>
      <c r="L78">
        <v>0</v>
      </c>
      <c r="M78" s="3"/>
      <c r="N78" s="3"/>
      <c r="O78" s="3"/>
    </row>
    <row r="79" spans="1:15" x14ac:dyDescent="0.3">
      <c r="A79">
        <v>549</v>
      </c>
      <c r="B79" s="3"/>
      <c r="C79" s="3"/>
      <c r="D79" s="1">
        <v>43922</v>
      </c>
      <c r="E79" s="1">
        <v>44286</v>
      </c>
      <c r="F79" s="2">
        <v>472500</v>
      </c>
      <c r="G79" s="2">
        <v>0</v>
      </c>
      <c r="H79" s="2">
        <v>472500</v>
      </c>
      <c r="I79" s="2">
        <v>472500</v>
      </c>
      <c r="J79">
        <v>0</v>
      </c>
      <c r="K79">
        <v>0</v>
      </c>
      <c r="L79">
        <v>0</v>
      </c>
      <c r="M79" s="3"/>
      <c r="N79" s="3"/>
      <c r="O79" s="3"/>
    </row>
    <row r="80" spans="1:15" x14ac:dyDescent="0.3">
      <c r="A80">
        <v>553</v>
      </c>
      <c r="B80" s="3"/>
      <c r="C80" s="3"/>
      <c r="D80" s="1">
        <v>43922</v>
      </c>
      <c r="E80" s="1">
        <v>44286</v>
      </c>
      <c r="F80" s="2">
        <v>2120000</v>
      </c>
      <c r="G80" s="2">
        <v>0</v>
      </c>
      <c r="H80" s="2">
        <v>2120000</v>
      </c>
      <c r="I80" s="2">
        <v>2120000</v>
      </c>
      <c r="J80">
        <v>0</v>
      </c>
      <c r="K80">
        <v>0</v>
      </c>
      <c r="L80">
        <v>0</v>
      </c>
      <c r="M80" s="3"/>
      <c r="N80" s="3"/>
      <c r="O80" s="3"/>
    </row>
    <row r="81" spans="1:15" x14ac:dyDescent="0.3">
      <c r="A81">
        <v>557</v>
      </c>
      <c r="B81" s="3"/>
      <c r="C81" s="3"/>
      <c r="D81" s="1">
        <v>43922</v>
      </c>
      <c r="E81" s="1">
        <v>44286</v>
      </c>
      <c r="F81" s="2">
        <v>975600</v>
      </c>
      <c r="G81" s="2">
        <v>0</v>
      </c>
      <c r="H81" s="2">
        <v>975600</v>
      </c>
      <c r="I81" s="2">
        <v>975600</v>
      </c>
      <c r="J81">
        <v>0</v>
      </c>
      <c r="K81">
        <v>0</v>
      </c>
      <c r="L81">
        <v>0</v>
      </c>
      <c r="M81" s="3"/>
      <c r="N81" s="3"/>
      <c r="O81" s="3"/>
    </row>
    <row r="82" spans="1:15" x14ac:dyDescent="0.3">
      <c r="A82">
        <v>559</v>
      </c>
      <c r="B82" s="3"/>
      <c r="C82" s="3"/>
      <c r="D82" s="1">
        <v>43922</v>
      </c>
      <c r="E82" s="1">
        <v>44286</v>
      </c>
      <c r="F82" s="2">
        <v>459000</v>
      </c>
      <c r="G82" s="2">
        <v>0</v>
      </c>
      <c r="H82" s="2">
        <v>459000</v>
      </c>
      <c r="I82" s="2">
        <v>459000</v>
      </c>
      <c r="J82">
        <v>0</v>
      </c>
      <c r="K82">
        <v>0</v>
      </c>
      <c r="L82">
        <v>0</v>
      </c>
      <c r="M82" s="3"/>
      <c r="N82" s="3"/>
      <c r="O82" s="3"/>
    </row>
    <row r="83" spans="1:15" x14ac:dyDescent="0.3">
      <c r="A83">
        <v>563</v>
      </c>
      <c r="B83" s="3"/>
      <c r="C83" s="3"/>
      <c r="D83" s="1">
        <v>43922</v>
      </c>
      <c r="E83" s="1">
        <v>44286</v>
      </c>
      <c r="F83" s="2">
        <v>405000</v>
      </c>
      <c r="G83" s="2">
        <v>0</v>
      </c>
      <c r="H83" s="2">
        <v>405000</v>
      </c>
      <c r="I83" s="2">
        <v>405000</v>
      </c>
      <c r="J83">
        <v>0</v>
      </c>
      <c r="K83">
        <v>0</v>
      </c>
      <c r="L83">
        <v>0</v>
      </c>
      <c r="M83" s="3"/>
      <c r="N83" s="3"/>
      <c r="O83" s="3"/>
    </row>
    <row r="84" spans="1:15" x14ac:dyDescent="0.3">
      <c r="A84">
        <v>564</v>
      </c>
      <c r="B84" s="3"/>
      <c r="C84" s="3"/>
      <c r="D84" s="1">
        <v>43922</v>
      </c>
      <c r="E84" s="1">
        <v>44286</v>
      </c>
      <c r="F84" s="2">
        <v>1224000</v>
      </c>
      <c r="G84" s="2">
        <v>0</v>
      </c>
      <c r="H84" s="2">
        <v>1224000</v>
      </c>
      <c r="I84" s="2">
        <v>1224000</v>
      </c>
      <c r="J84">
        <v>0</v>
      </c>
      <c r="K84">
        <v>0</v>
      </c>
      <c r="L84">
        <v>0</v>
      </c>
      <c r="M84" s="3"/>
      <c r="N84" s="3"/>
      <c r="O84" s="3"/>
    </row>
    <row r="85" spans="1:15" x14ac:dyDescent="0.3">
      <c r="A85">
        <v>570</v>
      </c>
      <c r="B85" s="3"/>
      <c r="C85" s="3"/>
      <c r="D85" s="1">
        <v>43922</v>
      </c>
      <c r="E85" s="1">
        <v>44286</v>
      </c>
      <c r="F85" s="2">
        <v>625500</v>
      </c>
      <c r="G85" s="2">
        <v>0</v>
      </c>
      <c r="H85" s="2">
        <v>625500</v>
      </c>
      <c r="I85" s="2">
        <v>625500</v>
      </c>
      <c r="J85">
        <v>0</v>
      </c>
      <c r="K85">
        <v>0</v>
      </c>
      <c r="L85">
        <v>0</v>
      </c>
      <c r="M85" s="3"/>
      <c r="N85" s="3"/>
      <c r="O85" s="3"/>
    </row>
    <row r="86" spans="1:15" x14ac:dyDescent="0.3">
      <c r="A86">
        <v>573</v>
      </c>
      <c r="B86" s="3"/>
      <c r="C86" s="3"/>
      <c r="D86" s="1">
        <v>43922</v>
      </c>
      <c r="E86" s="1">
        <v>44286</v>
      </c>
      <c r="F86" s="2">
        <v>1096000</v>
      </c>
      <c r="G86" s="2">
        <v>0</v>
      </c>
      <c r="H86" s="2">
        <v>1096000</v>
      </c>
      <c r="I86" s="2">
        <v>1096000</v>
      </c>
      <c r="J86">
        <v>0</v>
      </c>
      <c r="K86">
        <v>0</v>
      </c>
      <c r="L86">
        <v>0</v>
      </c>
      <c r="M86" s="3"/>
      <c r="N86" s="3"/>
      <c r="O86" s="3"/>
    </row>
    <row r="87" spans="1:15" x14ac:dyDescent="0.3">
      <c r="A87">
        <v>577</v>
      </c>
      <c r="B87" s="3"/>
      <c r="C87" s="3"/>
      <c r="D87" s="1">
        <v>43922</v>
      </c>
      <c r="E87" s="1">
        <v>44286</v>
      </c>
      <c r="F87" s="2">
        <v>712000</v>
      </c>
      <c r="G87" s="2">
        <v>0</v>
      </c>
      <c r="H87" s="2">
        <v>712000</v>
      </c>
      <c r="I87" s="2">
        <v>712000</v>
      </c>
      <c r="J87">
        <v>0</v>
      </c>
      <c r="K87">
        <v>0</v>
      </c>
      <c r="L87">
        <v>0</v>
      </c>
      <c r="M87" s="3"/>
      <c r="N87" s="3"/>
      <c r="O87" s="3"/>
    </row>
    <row r="88" spans="1:15" x14ac:dyDescent="0.3">
      <c r="A88">
        <v>578</v>
      </c>
      <c r="B88" s="3"/>
      <c r="C88" s="3"/>
      <c r="D88" s="1">
        <v>43922</v>
      </c>
      <c r="E88" s="1">
        <v>44286</v>
      </c>
      <c r="F88" s="2">
        <v>954000</v>
      </c>
      <c r="G88" s="2">
        <v>0</v>
      </c>
      <c r="H88" s="2">
        <v>954000</v>
      </c>
      <c r="I88" s="2">
        <v>954000</v>
      </c>
      <c r="J88">
        <v>0</v>
      </c>
      <c r="K88">
        <v>0</v>
      </c>
      <c r="L88">
        <v>0</v>
      </c>
      <c r="M88" s="3"/>
      <c r="N88" s="3"/>
      <c r="O88" s="3"/>
    </row>
    <row r="89" spans="1:15" x14ac:dyDescent="0.3">
      <c r="A89">
        <v>580</v>
      </c>
      <c r="B89" s="3"/>
      <c r="C89" s="3"/>
      <c r="D89" s="1">
        <v>43922</v>
      </c>
      <c r="E89" s="1">
        <v>44286</v>
      </c>
      <c r="F89" s="2">
        <v>652800</v>
      </c>
      <c r="G89" s="2">
        <v>0</v>
      </c>
      <c r="H89" s="2">
        <v>652800</v>
      </c>
      <c r="I89" s="2">
        <v>652800</v>
      </c>
      <c r="J89">
        <v>0</v>
      </c>
      <c r="K89">
        <v>0</v>
      </c>
      <c r="L89">
        <v>0</v>
      </c>
      <c r="M89" s="3"/>
      <c r="N89" s="3"/>
      <c r="O89" s="3"/>
    </row>
    <row r="90" spans="1:15" x14ac:dyDescent="0.3">
      <c r="A90">
        <v>582</v>
      </c>
      <c r="B90" s="3"/>
      <c r="C90" s="3"/>
      <c r="D90" s="1">
        <v>43922</v>
      </c>
      <c r="E90" s="1">
        <v>44286</v>
      </c>
      <c r="F90" s="2">
        <v>900000</v>
      </c>
      <c r="G90" s="2">
        <v>0</v>
      </c>
      <c r="H90" s="2">
        <v>900000</v>
      </c>
      <c r="I90" s="2">
        <v>900000</v>
      </c>
      <c r="J90">
        <v>0</v>
      </c>
      <c r="K90">
        <v>0</v>
      </c>
      <c r="L90">
        <v>0</v>
      </c>
      <c r="M90" s="3"/>
      <c r="N90" s="3"/>
      <c r="O90" s="3"/>
    </row>
    <row r="91" spans="1:15" x14ac:dyDescent="0.3">
      <c r="A91">
        <v>587</v>
      </c>
      <c r="B91" s="3"/>
      <c r="C91" s="3"/>
      <c r="D91" s="1">
        <v>43922</v>
      </c>
      <c r="E91" s="1">
        <v>44286</v>
      </c>
      <c r="F91" s="2">
        <v>1520000</v>
      </c>
      <c r="G91" s="2">
        <v>0</v>
      </c>
      <c r="H91" s="2">
        <v>1520000</v>
      </c>
      <c r="I91" s="2">
        <v>1520000</v>
      </c>
      <c r="J91">
        <v>0</v>
      </c>
      <c r="K91">
        <v>0</v>
      </c>
      <c r="L91">
        <v>0</v>
      </c>
      <c r="M91" s="3"/>
      <c r="N91" s="3"/>
      <c r="O91" s="3"/>
    </row>
    <row r="92" spans="1:15" x14ac:dyDescent="0.3">
      <c r="A92">
        <v>594</v>
      </c>
      <c r="B92" s="3"/>
      <c r="C92" s="3"/>
      <c r="D92" s="1">
        <v>43922</v>
      </c>
      <c r="E92" s="1">
        <v>44286</v>
      </c>
      <c r="F92" s="2">
        <v>315100</v>
      </c>
      <c r="G92" s="2">
        <v>0</v>
      </c>
      <c r="H92" s="2">
        <v>315100</v>
      </c>
      <c r="I92" s="2">
        <v>315100</v>
      </c>
      <c r="J92">
        <v>0</v>
      </c>
      <c r="K92">
        <v>0</v>
      </c>
      <c r="L92">
        <v>0</v>
      </c>
      <c r="M92" s="3"/>
      <c r="N92" s="3"/>
      <c r="O92" s="3"/>
    </row>
    <row r="93" spans="1:15" x14ac:dyDescent="0.3">
      <c r="A93">
        <v>598</v>
      </c>
      <c r="B93" s="3"/>
      <c r="C93" s="3"/>
      <c r="D93" s="1">
        <v>43922</v>
      </c>
      <c r="E93" s="1">
        <v>44286</v>
      </c>
      <c r="F93" s="2">
        <v>557600</v>
      </c>
      <c r="G93" s="2">
        <v>0</v>
      </c>
      <c r="H93" s="2">
        <v>557600</v>
      </c>
      <c r="I93" s="2">
        <v>557600</v>
      </c>
      <c r="J93">
        <v>0</v>
      </c>
      <c r="K93">
        <v>0</v>
      </c>
      <c r="L93">
        <v>0</v>
      </c>
      <c r="M93" s="3"/>
      <c r="N93" s="3"/>
      <c r="O93" s="3"/>
    </row>
    <row r="94" spans="1:15" x14ac:dyDescent="0.3">
      <c r="A94">
        <v>599</v>
      </c>
      <c r="B94" s="3"/>
      <c r="C94" s="3"/>
      <c r="D94" s="1">
        <v>43922</v>
      </c>
      <c r="E94" s="1">
        <v>44286</v>
      </c>
      <c r="F94" s="2">
        <v>292500</v>
      </c>
      <c r="G94" s="2">
        <v>0</v>
      </c>
      <c r="H94" s="2">
        <v>292500</v>
      </c>
      <c r="I94" s="2">
        <v>292500</v>
      </c>
      <c r="J94">
        <v>0</v>
      </c>
      <c r="K94">
        <v>0</v>
      </c>
      <c r="L94">
        <v>0</v>
      </c>
      <c r="M94" s="3"/>
      <c r="N94" s="3"/>
      <c r="O94" s="3"/>
    </row>
    <row r="95" spans="1:15" x14ac:dyDescent="0.3">
      <c r="A95">
        <v>605</v>
      </c>
      <c r="B95" s="3"/>
      <c r="C95" s="3"/>
      <c r="D95" s="1">
        <v>43922</v>
      </c>
      <c r="E95" s="1">
        <v>44286</v>
      </c>
      <c r="F95" s="2">
        <v>616500</v>
      </c>
      <c r="G95" s="2">
        <v>0</v>
      </c>
      <c r="H95" s="2">
        <v>616500</v>
      </c>
      <c r="I95" s="2">
        <v>616500</v>
      </c>
      <c r="J95">
        <v>0</v>
      </c>
      <c r="K95">
        <v>0</v>
      </c>
      <c r="L95">
        <v>0</v>
      </c>
      <c r="M95" s="3"/>
      <c r="N95" s="3"/>
      <c r="O95" s="3"/>
    </row>
    <row r="96" spans="1:15" x14ac:dyDescent="0.3">
      <c r="A96">
        <v>609</v>
      </c>
      <c r="B96" s="3"/>
      <c r="C96" s="3"/>
      <c r="D96" s="1">
        <v>43922</v>
      </c>
      <c r="E96" s="1">
        <v>44286</v>
      </c>
      <c r="F96" s="2">
        <v>1374800</v>
      </c>
      <c r="G96" s="2">
        <v>0</v>
      </c>
      <c r="H96" s="2">
        <v>1374800</v>
      </c>
      <c r="I96" s="2">
        <v>1374800</v>
      </c>
      <c r="J96">
        <v>0</v>
      </c>
      <c r="K96">
        <v>0</v>
      </c>
      <c r="L96">
        <v>0</v>
      </c>
      <c r="M96" s="3"/>
      <c r="N96" s="3"/>
      <c r="O96" s="3"/>
    </row>
    <row r="97" spans="1:15" x14ac:dyDescent="0.3">
      <c r="A97">
        <v>612</v>
      </c>
      <c r="B97" s="3"/>
      <c r="C97" s="3"/>
      <c r="D97" s="1">
        <v>43922</v>
      </c>
      <c r="E97" s="1">
        <v>44286</v>
      </c>
      <c r="F97" s="2">
        <v>2433000</v>
      </c>
      <c r="G97" s="2">
        <v>0</v>
      </c>
      <c r="H97" s="2">
        <v>2433000</v>
      </c>
      <c r="I97" s="2">
        <v>2433000</v>
      </c>
      <c r="J97">
        <v>0</v>
      </c>
      <c r="K97">
        <v>0</v>
      </c>
      <c r="L97">
        <v>0</v>
      </c>
      <c r="M97" s="3"/>
      <c r="N97" s="3"/>
      <c r="O97" s="3"/>
    </row>
    <row r="98" spans="1:15" x14ac:dyDescent="0.3">
      <c r="A98">
        <v>616</v>
      </c>
      <c r="B98" s="3"/>
      <c r="C98" s="3"/>
      <c r="D98" s="1">
        <v>43922</v>
      </c>
      <c r="E98" s="1">
        <v>44286</v>
      </c>
      <c r="F98" s="2">
        <v>28000</v>
      </c>
      <c r="G98" s="2">
        <v>0</v>
      </c>
      <c r="H98" s="2">
        <v>28000</v>
      </c>
      <c r="I98" s="2">
        <v>28000</v>
      </c>
      <c r="J98">
        <v>0</v>
      </c>
      <c r="K98">
        <v>0</v>
      </c>
      <c r="L98">
        <v>0</v>
      </c>
      <c r="M98" s="3"/>
      <c r="N98" s="3"/>
      <c r="O98" s="3"/>
    </row>
    <row r="99" spans="1:15" x14ac:dyDescent="0.3">
      <c r="A99">
        <v>617</v>
      </c>
      <c r="B99" s="3"/>
      <c r="C99" s="3"/>
      <c r="D99" s="1">
        <v>43922</v>
      </c>
      <c r="E99" s="1">
        <v>44286</v>
      </c>
      <c r="F99" s="2">
        <v>1590500</v>
      </c>
      <c r="G99" s="2">
        <v>0</v>
      </c>
      <c r="H99" s="2">
        <v>1590500</v>
      </c>
      <c r="I99" s="2">
        <v>1590500</v>
      </c>
      <c r="J99">
        <v>0</v>
      </c>
      <c r="K99">
        <v>0</v>
      </c>
      <c r="L99">
        <v>0</v>
      </c>
      <c r="M99" s="3"/>
      <c r="N99" s="3"/>
      <c r="O99" s="3"/>
    </row>
    <row r="100" spans="1:15" x14ac:dyDescent="0.3">
      <c r="A100">
        <v>621</v>
      </c>
      <c r="B100" s="3"/>
      <c r="C100" s="3"/>
      <c r="D100" s="1">
        <v>43922</v>
      </c>
      <c r="E100" s="1">
        <v>44286</v>
      </c>
      <c r="F100" s="2">
        <v>463600</v>
      </c>
      <c r="G100" s="2">
        <v>0</v>
      </c>
      <c r="H100" s="2">
        <v>463600</v>
      </c>
      <c r="I100" s="2">
        <v>463600</v>
      </c>
      <c r="J100">
        <v>0</v>
      </c>
      <c r="K100">
        <v>0</v>
      </c>
      <c r="L100">
        <v>0</v>
      </c>
      <c r="M100" s="5"/>
      <c r="N100" s="3"/>
      <c r="O100" s="3"/>
    </row>
    <row r="101" spans="1:15" x14ac:dyDescent="0.3">
      <c r="A101">
        <v>622</v>
      </c>
      <c r="B101" s="3"/>
      <c r="C101" s="3"/>
      <c r="D101" s="1">
        <v>43922</v>
      </c>
      <c r="E101" s="1">
        <v>44286</v>
      </c>
      <c r="F101" s="2">
        <v>742000</v>
      </c>
      <c r="G101" s="2">
        <v>0</v>
      </c>
      <c r="H101" s="2">
        <v>742000</v>
      </c>
      <c r="I101" s="2">
        <v>742000</v>
      </c>
      <c r="J101">
        <v>0</v>
      </c>
      <c r="K101">
        <v>0</v>
      </c>
      <c r="L101">
        <v>0</v>
      </c>
      <c r="M101" s="3"/>
      <c r="N101" s="3"/>
      <c r="O101" s="3"/>
    </row>
    <row r="102" spans="1:15" x14ac:dyDescent="0.3">
      <c r="A102">
        <v>624</v>
      </c>
      <c r="B102" s="3"/>
      <c r="C102" s="3"/>
      <c r="D102" s="1">
        <v>43922</v>
      </c>
      <c r="E102" s="1">
        <v>44286</v>
      </c>
      <c r="F102" s="2">
        <v>1375500</v>
      </c>
      <c r="G102" s="2">
        <v>0</v>
      </c>
      <c r="H102" s="2">
        <v>1375500</v>
      </c>
      <c r="I102" s="2">
        <v>1375500</v>
      </c>
      <c r="J102">
        <v>0</v>
      </c>
      <c r="K102">
        <v>0</v>
      </c>
      <c r="L102">
        <v>0</v>
      </c>
      <c r="M102" s="3"/>
      <c r="N102" s="3"/>
      <c r="O102" s="3"/>
    </row>
    <row r="103" spans="1:15" x14ac:dyDescent="0.3">
      <c r="A103">
        <v>629</v>
      </c>
      <c r="B103" s="3"/>
      <c r="C103" s="3"/>
      <c r="D103" s="1">
        <v>43922</v>
      </c>
      <c r="E103" s="1">
        <v>44286</v>
      </c>
      <c r="F103" s="2">
        <v>714000</v>
      </c>
      <c r="G103" s="2">
        <v>0</v>
      </c>
      <c r="H103" s="2">
        <v>714000</v>
      </c>
      <c r="I103" s="2">
        <v>714000</v>
      </c>
      <c r="J103">
        <v>0</v>
      </c>
      <c r="K103">
        <v>0</v>
      </c>
      <c r="L103">
        <v>0</v>
      </c>
      <c r="M103" s="3"/>
      <c r="N103" s="3"/>
      <c r="O103" s="3"/>
    </row>
    <row r="104" spans="1:15" x14ac:dyDescent="0.3">
      <c r="A104">
        <v>631</v>
      </c>
      <c r="B104" s="3"/>
      <c r="C104" s="3"/>
      <c r="D104" s="1">
        <v>43922</v>
      </c>
      <c r="E104" s="1">
        <v>44286</v>
      </c>
      <c r="F104" s="2">
        <v>772800</v>
      </c>
      <c r="G104" s="2">
        <v>0</v>
      </c>
      <c r="H104" s="2">
        <v>772800</v>
      </c>
      <c r="I104" s="2">
        <v>772800</v>
      </c>
      <c r="J104">
        <v>0</v>
      </c>
      <c r="K104">
        <v>0</v>
      </c>
      <c r="L104">
        <v>0</v>
      </c>
      <c r="M104" s="3"/>
      <c r="N104" s="3"/>
      <c r="O104" s="3"/>
    </row>
    <row r="105" spans="1:15" x14ac:dyDescent="0.3">
      <c r="A105">
        <v>632</v>
      </c>
      <c r="B105" s="3"/>
      <c r="C105" s="3"/>
      <c r="D105" s="1">
        <v>43922</v>
      </c>
      <c r="E105" s="1">
        <v>44286</v>
      </c>
      <c r="F105" s="2">
        <v>1205600</v>
      </c>
      <c r="G105" s="2">
        <v>0</v>
      </c>
      <c r="H105" s="2">
        <v>1205600</v>
      </c>
      <c r="I105" s="2">
        <v>1205600</v>
      </c>
      <c r="J105">
        <v>0</v>
      </c>
      <c r="K105">
        <v>0</v>
      </c>
      <c r="L105">
        <v>0</v>
      </c>
      <c r="M105" s="3"/>
      <c r="N105" s="3"/>
      <c r="O105" s="3"/>
    </row>
    <row r="106" spans="1:15" x14ac:dyDescent="0.3">
      <c r="A106">
        <v>640</v>
      </c>
      <c r="B106" s="3"/>
      <c r="C106" s="3"/>
      <c r="D106" s="1">
        <v>43922</v>
      </c>
      <c r="E106" s="1">
        <v>44286</v>
      </c>
      <c r="F106" s="2">
        <v>1200000</v>
      </c>
      <c r="G106" s="2">
        <v>0</v>
      </c>
      <c r="H106" s="2">
        <v>1200000</v>
      </c>
      <c r="I106" s="2">
        <v>1200000</v>
      </c>
      <c r="J106">
        <v>0</v>
      </c>
      <c r="K106">
        <v>0</v>
      </c>
      <c r="L106">
        <v>0</v>
      </c>
      <c r="M106" s="3"/>
      <c r="N106" s="3"/>
      <c r="O106" s="3"/>
    </row>
    <row r="107" spans="1:15" x14ac:dyDescent="0.3">
      <c r="A107">
        <v>643</v>
      </c>
      <c r="B107" s="3"/>
      <c r="C107" s="3"/>
      <c r="D107" s="1">
        <v>43922</v>
      </c>
      <c r="E107" s="1">
        <v>44286</v>
      </c>
      <c r="F107" s="2">
        <v>415400</v>
      </c>
      <c r="G107" s="2">
        <v>0</v>
      </c>
      <c r="H107" s="2">
        <v>415400</v>
      </c>
      <c r="I107" s="2">
        <v>415400</v>
      </c>
      <c r="J107">
        <v>0</v>
      </c>
      <c r="K107">
        <v>0</v>
      </c>
      <c r="L107">
        <v>0</v>
      </c>
      <c r="M107" s="3"/>
      <c r="N107" s="3"/>
      <c r="O107" s="3"/>
    </row>
    <row r="108" spans="1:15" x14ac:dyDescent="0.3">
      <c r="A108">
        <v>646</v>
      </c>
      <c r="B108" s="3"/>
      <c r="C108" s="3"/>
      <c r="D108" s="1">
        <v>43922</v>
      </c>
      <c r="E108" s="1">
        <v>44286</v>
      </c>
      <c r="F108" s="2">
        <v>759000</v>
      </c>
      <c r="G108" s="2">
        <v>0</v>
      </c>
      <c r="H108" s="2">
        <v>759000</v>
      </c>
      <c r="I108" s="2">
        <v>759000</v>
      </c>
      <c r="J108">
        <v>0</v>
      </c>
      <c r="K108">
        <v>0</v>
      </c>
      <c r="L108">
        <v>0</v>
      </c>
      <c r="M108" s="3"/>
      <c r="N108" s="3"/>
      <c r="O108" s="3"/>
    </row>
    <row r="109" spans="1:15" x14ac:dyDescent="0.3">
      <c r="A109">
        <v>649</v>
      </c>
      <c r="B109" s="3"/>
      <c r="C109" s="3"/>
      <c r="D109" s="1">
        <v>43922</v>
      </c>
      <c r="E109" s="1">
        <v>44286</v>
      </c>
      <c r="F109" s="2">
        <v>1932000</v>
      </c>
      <c r="G109" s="2">
        <v>0</v>
      </c>
      <c r="H109" s="2">
        <v>1932000</v>
      </c>
      <c r="I109" s="2">
        <v>1932000</v>
      </c>
      <c r="J109">
        <v>0</v>
      </c>
      <c r="K109">
        <v>0</v>
      </c>
      <c r="L109">
        <v>0</v>
      </c>
      <c r="M109" s="3"/>
      <c r="N109" s="3"/>
      <c r="O109" s="3"/>
    </row>
    <row r="110" spans="1:15" x14ac:dyDescent="0.3">
      <c r="A110">
        <v>652</v>
      </c>
      <c r="B110" s="3"/>
      <c r="C110" s="3"/>
      <c r="D110" s="1">
        <v>43922</v>
      </c>
      <c r="E110" s="1">
        <v>44286</v>
      </c>
      <c r="F110" s="2">
        <v>2766500</v>
      </c>
      <c r="G110" s="2">
        <v>0</v>
      </c>
      <c r="H110" s="2">
        <v>2766500</v>
      </c>
      <c r="I110" s="2">
        <v>2766500</v>
      </c>
      <c r="J110">
        <v>0</v>
      </c>
      <c r="K110">
        <v>0</v>
      </c>
      <c r="L110">
        <v>0</v>
      </c>
      <c r="M110" s="3"/>
      <c r="N110" s="3"/>
      <c r="O110" s="3"/>
    </row>
    <row r="111" spans="1:15" x14ac:dyDescent="0.3">
      <c r="A111">
        <v>653</v>
      </c>
      <c r="B111" s="3"/>
      <c r="C111" s="3"/>
      <c r="D111" s="1">
        <v>43922</v>
      </c>
      <c r="E111" s="1">
        <v>44286</v>
      </c>
      <c r="F111" s="2">
        <v>650750</v>
      </c>
      <c r="G111" s="2">
        <v>0</v>
      </c>
      <c r="H111" s="2">
        <v>650750</v>
      </c>
      <c r="I111" s="2">
        <v>650750</v>
      </c>
      <c r="J111">
        <v>0</v>
      </c>
      <c r="K111">
        <v>0</v>
      </c>
      <c r="L111">
        <v>0</v>
      </c>
      <c r="M111" s="3"/>
      <c r="N111" s="3"/>
      <c r="O111" s="3"/>
    </row>
    <row r="112" spans="1:15" x14ac:dyDescent="0.3">
      <c r="A112">
        <v>655</v>
      </c>
      <c r="B112" s="3"/>
      <c r="C112" s="3"/>
      <c r="D112" s="1">
        <v>43922</v>
      </c>
      <c r="E112" s="1">
        <v>44286</v>
      </c>
      <c r="F112" s="2">
        <v>1977500</v>
      </c>
      <c r="G112" s="2">
        <v>0</v>
      </c>
      <c r="H112" s="2">
        <v>1977500</v>
      </c>
      <c r="I112" s="2">
        <v>1977500</v>
      </c>
      <c r="J112">
        <v>0</v>
      </c>
      <c r="K112">
        <v>0</v>
      </c>
      <c r="L112">
        <v>0</v>
      </c>
      <c r="M112" s="3"/>
      <c r="N112" s="3"/>
      <c r="O112" s="3"/>
    </row>
    <row r="113" spans="1:15" x14ac:dyDescent="0.3">
      <c r="A113">
        <v>656</v>
      </c>
      <c r="B113" s="3"/>
      <c r="C113" s="3"/>
      <c r="D113" s="1">
        <v>43922</v>
      </c>
      <c r="E113" s="1">
        <v>44286</v>
      </c>
      <c r="F113" s="2">
        <v>973000</v>
      </c>
      <c r="G113" s="2">
        <v>0</v>
      </c>
      <c r="H113" s="2">
        <v>973000</v>
      </c>
      <c r="I113" s="2">
        <v>973000</v>
      </c>
      <c r="J113">
        <v>0</v>
      </c>
      <c r="K113">
        <v>0</v>
      </c>
      <c r="L113">
        <v>0</v>
      </c>
      <c r="M113" s="3"/>
      <c r="N113" s="3"/>
      <c r="O113" s="3"/>
    </row>
    <row r="114" spans="1:15" x14ac:dyDescent="0.3">
      <c r="A114">
        <v>660</v>
      </c>
      <c r="B114" s="3"/>
      <c r="C114" s="3"/>
      <c r="D114" s="1">
        <v>43922</v>
      </c>
      <c r="E114" s="1">
        <v>44286</v>
      </c>
      <c r="F114" s="2">
        <v>270000</v>
      </c>
      <c r="G114" s="2">
        <v>0</v>
      </c>
      <c r="H114" s="2">
        <v>270000</v>
      </c>
      <c r="I114" s="2">
        <v>270000</v>
      </c>
      <c r="J114">
        <v>0</v>
      </c>
      <c r="K114">
        <v>0</v>
      </c>
      <c r="L114">
        <v>0</v>
      </c>
      <c r="M114" s="3"/>
      <c r="N114" s="3"/>
      <c r="O114" s="3"/>
    </row>
    <row r="115" spans="1:15" x14ac:dyDescent="0.3">
      <c r="A115">
        <v>662</v>
      </c>
      <c r="B115" s="3"/>
      <c r="C115" s="3"/>
      <c r="D115" s="1">
        <v>43922</v>
      </c>
      <c r="E115" s="1">
        <v>44286</v>
      </c>
      <c r="F115" s="2">
        <v>510000</v>
      </c>
      <c r="G115" s="2">
        <v>0</v>
      </c>
      <c r="H115" s="2">
        <v>510000</v>
      </c>
      <c r="I115" s="2">
        <v>510000</v>
      </c>
      <c r="J115">
        <v>0</v>
      </c>
      <c r="K115">
        <v>0</v>
      </c>
      <c r="L115">
        <v>0</v>
      </c>
      <c r="M115" s="3"/>
      <c r="N115" s="3"/>
      <c r="O115" s="3"/>
    </row>
    <row r="116" spans="1:15" x14ac:dyDescent="0.3">
      <c r="A116">
        <v>663</v>
      </c>
      <c r="B116" s="3"/>
      <c r="C116" s="3"/>
      <c r="D116" s="1">
        <v>43922</v>
      </c>
      <c r="E116" s="1">
        <v>44286</v>
      </c>
      <c r="F116" s="2">
        <v>931300</v>
      </c>
      <c r="G116" s="2">
        <v>0</v>
      </c>
      <c r="H116" s="2">
        <v>931300</v>
      </c>
      <c r="I116" s="2">
        <v>931300</v>
      </c>
      <c r="J116">
        <v>0</v>
      </c>
      <c r="K116">
        <v>0</v>
      </c>
      <c r="L116">
        <v>0</v>
      </c>
      <c r="M116" s="3"/>
      <c r="N116" s="3"/>
      <c r="O116" s="3"/>
    </row>
    <row r="117" spans="1:15" x14ac:dyDescent="0.3">
      <c r="A117">
        <v>665</v>
      </c>
      <c r="B117" s="3"/>
      <c r="C117" s="3"/>
      <c r="D117" s="1">
        <v>43922</v>
      </c>
      <c r="E117" s="1">
        <v>44286</v>
      </c>
      <c r="F117" s="2">
        <v>307125</v>
      </c>
      <c r="G117" s="2">
        <v>0</v>
      </c>
      <c r="H117" s="2">
        <v>307125</v>
      </c>
      <c r="I117" s="2">
        <v>307125</v>
      </c>
      <c r="J117">
        <v>0</v>
      </c>
      <c r="K117">
        <v>0</v>
      </c>
      <c r="L117">
        <v>0</v>
      </c>
      <c r="M117" s="5"/>
      <c r="N117" s="3"/>
      <c r="O117" s="3"/>
    </row>
    <row r="118" spans="1:15" x14ac:dyDescent="0.3">
      <c r="A118">
        <v>667</v>
      </c>
      <c r="B118" s="3"/>
      <c r="C118" s="3"/>
      <c r="D118" s="1">
        <v>43922</v>
      </c>
      <c r="E118" s="1">
        <v>44286</v>
      </c>
      <c r="F118" s="2">
        <v>1276000</v>
      </c>
      <c r="G118" s="2">
        <v>0</v>
      </c>
      <c r="H118" s="2">
        <v>1276000</v>
      </c>
      <c r="I118" s="2">
        <v>1276000</v>
      </c>
      <c r="J118">
        <v>0</v>
      </c>
      <c r="K118">
        <v>0</v>
      </c>
      <c r="L118">
        <v>0</v>
      </c>
      <c r="M118" s="3"/>
      <c r="N118" s="3"/>
      <c r="O118" s="3"/>
    </row>
    <row r="119" spans="1:15" x14ac:dyDescent="0.3">
      <c r="A119">
        <v>669</v>
      </c>
      <c r="B119" s="3"/>
      <c r="C119" s="3"/>
      <c r="D119" s="1">
        <v>43922</v>
      </c>
      <c r="E119" s="1">
        <v>44286</v>
      </c>
      <c r="F119" s="2">
        <v>1405500</v>
      </c>
      <c r="G119" s="2">
        <v>0</v>
      </c>
      <c r="H119" s="2">
        <v>1405500</v>
      </c>
      <c r="I119" s="2">
        <v>1405500</v>
      </c>
      <c r="J119">
        <v>0</v>
      </c>
      <c r="K119">
        <v>0</v>
      </c>
      <c r="L119">
        <v>0</v>
      </c>
      <c r="M119" s="3"/>
      <c r="N119" s="3"/>
      <c r="O119" s="3"/>
    </row>
    <row r="120" spans="1:15" x14ac:dyDescent="0.3">
      <c r="A120">
        <v>673</v>
      </c>
      <c r="B120" s="3"/>
      <c r="C120" s="3"/>
      <c r="D120" s="1">
        <v>43922</v>
      </c>
      <c r="E120" s="1">
        <v>44286</v>
      </c>
      <c r="F120" s="2">
        <v>2028000</v>
      </c>
      <c r="G120" s="2">
        <v>0</v>
      </c>
      <c r="H120" s="2">
        <v>2028000</v>
      </c>
      <c r="I120" s="2">
        <v>2028000</v>
      </c>
      <c r="J120">
        <v>0</v>
      </c>
      <c r="K120">
        <v>0</v>
      </c>
      <c r="L120">
        <v>0</v>
      </c>
      <c r="M120" s="3"/>
      <c r="N120" s="3"/>
      <c r="O120" s="3"/>
    </row>
    <row r="121" spans="1:15" x14ac:dyDescent="0.3">
      <c r="A121">
        <v>676</v>
      </c>
      <c r="B121" s="3"/>
      <c r="C121" s="3"/>
      <c r="D121" s="1">
        <v>43922</v>
      </c>
      <c r="E121" s="1">
        <v>44286</v>
      </c>
      <c r="F121" s="2">
        <v>588000</v>
      </c>
      <c r="G121" s="2">
        <v>0</v>
      </c>
      <c r="H121" s="2">
        <v>588000</v>
      </c>
      <c r="I121" s="2">
        <v>588000</v>
      </c>
      <c r="J121">
        <v>0</v>
      </c>
      <c r="K121">
        <v>0</v>
      </c>
      <c r="L121">
        <v>0</v>
      </c>
      <c r="M121" s="3"/>
      <c r="N121" s="3"/>
      <c r="O121" s="3"/>
    </row>
    <row r="122" spans="1:15" x14ac:dyDescent="0.3">
      <c r="A122">
        <v>677</v>
      </c>
      <c r="B122" s="3"/>
      <c r="C122" s="3"/>
      <c r="D122" s="1">
        <v>43922</v>
      </c>
      <c r="E122" s="1">
        <v>44286</v>
      </c>
      <c r="F122" s="2">
        <v>394400</v>
      </c>
      <c r="G122" s="2">
        <v>0</v>
      </c>
      <c r="H122" s="2">
        <v>394400</v>
      </c>
      <c r="I122" s="2">
        <v>394400</v>
      </c>
      <c r="J122">
        <v>0</v>
      </c>
      <c r="K122">
        <v>0</v>
      </c>
      <c r="L122">
        <v>0</v>
      </c>
      <c r="M122" s="3"/>
      <c r="N122" s="3"/>
      <c r="O122" s="3"/>
    </row>
    <row r="123" spans="1:15" x14ac:dyDescent="0.3">
      <c r="A123">
        <v>679</v>
      </c>
      <c r="B123" s="3"/>
      <c r="C123" s="3"/>
      <c r="D123" s="1">
        <v>43922</v>
      </c>
      <c r="E123" s="1">
        <v>44286</v>
      </c>
      <c r="F123" s="2">
        <v>337500</v>
      </c>
      <c r="G123" s="2">
        <v>0</v>
      </c>
      <c r="H123" s="2">
        <v>337500</v>
      </c>
      <c r="I123" s="2">
        <v>337500</v>
      </c>
      <c r="J123">
        <v>0</v>
      </c>
      <c r="K123">
        <v>0</v>
      </c>
      <c r="L123">
        <v>0</v>
      </c>
      <c r="M123" s="3"/>
      <c r="N123" s="3"/>
      <c r="O123" s="3"/>
    </row>
    <row r="124" spans="1:15" x14ac:dyDescent="0.3">
      <c r="A124">
        <v>681</v>
      </c>
      <c r="B124" s="3"/>
      <c r="C124" s="3"/>
      <c r="D124" s="1">
        <v>43922</v>
      </c>
      <c r="E124" s="1">
        <v>44286</v>
      </c>
      <c r="F124" s="2">
        <v>459000</v>
      </c>
      <c r="G124" s="2">
        <v>0</v>
      </c>
      <c r="H124" s="2">
        <v>459000</v>
      </c>
      <c r="I124" s="2">
        <v>459000</v>
      </c>
      <c r="J124">
        <v>0</v>
      </c>
      <c r="K124">
        <v>0</v>
      </c>
      <c r="L124">
        <v>0</v>
      </c>
      <c r="M124" s="3"/>
      <c r="N124" s="3"/>
      <c r="O124" s="3"/>
    </row>
    <row r="125" spans="1:15" x14ac:dyDescent="0.3">
      <c r="A125">
        <v>685</v>
      </c>
      <c r="B125" s="3"/>
      <c r="C125" s="3"/>
      <c r="D125" s="1">
        <v>43922</v>
      </c>
      <c r="E125" s="1">
        <v>44286</v>
      </c>
      <c r="F125" s="2">
        <v>556000</v>
      </c>
      <c r="G125" s="2">
        <v>0</v>
      </c>
      <c r="H125" s="2">
        <v>556000</v>
      </c>
      <c r="I125" s="2">
        <v>556000</v>
      </c>
      <c r="J125">
        <v>0</v>
      </c>
      <c r="K125">
        <v>0</v>
      </c>
      <c r="L125">
        <v>0</v>
      </c>
      <c r="M125" s="3"/>
      <c r="N125" s="3"/>
      <c r="O125" s="3"/>
    </row>
    <row r="126" spans="1:15" x14ac:dyDescent="0.3">
      <c r="A126">
        <v>690</v>
      </c>
      <c r="B126" s="3"/>
      <c r="C126" s="3"/>
      <c r="D126" s="1">
        <v>43922</v>
      </c>
      <c r="E126" s="1">
        <v>44286</v>
      </c>
      <c r="F126" s="2">
        <v>1156000</v>
      </c>
      <c r="G126" s="2">
        <v>0</v>
      </c>
      <c r="H126" s="2">
        <v>1156000</v>
      </c>
      <c r="I126" s="2">
        <v>1156000</v>
      </c>
      <c r="J126">
        <v>0</v>
      </c>
      <c r="K126">
        <v>0</v>
      </c>
      <c r="L126">
        <v>0</v>
      </c>
      <c r="M126" s="3"/>
      <c r="N126" s="3"/>
      <c r="O126" s="3"/>
    </row>
    <row r="127" spans="1:15" x14ac:dyDescent="0.3">
      <c r="A127">
        <v>694</v>
      </c>
      <c r="B127" s="3"/>
      <c r="C127" s="3"/>
      <c r="D127" s="1">
        <v>43922</v>
      </c>
      <c r="E127" s="1">
        <v>44286</v>
      </c>
      <c r="F127" s="2">
        <v>1320000</v>
      </c>
      <c r="G127" s="2">
        <v>0</v>
      </c>
      <c r="H127" s="2">
        <v>1320000</v>
      </c>
      <c r="I127" s="2">
        <v>1320000</v>
      </c>
      <c r="J127">
        <v>0</v>
      </c>
      <c r="K127">
        <v>0</v>
      </c>
      <c r="L127">
        <v>0</v>
      </c>
      <c r="M127" s="3"/>
      <c r="N127" s="3"/>
      <c r="O127" s="3"/>
    </row>
    <row r="128" spans="1:15" x14ac:dyDescent="0.3">
      <c r="A128">
        <v>695</v>
      </c>
      <c r="B128" s="3"/>
      <c r="C128" s="3"/>
      <c r="D128" s="1">
        <v>43922</v>
      </c>
      <c r="E128" s="1">
        <v>44286</v>
      </c>
      <c r="F128" s="2">
        <v>1040000</v>
      </c>
      <c r="G128" s="2">
        <v>0</v>
      </c>
      <c r="H128" s="2">
        <v>1040000</v>
      </c>
      <c r="I128" s="2">
        <v>1040000</v>
      </c>
      <c r="J128">
        <v>0</v>
      </c>
      <c r="K128">
        <v>0</v>
      </c>
      <c r="L128">
        <v>0</v>
      </c>
      <c r="M128" s="3"/>
      <c r="N128" s="3"/>
      <c r="O128" s="3"/>
    </row>
    <row r="129" spans="1:15" x14ac:dyDescent="0.3">
      <c r="A129">
        <v>697</v>
      </c>
      <c r="B129" s="3"/>
      <c r="C129" s="3"/>
      <c r="D129" s="1">
        <v>43922</v>
      </c>
      <c r="E129" s="1">
        <v>44286</v>
      </c>
      <c r="F129" s="2">
        <v>890500</v>
      </c>
      <c r="G129" s="2">
        <v>0</v>
      </c>
      <c r="H129" s="2">
        <v>890500</v>
      </c>
      <c r="I129" s="2">
        <v>890500</v>
      </c>
      <c r="J129">
        <v>0</v>
      </c>
      <c r="K129">
        <v>0</v>
      </c>
      <c r="L129">
        <v>0</v>
      </c>
      <c r="M129" s="3"/>
      <c r="N129" s="3"/>
      <c r="O129" s="3"/>
    </row>
    <row r="130" spans="1:15" x14ac:dyDescent="0.3">
      <c r="A130">
        <v>700</v>
      </c>
      <c r="B130" s="3"/>
      <c r="C130" s="3"/>
      <c r="D130" s="1">
        <v>43922</v>
      </c>
      <c r="E130" s="1">
        <v>44286</v>
      </c>
      <c r="F130" s="2">
        <v>484700</v>
      </c>
      <c r="G130" s="2">
        <v>0</v>
      </c>
      <c r="H130" s="2">
        <v>484700</v>
      </c>
      <c r="I130" s="2">
        <v>484700</v>
      </c>
      <c r="J130">
        <v>0</v>
      </c>
      <c r="K130">
        <v>0</v>
      </c>
      <c r="L130">
        <v>0</v>
      </c>
      <c r="M130" s="3"/>
      <c r="N130" s="3"/>
      <c r="O130" s="3"/>
    </row>
    <row r="131" spans="1:15" x14ac:dyDescent="0.3">
      <c r="A131">
        <v>701</v>
      </c>
      <c r="B131" s="3"/>
      <c r="C131" s="3"/>
      <c r="D131" s="1">
        <v>43922</v>
      </c>
      <c r="E131" s="1">
        <v>44286</v>
      </c>
      <c r="F131" s="2">
        <v>2920000</v>
      </c>
      <c r="G131" s="2">
        <v>0</v>
      </c>
      <c r="H131" s="2">
        <v>2920000</v>
      </c>
      <c r="I131" s="2">
        <v>2920000</v>
      </c>
      <c r="J131">
        <v>0</v>
      </c>
      <c r="K131">
        <v>0</v>
      </c>
      <c r="L131">
        <v>0</v>
      </c>
      <c r="M131" s="3"/>
      <c r="N131" s="3"/>
      <c r="O131" s="3"/>
    </row>
    <row r="132" spans="1:15" x14ac:dyDescent="0.3">
      <c r="A132">
        <v>703</v>
      </c>
      <c r="B132" s="3"/>
      <c r="C132" s="3"/>
      <c r="D132" s="1">
        <v>43922</v>
      </c>
      <c r="E132" s="1">
        <v>44286</v>
      </c>
      <c r="F132" s="2">
        <v>2428000</v>
      </c>
      <c r="G132" s="2">
        <v>0</v>
      </c>
      <c r="H132" s="2">
        <v>2428000</v>
      </c>
      <c r="I132" s="2">
        <v>2428000</v>
      </c>
      <c r="J132">
        <v>0</v>
      </c>
      <c r="K132">
        <v>0</v>
      </c>
      <c r="L132">
        <v>0</v>
      </c>
      <c r="M132" s="3"/>
      <c r="N132" s="3"/>
      <c r="O132" s="3"/>
    </row>
    <row r="133" spans="1:15" x14ac:dyDescent="0.3">
      <c r="A133">
        <v>705</v>
      </c>
      <c r="B133" s="3"/>
      <c r="C133" s="3"/>
      <c r="D133" s="1">
        <v>43922</v>
      </c>
      <c r="E133" s="1">
        <v>44286</v>
      </c>
      <c r="F133" s="2">
        <v>1644000</v>
      </c>
      <c r="G133" s="2">
        <v>0</v>
      </c>
      <c r="H133" s="2">
        <v>1644000</v>
      </c>
      <c r="I133" s="2">
        <v>1644000</v>
      </c>
      <c r="J133">
        <v>0</v>
      </c>
      <c r="K133">
        <v>0</v>
      </c>
      <c r="L133">
        <v>0</v>
      </c>
      <c r="M133" s="3"/>
      <c r="N133" s="3"/>
      <c r="O133" s="3"/>
    </row>
    <row r="134" spans="1:15" x14ac:dyDescent="0.3">
      <c r="A134">
        <v>709</v>
      </c>
      <c r="B134" s="3"/>
      <c r="C134" s="3"/>
      <c r="D134" s="1">
        <v>43922</v>
      </c>
      <c r="E134" s="1">
        <v>44286</v>
      </c>
      <c r="F134" s="2">
        <v>616350</v>
      </c>
      <c r="G134" s="2">
        <v>0</v>
      </c>
      <c r="H134" s="2">
        <v>616350</v>
      </c>
      <c r="I134" s="2">
        <v>616350</v>
      </c>
      <c r="J134">
        <v>0</v>
      </c>
      <c r="K134">
        <v>0</v>
      </c>
      <c r="L134">
        <v>0</v>
      </c>
      <c r="M134" s="3"/>
      <c r="N134" s="3"/>
      <c r="O134" s="3"/>
    </row>
    <row r="135" spans="1:15" x14ac:dyDescent="0.3">
      <c r="A135">
        <v>710</v>
      </c>
      <c r="B135" s="3"/>
      <c r="C135" s="3"/>
      <c r="D135" s="1">
        <v>43922</v>
      </c>
      <c r="E135" s="1">
        <v>44286</v>
      </c>
      <c r="F135" s="2">
        <v>1515000</v>
      </c>
      <c r="G135" s="2">
        <v>0</v>
      </c>
      <c r="H135" s="2">
        <v>1515000</v>
      </c>
      <c r="I135" s="2">
        <v>1515000</v>
      </c>
      <c r="J135">
        <v>0</v>
      </c>
      <c r="K135">
        <v>0</v>
      </c>
      <c r="L135">
        <v>0</v>
      </c>
      <c r="M135" s="3"/>
      <c r="N135" s="3"/>
      <c r="O135" s="3"/>
    </row>
    <row r="136" spans="1:15" x14ac:dyDescent="0.3">
      <c r="A136">
        <v>712</v>
      </c>
      <c r="B136" s="3"/>
      <c r="C136" s="3"/>
      <c r="D136" s="1">
        <v>43922</v>
      </c>
      <c r="E136" s="1">
        <v>44286</v>
      </c>
      <c r="F136" s="2">
        <v>1263000</v>
      </c>
      <c r="G136" s="2">
        <v>0</v>
      </c>
      <c r="H136" s="2">
        <v>1263000</v>
      </c>
      <c r="I136" s="2">
        <v>1263000</v>
      </c>
      <c r="J136">
        <v>0</v>
      </c>
      <c r="K136">
        <v>0</v>
      </c>
      <c r="L136">
        <v>0</v>
      </c>
      <c r="M136" s="3"/>
      <c r="N136" s="3"/>
      <c r="O136" s="3"/>
    </row>
    <row r="137" spans="1:15" x14ac:dyDescent="0.3">
      <c r="A137">
        <v>713</v>
      </c>
      <c r="B137" s="3"/>
      <c r="C137" s="3"/>
      <c r="D137" s="1">
        <v>43922</v>
      </c>
      <c r="E137" s="1">
        <v>44286</v>
      </c>
      <c r="F137" s="2">
        <v>700000</v>
      </c>
      <c r="G137" s="2">
        <v>0</v>
      </c>
      <c r="H137" s="2">
        <v>700000</v>
      </c>
      <c r="I137" s="2">
        <v>700000</v>
      </c>
      <c r="J137">
        <v>0</v>
      </c>
      <c r="K137">
        <v>0</v>
      </c>
      <c r="L137">
        <v>0</v>
      </c>
      <c r="M137" s="3"/>
      <c r="N137" s="3"/>
      <c r="O137" s="3"/>
    </row>
    <row r="138" spans="1:15" x14ac:dyDescent="0.3">
      <c r="A138">
        <v>714</v>
      </c>
      <c r="B138" s="3"/>
      <c r="C138" s="3"/>
      <c r="D138" s="1">
        <v>43922</v>
      </c>
      <c r="E138" s="1">
        <v>44286</v>
      </c>
      <c r="F138" s="2">
        <v>2206400</v>
      </c>
      <c r="G138" s="2">
        <v>0</v>
      </c>
      <c r="H138" s="2">
        <v>2206400</v>
      </c>
      <c r="I138" s="2">
        <v>2206400</v>
      </c>
      <c r="J138">
        <v>0</v>
      </c>
      <c r="K138">
        <v>0</v>
      </c>
      <c r="L138">
        <v>0</v>
      </c>
      <c r="M138" s="3"/>
      <c r="N138" s="3"/>
      <c r="O138" s="3"/>
    </row>
    <row r="139" spans="1:15" x14ac:dyDescent="0.3">
      <c r="A139">
        <v>715</v>
      </c>
      <c r="B139" s="3"/>
      <c r="C139" s="3"/>
      <c r="D139" s="1">
        <v>43922</v>
      </c>
      <c r="E139" s="1">
        <v>44286</v>
      </c>
      <c r="F139" s="2">
        <v>306000</v>
      </c>
      <c r="G139" s="2">
        <v>0</v>
      </c>
      <c r="H139" s="2">
        <v>306000</v>
      </c>
      <c r="I139" s="2">
        <v>306000</v>
      </c>
      <c r="J139">
        <v>0</v>
      </c>
      <c r="K139">
        <v>0</v>
      </c>
      <c r="L139">
        <v>0</v>
      </c>
      <c r="M139" s="3"/>
      <c r="N139" s="3"/>
      <c r="O139" s="3"/>
    </row>
    <row r="140" spans="1:15" x14ac:dyDescent="0.3">
      <c r="A140">
        <v>717</v>
      </c>
      <c r="B140" s="3"/>
      <c r="C140" s="3"/>
      <c r="D140" s="1">
        <v>43922</v>
      </c>
      <c r="E140" s="1">
        <v>44286</v>
      </c>
      <c r="F140" s="2">
        <v>646000</v>
      </c>
      <c r="G140" s="2">
        <v>0</v>
      </c>
      <c r="H140" s="2">
        <v>646000</v>
      </c>
      <c r="I140" s="2">
        <v>646000</v>
      </c>
      <c r="J140">
        <v>0</v>
      </c>
      <c r="K140">
        <v>0</v>
      </c>
      <c r="L140">
        <v>0</v>
      </c>
      <c r="M140" s="3"/>
      <c r="N140" s="3"/>
      <c r="O140" s="3"/>
    </row>
    <row r="141" spans="1:15" x14ac:dyDescent="0.3">
      <c r="A141">
        <v>719</v>
      </c>
      <c r="B141" s="3"/>
      <c r="C141" s="3"/>
      <c r="D141" s="1">
        <v>43922</v>
      </c>
      <c r="E141" s="1">
        <v>44286</v>
      </c>
      <c r="F141" s="2">
        <v>1371000</v>
      </c>
      <c r="G141" s="2">
        <v>0</v>
      </c>
      <c r="H141" s="2">
        <v>1371000</v>
      </c>
      <c r="I141" s="2">
        <v>1371000</v>
      </c>
      <c r="J141">
        <v>0</v>
      </c>
      <c r="K141">
        <v>0</v>
      </c>
      <c r="L141">
        <v>0</v>
      </c>
      <c r="M141" s="3"/>
      <c r="N141" s="3"/>
      <c r="O141" s="3"/>
    </row>
    <row r="142" spans="1:15" x14ac:dyDescent="0.3">
      <c r="A142">
        <v>720</v>
      </c>
      <c r="B142" s="3"/>
      <c r="C142" s="3"/>
      <c r="D142" s="1">
        <v>43922</v>
      </c>
      <c r="E142" s="1">
        <v>44286</v>
      </c>
      <c r="F142" s="2">
        <v>1371000</v>
      </c>
      <c r="G142" s="2">
        <v>0</v>
      </c>
      <c r="H142" s="2">
        <v>1371000</v>
      </c>
      <c r="I142" s="2">
        <v>1371000</v>
      </c>
      <c r="J142">
        <v>0</v>
      </c>
      <c r="K142">
        <v>0</v>
      </c>
      <c r="L142">
        <v>0</v>
      </c>
      <c r="M142" s="3"/>
      <c r="N142" s="3"/>
      <c r="O142" s="3"/>
    </row>
    <row r="143" spans="1:15" x14ac:dyDescent="0.3">
      <c r="A143">
        <v>723</v>
      </c>
      <c r="B143" s="3"/>
      <c r="C143" s="3"/>
      <c r="D143" s="1">
        <v>43922</v>
      </c>
      <c r="E143" s="1">
        <v>44286</v>
      </c>
      <c r="F143" s="2">
        <v>1122000</v>
      </c>
      <c r="G143" s="2">
        <v>0</v>
      </c>
      <c r="H143" s="2">
        <v>1122000</v>
      </c>
      <c r="I143" s="2">
        <v>1122000</v>
      </c>
      <c r="J143">
        <v>0</v>
      </c>
      <c r="K143">
        <v>0</v>
      </c>
      <c r="L143">
        <v>0</v>
      </c>
      <c r="M143" s="5"/>
      <c r="N143" s="3"/>
      <c r="O143" s="3"/>
    </row>
    <row r="144" spans="1:15" x14ac:dyDescent="0.3">
      <c r="A144">
        <v>724</v>
      </c>
      <c r="B144" s="3"/>
      <c r="C144" s="3"/>
      <c r="D144" s="1">
        <v>43922</v>
      </c>
      <c r="E144" s="1">
        <v>44286</v>
      </c>
      <c r="F144" s="2">
        <v>1675000</v>
      </c>
      <c r="G144" s="2">
        <v>0</v>
      </c>
      <c r="H144" s="2">
        <v>1675000</v>
      </c>
      <c r="I144" s="2">
        <v>1675000</v>
      </c>
      <c r="J144">
        <v>0</v>
      </c>
      <c r="K144">
        <v>0</v>
      </c>
      <c r="L144">
        <v>0</v>
      </c>
      <c r="M144" s="3"/>
      <c r="N144" s="3"/>
      <c r="O144" s="3"/>
    </row>
    <row r="145" spans="1:15" x14ac:dyDescent="0.3">
      <c r="A145">
        <v>725</v>
      </c>
      <c r="B145" s="3"/>
      <c r="C145" s="3"/>
      <c r="D145" s="1">
        <v>43922</v>
      </c>
      <c r="E145" s="1">
        <v>44286</v>
      </c>
      <c r="F145" s="2">
        <v>897000</v>
      </c>
      <c r="G145" s="2">
        <v>0</v>
      </c>
      <c r="H145" s="2">
        <v>897000</v>
      </c>
      <c r="I145" s="2">
        <v>897000</v>
      </c>
      <c r="J145">
        <v>0</v>
      </c>
      <c r="K145">
        <v>0</v>
      </c>
      <c r="L145">
        <v>0</v>
      </c>
      <c r="M145" s="3"/>
      <c r="N145" s="3"/>
      <c r="O145" s="3"/>
    </row>
    <row r="146" spans="1:15" x14ac:dyDescent="0.3">
      <c r="A146">
        <v>730</v>
      </c>
      <c r="B146" s="3"/>
      <c r="C146" s="3"/>
      <c r="D146" s="1">
        <v>43922</v>
      </c>
      <c r="E146" s="1">
        <v>44286</v>
      </c>
      <c r="F146" s="2">
        <v>1033000</v>
      </c>
      <c r="G146" s="2">
        <v>0</v>
      </c>
      <c r="H146" s="2">
        <v>1033000</v>
      </c>
      <c r="I146" s="2">
        <v>1033000</v>
      </c>
      <c r="J146">
        <v>0</v>
      </c>
      <c r="K146">
        <v>0</v>
      </c>
      <c r="L146">
        <v>0</v>
      </c>
      <c r="M146" s="3"/>
      <c r="N146" s="3"/>
      <c r="O146" s="3"/>
    </row>
    <row r="147" spans="1:15" x14ac:dyDescent="0.3">
      <c r="A147">
        <v>731</v>
      </c>
      <c r="B147" s="3"/>
      <c r="C147" s="3"/>
      <c r="D147" s="1">
        <v>43922</v>
      </c>
      <c r="E147" s="1">
        <v>44286</v>
      </c>
      <c r="F147" s="2">
        <v>544000</v>
      </c>
      <c r="G147" s="2">
        <v>0</v>
      </c>
      <c r="H147" s="2">
        <v>544000</v>
      </c>
      <c r="I147" s="2">
        <v>544000</v>
      </c>
      <c r="J147">
        <v>0</v>
      </c>
      <c r="K147">
        <v>0</v>
      </c>
      <c r="L147">
        <v>0</v>
      </c>
      <c r="M147" s="3"/>
      <c r="N147" s="3"/>
      <c r="O147" s="3"/>
    </row>
    <row r="148" spans="1:15" x14ac:dyDescent="0.3">
      <c r="A148">
        <v>732</v>
      </c>
      <c r="B148" s="3"/>
      <c r="C148" s="3"/>
      <c r="D148" s="1">
        <v>43922</v>
      </c>
      <c r="E148" s="1">
        <v>44286</v>
      </c>
      <c r="F148" s="2">
        <v>337500</v>
      </c>
      <c r="G148" s="2">
        <v>0</v>
      </c>
      <c r="H148" s="2">
        <v>337500</v>
      </c>
      <c r="I148" s="2">
        <v>337500</v>
      </c>
      <c r="J148">
        <v>0</v>
      </c>
      <c r="K148">
        <v>0</v>
      </c>
      <c r="L148">
        <v>0</v>
      </c>
      <c r="M148" s="5"/>
      <c r="N148" s="3"/>
      <c r="O148" s="3"/>
    </row>
    <row r="149" spans="1:15" x14ac:dyDescent="0.3">
      <c r="A149">
        <v>733</v>
      </c>
      <c r="B149" s="3"/>
      <c r="C149" s="3"/>
      <c r="D149" s="1">
        <v>43922</v>
      </c>
      <c r="E149" s="1">
        <v>44286</v>
      </c>
      <c r="F149" s="2">
        <v>969750</v>
      </c>
      <c r="G149" s="2">
        <v>0</v>
      </c>
      <c r="H149" s="2">
        <v>969750</v>
      </c>
      <c r="I149" s="2">
        <v>969750</v>
      </c>
      <c r="J149">
        <v>0</v>
      </c>
      <c r="K149">
        <v>0</v>
      </c>
      <c r="L149">
        <v>0</v>
      </c>
      <c r="M149" s="3"/>
      <c r="N149" s="3"/>
      <c r="O149" s="3"/>
    </row>
    <row r="150" spans="1:15" x14ac:dyDescent="0.3">
      <c r="A150">
        <v>734</v>
      </c>
      <c r="B150" s="3"/>
      <c r="C150" s="3"/>
      <c r="D150" s="1">
        <v>43922</v>
      </c>
      <c r="E150" s="1">
        <v>44286</v>
      </c>
      <c r="F150" s="2">
        <v>1252500</v>
      </c>
      <c r="G150" s="2">
        <v>0</v>
      </c>
      <c r="H150" s="2">
        <v>1252500</v>
      </c>
      <c r="I150" s="2">
        <v>1252500</v>
      </c>
      <c r="J150">
        <v>0</v>
      </c>
      <c r="K150">
        <v>0</v>
      </c>
      <c r="L150">
        <v>0</v>
      </c>
      <c r="M150" s="3"/>
      <c r="N150" s="3"/>
      <c r="O150" s="3"/>
    </row>
    <row r="151" spans="1:15" x14ac:dyDescent="0.3">
      <c r="A151">
        <v>735</v>
      </c>
      <c r="B151" s="3"/>
      <c r="C151" s="3"/>
      <c r="D151" s="1">
        <v>43922</v>
      </c>
      <c r="E151" s="1">
        <v>44286</v>
      </c>
      <c r="F151" s="2">
        <v>479500</v>
      </c>
      <c r="G151" s="2">
        <v>0</v>
      </c>
      <c r="H151" s="2">
        <v>479500</v>
      </c>
      <c r="I151" s="2">
        <v>479500</v>
      </c>
      <c r="J151">
        <v>0</v>
      </c>
      <c r="K151">
        <v>0</v>
      </c>
      <c r="L151">
        <v>0</v>
      </c>
      <c r="M151" s="3"/>
      <c r="N151" s="3"/>
      <c r="O151" s="3"/>
    </row>
    <row r="152" spans="1:15" x14ac:dyDescent="0.3">
      <c r="A152">
        <v>736</v>
      </c>
      <c r="B152" s="3"/>
      <c r="C152" s="3"/>
      <c r="D152" s="1">
        <v>43922</v>
      </c>
      <c r="E152" s="1">
        <v>44286</v>
      </c>
      <c r="F152" s="2">
        <v>1033000</v>
      </c>
      <c r="G152" s="2">
        <v>0</v>
      </c>
      <c r="H152" s="2">
        <v>1033000</v>
      </c>
      <c r="I152" s="2">
        <v>1033000</v>
      </c>
      <c r="J152">
        <v>0</v>
      </c>
      <c r="K152">
        <v>0</v>
      </c>
      <c r="L152">
        <v>0</v>
      </c>
      <c r="M152" s="3"/>
      <c r="N152" s="3"/>
      <c r="O152" s="3"/>
    </row>
    <row r="153" spans="1:15" x14ac:dyDescent="0.3">
      <c r="A153">
        <v>737</v>
      </c>
      <c r="B153" s="3"/>
      <c r="C153" s="3"/>
      <c r="D153" s="1">
        <v>43922</v>
      </c>
      <c r="E153" s="1">
        <v>44286</v>
      </c>
      <c r="F153" s="2">
        <v>952000</v>
      </c>
      <c r="G153" s="2">
        <v>0</v>
      </c>
      <c r="H153" s="2">
        <v>952000</v>
      </c>
      <c r="I153" s="2">
        <v>952000</v>
      </c>
      <c r="J153">
        <v>0</v>
      </c>
      <c r="K153">
        <v>0</v>
      </c>
      <c r="L153">
        <v>0</v>
      </c>
      <c r="M153" s="3"/>
      <c r="N153" s="3"/>
      <c r="O153" s="3"/>
    </row>
    <row r="154" spans="1:15" x14ac:dyDescent="0.3">
      <c r="A154">
        <v>739</v>
      </c>
      <c r="B154" s="3"/>
      <c r="C154" s="3"/>
      <c r="D154" s="1">
        <v>43922</v>
      </c>
      <c r="E154" s="1">
        <v>44286</v>
      </c>
      <c r="F154" s="2">
        <v>585000</v>
      </c>
      <c r="G154" s="2">
        <v>0</v>
      </c>
      <c r="H154" s="2">
        <v>585000</v>
      </c>
      <c r="I154" s="2">
        <v>585000</v>
      </c>
      <c r="J154">
        <v>0</v>
      </c>
      <c r="K154">
        <v>0</v>
      </c>
      <c r="L154">
        <v>0</v>
      </c>
      <c r="M154" s="3"/>
      <c r="N154" s="3"/>
      <c r="O154" s="3"/>
    </row>
    <row r="155" spans="1:15" x14ac:dyDescent="0.3">
      <c r="A155">
        <v>742</v>
      </c>
      <c r="B155" s="3"/>
      <c r="C155" s="3"/>
      <c r="D155" s="1">
        <v>43922</v>
      </c>
      <c r="E155" s="1">
        <v>44286</v>
      </c>
      <c r="F155" s="2">
        <v>287700</v>
      </c>
      <c r="G155" s="2">
        <v>0</v>
      </c>
      <c r="H155" s="2">
        <v>287700</v>
      </c>
      <c r="I155" s="2">
        <v>287700</v>
      </c>
      <c r="J155">
        <v>0</v>
      </c>
      <c r="K155">
        <v>0</v>
      </c>
      <c r="L155">
        <v>0</v>
      </c>
      <c r="M155" s="3"/>
      <c r="N155" s="3"/>
      <c r="O155" s="3"/>
    </row>
    <row r="156" spans="1:15" x14ac:dyDescent="0.3">
      <c r="A156">
        <v>747</v>
      </c>
      <c r="B156" s="3"/>
      <c r="C156" s="3"/>
      <c r="D156" s="1">
        <v>43922</v>
      </c>
      <c r="E156" s="1">
        <v>44286</v>
      </c>
      <c r="F156" s="2">
        <v>1530000</v>
      </c>
      <c r="G156" s="2">
        <v>0</v>
      </c>
      <c r="H156" s="2">
        <v>1530000</v>
      </c>
      <c r="I156" s="2">
        <v>1530000</v>
      </c>
      <c r="J156">
        <v>0</v>
      </c>
      <c r="K156">
        <v>0</v>
      </c>
      <c r="L156">
        <v>0</v>
      </c>
      <c r="M156" s="3"/>
      <c r="N156" s="3"/>
      <c r="O156" s="3"/>
    </row>
    <row r="157" spans="1:15" x14ac:dyDescent="0.3">
      <c r="A157">
        <v>748</v>
      </c>
      <c r="B157" s="3"/>
      <c r="C157" s="3"/>
      <c r="D157" s="1">
        <v>43922</v>
      </c>
      <c r="E157" s="1">
        <v>44286</v>
      </c>
      <c r="F157" s="2">
        <v>892800</v>
      </c>
      <c r="G157" s="2">
        <v>0</v>
      </c>
      <c r="H157" s="2">
        <v>892800</v>
      </c>
      <c r="I157" s="2">
        <v>892800</v>
      </c>
      <c r="J157">
        <v>0</v>
      </c>
      <c r="K157">
        <v>0</v>
      </c>
      <c r="L157">
        <v>0</v>
      </c>
      <c r="M157" s="3"/>
      <c r="N157" s="3"/>
      <c r="O157" s="3"/>
    </row>
    <row r="158" spans="1:15" x14ac:dyDescent="0.3">
      <c r="A158">
        <v>749</v>
      </c>
      <c r="B158" s="3"/>
      <c r="C158" s="3"/>
      <c r="D158" s="1">
        <v>43922</v>
      </c>
      <c r="E158" s="1">
        <v>44286</v>
      </c>
      <c r="F158" s="2">
        <v>832800</v>
      </c>
      <c r="G158" s="2">
        <v>0</v>
      </c>
      <c r="H158" s="2">
        <v>832800</v>
      </c>
      <c r="I158" s="2">
        <v>832800</v>
      </c>
      <c r="J158">
        <v>0</v>
      </c>
      <c r="K158">
        <v>0</v>
      </c>
      <c r="L158">
        <v>0</v>
      </c>
      <c r="M158" s="3"/>
      <c r="N158" s="3"/>
      <c r="O158" s="3"/>
    </row>
    <row r="159" spans="1:15" x14ac:dyDescent="0.3">
      <c r="A159">
        <v>750</v>
      </c>
      <c r="B159" s="3"/>
      <c r="C159" s="3"/>
      <c r="D159" s="1">
        <v>43922</v>
      </c>
      <c r="E159" s="1">
        <v>44286</v>
      </c>
      <c r="F159" s="2">
        <v>396900</v>
      </c>
      <c r="G159" s="2">
        <v>0</v>
      </c>
      <c r="H159" s="2">
        <v>396900</v>
      </c>
      <c r="I159" s="2">
        <v>396900</v>
      </c>
      <c r="J159">
        <v>0</v>
      </c>
      <c r="K159">
        <v>0</v>
      </c>
      <c r="L159">
        <v>0</v>
      </c>
      <c r="M159" s="3"/>
      <c r="N159" s="3"/>
      <c r="O159" s="3"/>
    </row>
    <row r="160" spans="1:15" x14ac:dyDescent="0.3">
      <c r="A160">
        <v>751</v>
      </c>
      <c r="B160" s="3"/>
      <c r="C160" s="3"/>
      <c r="D160" s="1">
        <v>43922</v>
      </c>
      <c r="E160" s="1">
        <v>44286</v>
      </c>
      <c r="F160" s="2">
        <v>946000</v>
      </c>
      <c r="G160" s="2">
        <v>0</v>
      </c>
      <c r="H160" s="2">
        <v>946000</v>
      </c>
      <c r="I160" s="2">
        <v>946000</v>
      </c>
      <c r="J160">
        <v>0</v>
      </c>
      <c r="K160">
        <v>0</v>
      </c>
      <c r="L160">
        <v>0</v>
      </c>
      <c r="M160" s="3"/>
      <c r="N160" s="3"/>
      <c r="O160" s="3"/>
    </row>
    <row r="161" spans="1:15" x14ac:dyDescent="0.3">
      <c r="A161">
        <v>754</v>
      </c>
      <c r="B161" s="3"/>
      <c r="C161" s="3"/>
      <c r="D161" s="1">
        <v>43922</v>
      </c>
      <c r="E161" s="1">
        <v>44286</v>
      </c>
      <c r="F161" s="2">
        <v>352800</v>
      </c>
      <c r="G161" s="2">
        <v>0</v>
      </c>
      <c r="H161" s="2">
        <v>352800</v>
      </c>
      <c r="I161" s="2">
        <v>352800</v>
      </c>
      <c r="J161">
        <v>0</v>
      </c>
      <c r="K161">
        <v>0</v>
      </c>
      <c r="L161">
        <v>0</v>
      </c>
      <c r="M161" s="3"/>
      <c r="N161" s="3"/>
      <c r="O161" s="3"/>
    </row>
    <row r="162" spans="1:15" x14ac:dyDescent="0.3">
      <c r="A162">
        <v>755</v>
      </c>
      <c r="B162" s="3"/>
      <c r="C162" s="3"/>
      <c r="D162" s="1">
        <v>43922</v>
      </c>
      <c r="E162" s="1">
        <v>44286</v>
      </c>
      <c r="F162" s="2">
        <v>572962.5</v>
      </c>
      <c r="G162" s="2">
        <v>0</v>
      </c>
      <c r="H162" s="2">
        <v>572962.5</v>
      </c>
      <c r="I162" s="2">
        <v>572962.5</v>
      </c>
      <c r="J162">
        <v>0</v>
      </c>
      <c r="K162">
        <v>0</v>
      </c>
      <c r="L162">
        <v>0</v>
      </c>
      <c r="M162" s="3"/>
      <c r="N162" s="3"/>
      <c r="O162" s="3"/>
    </row>
    <row r="163" spans="1:15" x14ac:dyDescent="0.3">
      <c r="A163">
        <v>756</v>
      </c>
      <c r="B163" s="3"/>
      <c r="C163" s="3"/>
      <c r="D163" s="1">
        <v>43922</v>
      </c>
      <c r="E163" s="1">
        <v>44286</v>
      </c>
      <c r="F163" s="2">
        <v>1431000</v>
      </c>
      <c r="G163" s="2">
        <v>0</v>
      </c>
      <c r="H163" s="2">
        <v>1431000</v>
      </c>
      <c r="I163" s="2">
        <v>1431000</v>
      </c>
      <c r="J163">
        <v>0</v>
      </c>
      <c r="K163">
        <v>0</v>
      </c>
      <c r="L163">
        <v>0</v>
      </c>
      <c r="M163" s="3"/>
      <c r="N163" s="3"/>
      <c r="O163" s="3"/>
    </row>
    <row r="164" spans="1:15" x14ac:dyDescent="0.3">
      <c r="A164">
        <v>758</v>
      </c>
      <c r="B164" s="3"/>
      <c r="C164" s="3"/>
      <c r="D164" s="1">
        <v>43922</v>
      </c>
      <c r="E164" s="1">
        <v>44286</v>
      </c>
      <c r="F164" s="2">
        <v>9000</v>
      </c>
      <c r="G164" s="2">
        <v>0</v>
      </c>
      <c r="H164" s="2">
        <v>9000</v>
      </c>
      <c r="I164" s="2">
        <v>9000</v>
      </c>
      <c r="J164">
        <v>0</v>
      </c>
      <c r="K164">
        <v>0</v>
      </c>
      <c r="L164">
        <v>0</v>
      </c>
      <c r="M164" s="3"/>
      <c r="N164" s="3"/>
      <c r="O164" s="3"/>
    </row>
    <row r="165" spans="1:15" x14ac:dyDescent="0.3">
      <c r="A165">
        <v>759</v>
      </c>
      <c r="B165" s="3"/>
      <c r="C165" s="3"/>
      <c r="D165" s="1">
        <v>43922</v>
      </c>
      <c r="E165" s="1">
        <v>44286</v>
      </c>
      <c r="F165" s="2">
        <v>2272000</v>
      </c>
      <c r="G165" s="2">
        <v>0</v>
      </c>
      <c r="H165" s="2">
        <v>2272000</v>
      </c>
      <c r="I165" s="2">
        <v>2272000</v>
      </c>
      <c r="J165">
        <v>0</v>
      </c>
      <c r="K165">
        <v>0</v>
      </c>
      <c r="L165">
        <v>0</v>
      </c>
      <c r="M165" s="3"/>
      <c r="N165" s="3"/>
      <c r="O165" s="3"/>
    </row>
    <row r="166" spans="1:15" x14ac:dyDescent="0.3">
      <c r="A166">
        <v>764</v>
      </c>
      <c r="B166" s="3"/>
      <c r="C166" s="3"/>
      <c r="D166" s="1">
        <v>43922</v>
      </c>
      <c r="E166" s="1">
        <v>44286</v>
      </c>
      <c r="F166" s="2">
        <v>417000</v>
      </c>
      <c r="G166" s="2">
        <v>0</v>
      </c>
      <c r="H166" s="2">
        <v>417000</v>
      </c>
      <c r="I166" s="2">
        <v>417000</v>
      </c>
      <c r="J166">
        <v>0</v>
      </c>
      <c r="K166">
        <v>0</v>
      </c>
      <c r="L166">
        <v>0</v>
      </c>
      <c r="M166" s="3"/>
      <c r="N166" s="3"/>
      <c r="O166" s="3"/>
    </row>
    <row r="167" spans="1:15" x14ac:dyDescent="0.3">
      <c r="A167">
        <v>765</v>
      </c>
      <c r="B167" s="3"/>
      <c r="C167" s="3"/>
      <c r="D167" s="1">
        <v>43922</v>
      </c>
      <c r="E167" s="1">
        <v>44286</v>
      </c>
      <c r="F167" s="2">
        <v>1197600</v>
      </c>
      <c r="G167" s="2">
        <v>0</v>
      </c>
      <c r="H167" s="2">
        <v>1197600</v>
      </c>
      <c r="I167" s="2">
        <v>1197600</v>
      </c>
      <c r="J167">
        <v>0</v>
      </c>
      <c r="K167">
        <v>0</v>
      </c>
      <c r="L167">
        <v>0</v>
      </c>
      <c r="M167" s="3"/>
      <c r="N167" s="3"/>
      <c r="O167" s="3"/>
    </row>
    <row r="168" spans="1:15" x14ac:dyDescent="0.3">
      <c r="A168">
        <v>766</v>
      </c>
      <c r="B168" s="3"/>
      <c r="C168" s="3"/>
      <c r="D168" s="1">
        <v>43922</v>
      </c>
      <c r="E168" s="1">
        <v>44286</v>
      </c>
      <c r="F168" s="2">
        <v>350000</v>
      </c>
      <c r="G168" s="2">
        <v>0</v>
      </c>
      <c r="H168" s="2">
        <v>350000</v>
      </c>
      <c r="I168" s="2">
        <v>350000</v>
      </c>
      <c r="J168">
        <v>0</v>
      </c>
      <c r="K168">
        <v>0</v>
      </c>
      <c r="L168">
        <v>0</v>
      </c>
      <c r="M168" s="3"/>
      <c r="N168" s="3"/>
      <c r="O168" s="3"/>
    </row>
    <row r="169" spans="1:15" x14ac:dyDescent="0.3">
      <c r="A169">
        <v>767</v>
      </c>
      <c r="B169" s="3"/>
      <c r="C169" s="3"/>
      <c r="D169" s="1">
        <v>43922</v>
      </c>
      <c r="E169" s="1">
        <v>44286</v>
      </c>
      <c r="F169" s="2">
        <v>890500</v>
      </c>
      <c r="G169" s="2">
        <v>0</v>
      </c>
      <c r="H169" s="2">
        <v>890500</v>
      </c>
      <c r="I169" s="2">
        <v>890500</v>
      </c>
      <c r="J169">
        <v>0</v>
      </c>
      <c r="K169">
        <v>0</v>
      </c>
      <c r="L169">
        <v>0</v>
      </c>
      <c r="M169" s="3"/>
      <c r="N169" s="3"/>
      <c r="O169" s="3"/>
    </row>
    <row r="170" spans="1:15" x14ac:dyDescent="0.3">
      <c r="A170">
        <v>768</v>
      </c>
      <c r="B170" s="3"/>
      <c r="C170" s="3"/>
      <c r="D170" s="1">
        <v>43922</v>
      </c>
      <c r="E170" s="1">
        <v>44286</v>
      </c>
      <c r="F170" s="2">
        <v>333000</v>
      </c>
      <c r="G170" s="2">
        <v>0</v>
      </c>
      <c r="H170" s="2">
        <v>333000</v>
      </c>
      <c r="I170" s="2">
        <v>333000</v>
      </c>
      <c r="J170">
        <v>0</v>
      </c>
      <c r="K170">
        <v>0</v>
      </c>
      <c r="L170">
        <v>0</v>
      </c>
      <c r="M170" s="3"/>
      <c r="N170" s="3"/>
      <c r="O170" s="3"/>
    </row>
    <row r="171" spans="1:15" x14ac:dyDescent="0.3">
      <c r="A171">
        <v>770</v>
      </c>
      <c r="B171" s="3"/>
      <c r="C171" s="3"/>
      <c r="D171" s="1">
        <v>43922</v>
      </c>
      <c r="E171" s="1">
        <v>44286</v>
      </c>
      <c r="F171" s="2">
        <v>759000</v>
      </c>
      <c r="G171" s="2">
        <v>0</v>
      </c>
      <c r="H171" s="2">
        <v>759000</v>
      </c>
      <c r="I171" s="2">
        <v>759000</v>
      </c>
      <c r="J171">
        <v>0</v>
      </c>
      <c r="K171">
        <v>0</v>
      </c>
      <c r="L171">
        <v>0</v>
      </c>
      <c r="M171" s="3"/>
      <c r="N171" s="3"/>
      <c r="O171" s="3"/>
    </row>
    <row r="172" spans="1:15" x14ac:dyDescent="0.3">
      <c r="A172">
        <v>771</v>
      </c>
      <c r="B172" s="3"/>
      <c r="C172" s="3"/>
      <c r="D172" s="1">
        <v>43922</v>
      </c>
      <c r="E172" s="1">
        <v>44286</v>
      </c>
      <c r="F172" s="2">
        <v>1668000</v>
      </c>
      <c r="G172" s="2">
        <v>0</v>
      </c>
      <c r="H172" s="2">
        <v>1668000</v>
      </c>
      <c r="I172" s="2">
        <v>1668000</v>
      </c>
      <c r="J172">
        <v>0</v>
      </c>
      <c r="K172">
        <v>0</v>
      </c>
      <c r="L172">
        <v>0</v>
      </c>
      <c r="M172" s="3"/>
      <c r="N172" s="3"/>
      <c r="O172" s="3"/>
    </row>
    <row r="173" spans="1:15" x14ac:dyDescent="0.3">
      <c r="A173">
        <v>772</v>
      </c>
      <c r="B173" s="3"/>
      <c r="C173" s="3"/>
      <c r="D173" s="1">
        <v>43922</v>
      </c>
      <c r="E173" s="1">
        <v>44286</v>
      </c>
      <c r="F173" s="2">
        <v>877500</v>
      </c>
      <c r="G173" s="2">
        <v>0</v>
      </c>
      <c r="H173" s="2">
        <v>877500</v>
      </c>
      <c r="I173" s="2">
        <v>877500</v>
      </c>
      <c r="J173">
        <v>0</v>
      </c>
      <c r="K173">
        <v>0</v>
      </c>
      <c r="L173">
        <v>0</v>
      </c>
      <c r="M173" s="5"/>
      <c r="N173" s="3"/>
      <c r="O173" s="3"/>
    </row>
    <row r="174" spans="1:15" x14ac:dyDescent="0.3">
      <c r="A174">
        <v>773</v>
      </c>
      <c r="B174" s="3"/>
      <c r="C174" s="3"/>
      <c r="D174" s="1">
        <v>43922</v>
      </c>
      <c r="E174" s="1">
        <v>44286</v>
      </c>
      <c r="F174" s="2">
        <v>980000</v>
      </c>
      <c r="G174" s="2">
        <v>0</v>
      </c>
      <c r="H174" s="2">
        <v>980000</v>
      </c>
      <c r="I174" s="2">
        <v>980000</v>
      </c>
      <c r="J174">
        <v>0</v>
      </c>
      <c r="K174">
        <v>0</v>
      </c>
      <c r="L174">
        <v>0</v>
      </c>
      <c r="M174" s="3"/>
      <c r="N174" s="3"/>
      <c r="O174" s="3"/>
    </row>
    <row r="175" spans="1:15" x14ac:dyDescent="0.3">
      <c r="A175">
        <v>774</v>
      </c>
      <c r="B175" s="3"/>
      <c r="C175" s="3"/>
      <c r="D175" s="1">
        <v>43922</v>
      </c>
      <c r="E175" s="1">
        <v>44286</v>
      </c>
      <c r="F175" s="2">
        <v>1400000</v>
      </c>
      <c r="G175" s="2">
        <v>0</v>
      </c>
      <c r="H175" s="2">
        <v>1400000</v>
      </c>
      <c r="I175" s="2">
        <v>1400000</v>
      </c>
      <c r="J175">
        <v>0</v>
      </c>
      <c r="K175">
        <v>0</v>
      </c>
      <c r="L175">
        <v>0</v>
      </c>
      <c r="M175" s="3"/>
      <c r="N175" s="3"/>
      <c r="O175" s="3"/>
    </row>
    <row r="176" spans="1:15" x14ac:dyDescent="0.3">
      <c r="A176">
        <v>775</v>
      </c>
      <c r="B176" s="3"/>
      <c r="C176" s="3"/>
      <c r="D176" s="1">
        <v>43922</v>
      </c>
      <c r="E176" s="1">
        <v>44286</v>
      </c>
      <c r="F176" s="2">
        <v>342500</v>
      </c>
      <c r="G176" s="2">
        <v>0</v>
      </c>
      <c r="H176" s="2">
        <v>342500</v>
      </c>
      <c r="I176" s="2">
        <v>342500</v>
      </c>
      <c r="J176">
        <v>0</v>
      </c>
      <c r="K176">
        <v>0</v>
      </c>
      <c r="L176">
        <v>0</v>
      </c>
      <c r="M176" s="3"/>
      <c r="N176" s="3"/>
      <c r="O176" s="3"/>
    </row>
    <row r="177" spans="1:15" x14ac:dyDescent="0.3">
      <c r="A177">
        <v>776</v>
      </c>
      <c r="B177" s="3"/>
      <c r="C177" s="3"/>
      <c r="D177" s="1">
        <v>43922</v>
      </c>
      <c r="E177" s="1">
        <v>44286</v>
      </c>
      <c r="F177" s="2">
        <v>420000</v>
      </c>
      <c r="G177" s="2">
        <v>0</v>
      </c>
      <c r="H177" s="2">
        <v>420000</v>
      </c>
      <c r="I177" s="2">
        <v>420000</v>
      </c>
      <c r="J177">
        <v>0</v>
      </c>
      <c r="K177">
        <v>0</v>
      </c>
      <c r="L177">
        <v>0</v>
      </c>
      <c r="M177" s="3"/>
      <c r="N177" s="3"/>
      <c r="O177" s="3"/>
    </row>
    <row r="178" spans="1:15" x14ac:dyDescent="0.3">
      <c r="A178">
        <v>777</v>
      </c>
      <c r="B178" s="3"/>
      <c r="C178" s="3"/>
      <c r="D178" s="1">
        <v>43922</v>
      </c>
      <c r="E178" s="1">
        <v>44286</v>
      </c>
      <c r="F178" s="2">
        <v>895300</v>
      </c>
      <c r="G178" s="2">
        <v>0</v>
      </c>
      <c r="H178" s="2">
        <v>895300</v>
      </c>
      <c r="I178" s="2">
        <v>895300</v>
      </c>
      <c r="J178">
        <v>0</v>
      </c>
      <c r="K178">
        <v>0</v>
      </c>
      <c r="L178">
        <v>0</v>
      </c>
      <c r="M178" s="3"/>
      <c r="N178" s="3"/>
      <c r="O178" s="3"/>
    </row>
    <row r="179" spans="1:15" x14ac:dyDescent="0.3">
      <c r="A179">
        <v>778</v>
      </c>
      <c r="B179" s="3"/>
      <c r="C179" s="3"/>
      <c r="D179" s="1">
        <v>43922</v>
      </c>
      <c r="E179" s="1">
        <v>44286</v>
      </c>
      <c r="F179" s="2">
        <v>1112000</v>
      </c>
      <c r="G179" s="2">
        <v>0</v>
      </c>
      <c r="H179" s="2">
        <v>1112000</v>
      </c>
      <c r="I179" s="2">
        <v>1112000</v>
      </c>
      <c r="J179">
        <v>0</v>
      </c>
      <c r="K179">
        <v>0</v>
      </c>
      <c r="L179">
        <v>0</v>
      </c>
      <c r="M179" s="3"/>
      <c r="N179" s="3"/>
      <c r="O179" s="3"/>
    </row>
    <row r="180" spans="1:15" x14ac:dyDescent="0.3">
      <c r="A180">
        <v>779</v>
      </c>
      <c r="B180" s="3"/>
      <c r="C180" s="3"/>
      <c r="D180" s="1">
        <v>43922</v>
      </c>
      <c r="E180" s="1">
        <v>44286</v>
      </c>
      <c r="F180" s="2">
        <v>1181500</v>
      </c>
      <c r="G180" s="2">
        <v>0</v>
      </c>
      <c r="H180" s="2">
        <v>1181500</v>
      </c>
      <c r="I180" s="2">
        <v>1181500</v>
      </c>
      <c r="J180">
        <v>0</v>
      </c>
      <c r="K180">
        <v>0</v>
      </c>
      <c r="L180">
        <v>0</v>
      </c>
      <c r="M180" s="5"/>
      <c r="N180" s="3"/>
      <c r="O180" s="3"/>
    </row>
    <row r="181" spans="1:15" x14ac:dyDescent="0.3">
      <c r="A181">
        <v>780</v>
      </c>
      <c r="B181" s="3"/>
      <c r="C181" s="3"/>
      <c r="D181" s="1">
        <v>43922</v>
      </c>
      <c r="E181" s="1">
        <v>44286</v>
      </c>
      <c r="F181" s="2">
        <v>1172000</v>
      </c>
      <c r="G181" s="2">
        <v>0</v>
      </c>
      <c r="H181" s="2">
        <v>1172000</v>
      </c>
      <c r="I181" s="2">
        <v>1172000</v>
      </c>
      <c r="J181">
        <v>0</v>
      </c>
      <c r="K181">
        <v>0</v>
      </c>
      <c r="L181">
        <v>0</v>
      </c>
      <c r="M181" s="3"/>
      <c r="N181" s="3"/>
      <c r="O181" s="3"/>
    </row>
    <row r="182" spans="1:15" x14ac:dyDescent="0.3">
      <c r="A182">
        <v>781</v>
      </c>
      <c r="B182" s="3"/>
      <c r="C182" s="3"/>
      <c r="D182" s="1">
        <v>43922</v>
      </c>
      <c r="E182" s="1">
        <v>44286</v>
      </c>
      <c r="F182" s="2">
        <v>980000</v>
      </c>
      <c r="G182" s="2">
        <v>0</v>
      </c>
      <c r="H182" s="2">
        <v>980000</v>
      </c>
      <c r="I182" s="2">
        <v>980000</v>
      </c>
      <c r="J182">
        <v>0</v>
      </c>
      <c r="K182">
        <v>0</v>
      </c>
      <c r="L182">
        <v>0</v>
      </c>
      <c r="M182" s="3"/>
      <c r="N182" s="3"/>
      <c r="O182" s="3"/>
    </row>
    <row r="183" spans="1:15" x14ac:dyDescent="0.3">
      <c r="A183">
        <v>782</v>
      </c>
      <c r="B183" s="3"/>
      <c r="C183" s="3"/>
      <c r="D183" s="1">
        <v>43922</v>
      </c>
      <c r="E183" s="1">
        <v>44286</v>
      </c>
      <c r="F183" s="2">
        <v>1172000</v>
      </c>
      <c r="G183" s="2">
        <v>0</v>
      </c>
      <c r="H183" s="2">
        <v>1172000</v>
      </c>
      <c r="I183" s="2">
        <v>1172000</v>
      </c>
      <c r="J183">
        <v>0</v>
      </c>
      <c r="K183">
        <v>0</v>
      </c>
      <c r="L183">
        <v>0</v>
      </c>
      <c r="M183" s="3"/>
      <c r="N183" s="3"/>
      <c r="O183" s="3"/>
    </row>
    <row r="184" spans="1:15" x14ac:dyDescent="0.3">
      <c r="A184">
        <v>786</v>
      </c>
      <c r="B184" s="3"/>
      <c r="C184" s="3"/>
      <c r="D184" s="1">
        <v>43922</v>
      </c>
      <c r="E184" s="1">
        <v>44286</v>
      </c>
      <c r="F184" s="2">
        <v>417000</v>
      </c>
      <c r="G184" s="2">
        <v>0</v>
      </c>
      <c r="H184" s="2">
        <v>417000</v>
      </c>
      <c r="I184" s="2">
        <v>417000</v>
      </c>
      <c r="J184">
        <v>0</v>
      </c>
      <c r="K184">
        <v>0</v>
      </c>
      <c r="L184">
        <v>0</v>
      </c>
      <c r="M184" s="3"/>
      <c r="N184" s="3"/>
      <c r="O184" s="3"/>
    </row>
    <row r="185" spans="1:15" x14ac:dyDescent="0.3">
      <c r="A185">
        <v>787</v>
      </c>
      <c r="B185" s="3"/>
      <c r="C185" s="3"/>
      <c r="D185" s="1">
        <v>43922</v>
      </c>
      <c r="E185" s="1">
        <v>44286</v>
      </c>
      <c r="F185" s="2">
        <v>544000</v>
      </c>
      <c r="G185" s="2">
        <v>0</v>
      </c>
      <c r="H185" s="2">
        <v>544000</v>
      </c>
      <c r="I185" s="2">
        <v>544000</v>
      </c>
      <c r="J185">
        <v>0</v>
      </c>
      <c r="K185">
        <v>0</v>
      </c>
      <c r="L185">
        <v>0</v>
      </c>
      <c r="M185" s="5"/>
      <c r="N185" s="3"/>
      <c r="O185" s="3"/>
    </row>
    <row r="186" spans="1:15" x14ac:dyDescent="0.3">
      <c r="A186">
        <v>788</v>
      </c>
      <c r="B186" s="3"/>
      <c r="C186" s="3"/>
      <c r="D186" s="1">
        <v>43922</v>
      </c>
      <c r="E186" s="1">
        <v>44286</v>
      </c>
      <c r="F186" s="2">
        <v>1181500</v>
      </c>
      <c r="G186" s="2">
        <v>0</v>
      </c>
      <c r="H186" s="2">
        <v>1181500</v>
      </c>
      <c r="I186" s="2">
        <v>1181500</v>
      </c>
      <c r="J186">
        <v>0</v>
      </c>
      <c r="K186">
        <v>0</v>
      </c>
      <c r="L186">
        <v>0</v>
      </c>
      <c r="M186" s="3"/>
      <c r="N186" s="3"/>
      <c r="O186" s="3"/>
    </row>
    <row r="187" spans="1:15" x14ac:dyDescent="0.3">
      <c r="A187">
        <v>789</v>
      </c>
      <c r="B187" s="3"/>
      <c r="C187" s="3"/>
      <c r="D187" s="1">
        <v>43922</v>
      </c>
      <c r="E187" s="1">
        <v>44286</v>
      </c>
      <c r="F187" s="2">
        <v>240322.58</v>
      </c>
      <c r="G187" s="2">
        <v>0</v>
      </c>
      <c r="H187" s="2">
        <v>240322.58</v>
      </c>
      <c r="I187" s="2">
        <v>240322.58</v>
      </c>
      <c r="J187">
        <v>0</v>
      </c>
      <c r="K187">
        <v>0</v>
      </c>
      <c r="L187">
        <v>0</v>
      </c>
      <c r="M187" s="3"/>
      <c r="N187" s="3"/>
      <c r="O187" s="3"/>
    </row>
    <row r="188" spans="1:15" x14ac:dyDescent="0.3">
      <c r="A188">
        <v>790</v>
      </c>
      <c r="B188" s="3"/>
      <c r="C188" s="3"/>
      <c r="D188" s="1">
        <v>43922</v>
      </c>
      <c r="E188" s="1">
        <v>44286</v>
      </c>
      <c r="F188" s="2">
        <v>2400000</v>
      </c>
      <c r="G188" s="2">
        <v>0</v>
      </c>
      <c r="H188" s="2">
        <v>2400000</v>
      </c>
      <c r="I188" s="2">
        <v>2400000</v>
      </c>
      <c r="J188">
        <v>0</v>
      </c>
      <c r="K188">
        <v>0</v>
      </c>
      <c r="L188">
        <v>0</v>
      </c>
      <c r="M188" s="3"/>
      <c r="N188" s="3"/>
      <c r="O188" s="3"/>
    </row>
    <row r="189" spans="1:15" x14ac:dyDescent="0.3">
      <c r="A189">
        <v>792</v>
      </c>
      <c r="B189" s="3"/>
      <c r="C189" s="3"/>
      <c r="D189" s="1">
        <v>43922</v>
      </c>
      <c r="E189" s="1">
        <v>44286</v>
      </c>
      <c r="F189" s="2">
        <v>588548.39</v>
      </c>
      <c r="G189" s="2">
        <v>0</v>
      </c>
      <c r="H189" s="2">
        <v>588548.39</v>
      </c>
      <c r="I189" s="2">
        <v>588548.39</v>
      </c>
      <c r="J189">
        <v>0</v>
      </c>
      <c r="K189">
        <v>0</v>
      </c>
      <c r="L189">
        <v>0</v>
      </c>
      <c r="M189" s="3"/>
      <c r="N189" s="3"/>
      <c r="O189" s="3"/>
    </row>
    <row r="190" spans="1:15" x14ac:dyDescent="0.3">
      <c r="A190">
        <v>793</v>
      </c>
      <c r="B190" s="3"/>
      <c r="C190" s="3"/>
      <c r="D190" s="1">
        <v>43922</v>
      </c>
      <c r="E190" s="1">
        <v>44286</v>
      </c>
      <c r="F190" s="2">
        <v>405000</v>
      </c>
      <c r="G190" s="2">
        <v>0</v>
      </c>
      <c r="H190" s="2">
        <v>405000</v>
      </c>
      <c r="I190" s="2">
        <v>405000</v>
      </c>
      <c r="J190">
        <v>0</v>
      </c>
      <c r="K190">
        <v>0</v>
      </c>
      <c r="L190">
        <v>0</v>
      </c>
      <c r="M190" s="3"/>
      <c r="N190" s="3"/>
      <c r="O190" s="3"/>
    </row>
    <row r="191" spans="1:15" x14ac:dyDescent="0.3">
      <c r="A191">
        <v>794</v>
      </c>
      <c r="B191" s="3"/>
      <c r="C191" s="3"/>
      <c r="D191" s="1">
        <v>43922</v>
      </c>
      <c r="E191" s="1">
        <v>44286</v>
      </c>
      <c r="F191" s="2">
        <v>243000</v>
      </c>
      <c r="G191" s="2">
        <v>0</v>
      </c>
      <c r="H191" s="2">
        <v>243000</v>
      </c>
      <c r="I191" s="2">
        <v>243000</v>
      </c>
      <c r="J191">
        <v>0</v>
      </c>
      <c r="K191">
        <v>0</v>
      </c>
      <c r="L191">
        <v>0</v>
      </c>
      <c r="M191" s="3"/>
      <c r="N191" s="3"/>
      <c r="O191" s="3"/>
    </row>
    <row r="192" spans="1:15" x14ac:dyDescent="0.3">
      <c r="A192">
        <v>795</v>
      </c>
      <c r="B192" s="3"/>
      <c r="C192" s="3"/>
      <c r="D192" s="1">
        <v>43922</v>
      </c>
      <c r="E192" s="1">
        <v>44286</v>
      </c>
      <c r="F192" s="2">
        <v>150000</v>
      </c>
      <c r="G192" s="2">
        <v>0</v>
      </c>
      <c r="H192" s="2">
        <v>150000</v>
      </c>
      <c r="I192" s="2">
        <v>150000</v>
      </c>
      <c r="J192">
        <v>0</v>
      </c>
      <c r="K192">
        <v>0</v>
      </c>
      <c r="L192">
        <v>0</v>
      </c>
      <c r="M192" s="3"/>
      <c r="N192" s="3"/>
      <c r="O192" s="3"/>
    </row>
    <row r="193" spans="1:15" x14ac:dyDescent="0.3">
      <c r="A193">
        <v>796</v>
      </c>
      <c r="B193" s="3"/>
      <c r="C193" s="3"/>
      <c r="D193" s="1">
        <v>43922</v>
      </c>
      <c r="E193" s="1">
        <v>44286</v>
      </c>
      <c r="F193" s="2">
        <v>1112000</v>
      </c>
      <c r="G193" s="2">
        <v>0</v>
      </c>
      <c r="H193" s="2">
        <v>1112000</v>
      </c>
      <c r="I193" s="2">
        <v>1112000</v>
      </c>
      <c r="J193">
        <v>0</v>
      </c>
      <c r="K193">
        <v>0</v>
      </c>
      <c r="L193">
        <v>0</v>
      </c>
      <c r="M193" s="3"/>
      <c r="N193" s="3"/>
      <c r="O193" s="3"/>
    </row>
    <row r="194" spans="1:15" x14ac:dyDescent="0.3">
      <c r="A194">
        <v>797</v>
      </c>
      <c r="B194" s="3"/>
      <c r="C194" s="3"/>
      <c r="D194" s="1">
        <v>43922</v>
      </c>
      <c r="E194" s="1">
        <v>44286</v>
      </c>
      <c r="F194" s="2">
        <v>350000</v>
      </c>
      <c r="G194" s="2">
        <v>0</v>
      </c>
      <c r="H194" s="2">
        <v>350000</v>
      </c>
      <c r="I194" s="2">
        <v>350000</v>
      </c>
      <c r="J194">
        <v>0</v>
      </c>
      <c r="K194">
        <v>0</v>
      </c>
      <c r="L194">
        <v>0</v>
      </c>
      <c r="M194" s="3"/>
      <c r="N194" s="3"/>
      <c r="O194" s="3"/>
    </row>
    <row r="195" spans="1:15" x14ac:dyDescent="0.3">
      <c r="A195">
        <v>798</v>
      </c>
      <c r="B195" s="3"/>
      <c r="C195" s="3"/>
      <c r="D195" s="1">
        <v>43922</v>
      </c>
      <c r="E195" s="1">
        <v>44286</v>
      </c>
      <c r="F195" s="2">
        <v>700000</v>
      </c>
      <c r="G195" s="2">
        <v>0</v>
      </c>
      <c r="H195" s="2">
        <v>700000</v>
      </c>
      <c r="I195" s="2">
        <v>700000</v>
      </c>
      <c r="J195">
        <v>0</v>
      </c>
      <c r="K195">
        <v>0</v>
      </c>
      <c r="L195">
        <v>0</v>
      </c>
      <c r="M195" s="3"/>
      <c r="N195" s="3"/>
      <c r="O195" s="3"/>
    </row>
    <row r="196" spans="1:15" x14ac:dyDescent="0.3">
      <c r="A196">
        <v>799</v>
      </c>
      <c r="B196" s="3"/>
      <c r="C196" s="3"/>
      <c r="D196" s="1">
        <v>43922</v>
      </c>
      <c r="E196" s="1">
        <v>44286</v>
      </c>
      <c r="F196" s="2">
        <v>408000</v>
      </c>
      <c r="G196" s="2">
        <v>0</v>
      </c>
      <c r="H196" s="2">
        <v>408000</v>
      </c>
      <c r="I196" s="2">
        <v>408000</v>
      </c>
      <c r="J196">
        <v>0</v>
      </c>
      <c r="K196">
        <v>0</v>
      </c>
      <c r="L196">
        <v>0</v>
      </c>
      <c r="M196" s="3"/>
      <c r="N196" s="3"/>
      <c r="O196" s="3"/>
    </row>
    <row r="197" spans="1:15" x14ac:dyDescent="0.3">
      <c r="A197">
        <v>800</v>
      </c>
      <c r="B197" s="3"/>
      <c r="C197" s="3"/>
      <c r="D197" s="1">
        <v>43922</v>
      </c>
      <c r="E197" s="1">
        <v>44286</v>
      </c>
      <c r="F197" s="2">
        <v>900000</v>
      </c>
      <c r="G197" s="2">
        <v>0</v>
      </c>
      <c r="H197" s="2">
        <v>900000</v>
      </c>
      <c r="I197" s="2">
        <v>900000</v>
      </c>
      <c r="J197">
        <v>0</v>
      </c>
      <c r="K197">
        <v>0</v>
      </c>
      <c r="L197">
        <v>0</v>
      </c>
      <c r="M197" s="3"/>
      <c r="N197" s="3"/>
      <c r="O197" s="3"/>
    </row>
    <row r="198" spans="1:15" x14ac:dyDescent="0.3">
      <c r="A198">
        <v>801</v>
      </c>
      <c r="B198" s="3"/>
      <c r="C198" s="3"/>
      <c r="D198" s="1">
        <v>43922</v>
      </c>
      <c r="E198" s="1">
        <v>44286</v>
      </c>
      <c r="F198" s="2">
        <v>105645.16</v>
      </c>
      <c r="G198" s="2">
        <v>0</v>
      </c>
      <c r="H198" s="2">
        <v>105645.16</v>
      </c>
      <c r="I198" s="2">
        <v>105645.16</v>
      </c>
      <c r="J198">
        <v>0</v>
      </c>
      <c r="K198">
        <v>0</v>
      </c>
      <c r="L198">
        <v>0</v>
      </c>
      <c r="M198" s="3"/>
      <c r="N198" s="3"/>
      <c r="O198" s="3"/>
    </row>
    <row r="199" spans="1:15" x14ac:dyDescent="0.3">
      <c r="A199">
        <v>802</v>
      </c>
      <c r="B199" s="3"/>
      <c r="C199" s="3"/>
      <c r="D199" s="1">
        <v>43922</v>
      </c>
      <c r="E199" s="1">
        <v>44286</v>
      </c>
      <c r="F199" s="2">
        <v>1207000</v>
      </c>
      <c r="G199" s="2">
        <v>0</v>
      </c>
      <c r="H199" s="2">
        <v>1207000</v>
      </c>
      <c r="I199" s="2">
        <v>1207000</v>
      </c>
      <c r="J199">
        <v>0</v>
      </c>
      <c r="K199">
        <v>0</v>
      </c>
      <c r="L199">
        <v>0</v>
      </c>
      <c r="M199" s="3"/>
      <c r="N199" s="3"/>
      <c r="O199" s="3"/>
    </row>
    <row r="200" spans="1:15" x14ac:dyDescent="0.3">
      <c r="A200">
        <v>803</v>
      </c>
      <c r="B200" s="3"/>
      <c r="C200" s="3"/>
      <c r="D200" s="1">
        <v>43922</v>
      </c>
      <c r="E200" s="1">
        <v>44286</v>
      </c>
      <c r="F200" s="2">
        <v>519000</v>
      </c>
      <c r="G200" s="2">
        <v>0</v>
      </c>
      <c r="H200" s="2">
        <v>519000</v>
      </c>
      <c r="I200" s="2">
        <v>519000</v>
      </c>
      <c r="J200">
        <v>0</v>
      </c>
      <c r="K200">
        <v>0</v>
      </c>
      <c r="L200">
        <v>0</v>
      </c>
      <c r="M200" s="3"/>
      <c r="N200" s="3"/>
      <c r="O200" s="3"/>
    </row>
    <row r="201" spans="1:15" x14ac:dyDescent="0.3">
      <c r="A201">
        <v>804</v>
      </c>
      <c r="B201" s="3"/>
      <c r="C201" s="3"/>
      <c r="D201" s="1">
        <v>43922</v>
      </c>
      <c r="E201" s="1">
        <v>44286</v>
      </c>
      <c r="F201" s="2">
        <v>478709.68</v>
      </c>
      <c r="G201" s="2">
        <v>0</v>
      </c>
      <c r="H201" s="2">
        <v>478709.68</v>
      </c>
      <c r="I201" s="2">
        <v>478709.68</v>
      </c>
      <c r="J201">
        <v>0</v>
      </c>
      <c r="K201">
        <v>0</v>
      </c>
      <c r="L201">
        <v>0</v>
      </c>
      <c r="M201" s="3"/>
      <c r="N201" s="3"/>
      <c r="O201" s="3"/>
    </row>
    <row r="202" spans="1:15" x14ac:dyDescent="0.3">
      <c r="A202">
        <v>805</v>
      </c>
      <c r="B202" s="3"/>
      <c r="C202" s="3"/>
      <c r="D202" s="1">
        <v>43922</v>
      </c>
      <c r="E202" s="1">
        <v>44286</v>
      </c>
      <c r="F202" s="2">
        <v>860000</v>
      </c>
      <c r="G202" s="2">
        <v>0</v>
      </c>
      <c r="H202" s="2">
        <v>860000</v>
      </c>
      <c r="I202" s="2">
        <v>860000</v>
      </c>
      <c r="J202">
        <v>0</v>
      </c>
      <c r="K202">
        <v>0</v>
      </c>
      <c r="L202">
        <v>0</v>
      </c>
      <c r="M202" s="3"/>
      <c r="N202" s="3"/>
      <c r="O202" s="3"/>
    </row>
    <row r="203" spans="1:15" x14ac:dyDescent="0.3">
      <c r="A203">
        <v>806</v>
      </c>
      <c r="B203" s="3"/>
      <c r="C203" s="3"/>
      <c r="D203" s="1">
        <v>43922</v>
      </c>
      <c r="E203" s="1">
        <v>44286</v>
      </c>
      <c r="F203" s="2">
        <v>1844000</v>
      </c>
      <c r="G203" s="2">
        <v>0</v>
      </c>
      <c r="H203" s="2">
        <v>1844000</v>
      </c>
      <c r="I203" s="2">
        <v>1844000</v>
      </c>
      <c r="J203">
        <v>0</v>
      </c>
      <c r="K203">
        <v>0</v>
      </c>
      <c r="L203">
        <v>0</v>
      </c>
      <c r="M203" s="3"/>
      <c r="N203" s="3"/>
      <c r="O203" s="3"/>
    </row>
    <row r="204" spans="1:15" x14ac:dyDescent="0.3">
      <c r="A204">
        <v>808</v>
      </c>
      <c r="B204" s="3"/>
      <c r="C204" s="3"/>
      <c r="D204" s="1">
        <v>43922</v>
      </c>
      <c r="E204" s="1">
        <v>44286</v>
      </c>
      <c r="F204" s="2">
        <v>183870.97</v>
      </c>
      <c r="G204" s="2">
        <v>0</v>
      </c>
      <c r="H204" s="2">
        <v>183870.97</v>
      </c>
      <c r="I204" s="2">
        <v>183870.97</v>
      </c>
      <c r="J204">
        <v>0</v>
      </c>
      <c r="K204">
        <v>0</v>
      </c>
      <c r="L204">
        <v>0</v>
      </c>
      <c r="M204" s="3"/>
      <c r="N204" s="3"/>
      <c r="O204" s="3"/>
    </row>
    <row r="205" spans="1:15" x14ac:dyDescent="0.3">
      <c r="A205">
        <v>809</v>
      </c>
      <c r="B205" s="3"/>
      <c r="C205" s="3"/>
      <c r="D205" s="1">
        <v>43922</v>
      </c>
      <c r="E205" s="1">
        <v>44286</v>
      </c>
      <c r="F205" s="2">
        <v>200000</v>
      </c>
      <c r="G205" s="2">
        <v>0</v>
      </c>
      <c r="H205" s="2">
        <v>200000</v>
      </c>
      <c r="I205" s="2">
        <v>200000</v>
      </c>
      <c r="J205">
        <v>0</v>
      </c>
      <c r="K205">
        <v>0</v>
      </c>
      <c r="L205">
        <v>0</v>
      </c>
      <c r="M205" s="3"/>
      <c r="N205" s="3"/>
      <c r="O205" s="3"/>
    </row>
    <row r="206" spans="1:15" x14ac:dyDescent="0.3">
      <c r="A206">
        <v>810</v>
      </c>
      <c r="B206" s="3"/>
      <c r="C206" s="3"/>
      <c r="D206" s="1">
        <v>43922</v>
      </c>
      <c r="E206" s="1">
        <v>44286</v>
      </c>
      <c r="F206" s="2">
        <v>232000</v>
      </c>
      <c r="G206" s="2">
        <v>0</v>
      </c>
      <c r="H206" s="2">
        <v>232000</v>
      </c>
      <c r="I206" s="2">
        <v>232000</v>
      </c>
      <c r="J206">
        <v>0</v>
      </c>
      <c r="K206">
        <v>0</v>
      </c>
      <c r="L206">
        <v>0</v>
      </c>
      <c r="M206" s="3"/>
      <c r="N206" s="3"/>
      <c r="O206" s="3"/>
    </row>
    <row r="207" spans="1:15" x14ac:dyDescent="0.3">
      <c r="A207">
        <v>812</v>
      </c>
      <c r="B207" s="3"/>
      <c r="C207" s="3"/>
      <c r="D207" s="1">
        <v>43922</v>
      </c>
      <c r="E207" s="1">
        <v>44286</v>
      </c>
      <c r="F207" s="2">
        <v>294800</v>
      </c>
      <c r="G207" s="2">
        <v>0</v>
      </c>
      <c r="H207" s="2">
        <v>294800</v>
      </c>
      <c r="I207" s="2">
        <v>294800</v>
      </c>
      <c r="J207">
        <v>0</v>
      </c>
      <c r="K207">
        <v>0</v>
      </c>
      <c r="L207">
        <v>0</v>
      </c>
      <c r="M207" s="3"/>
      <c r="N207" s="3"/>
      <c r="O207" s="3"/>
    </row>
    <row r="208" spans="1:15" x14ac:dyDescent="0.3">
      <c r="A208">
        <v>813</v>
      </c>
      <c r="B208" s="3"/>
      <c r="C208" s="3"/>
      <c r="D208" s="1">
        <v>43922</v>
      </c>
      <c r="E208" s="1">
        <v>44286</v>
      </c>
      <c r="F208" s="2">
        <v>1172000</v>
      </c>
      <c r="G208" s="2">
        <v>0</v>
      </c>
      <c r="H208" s="2">
        <v>1172000</v>
      </c>
      <c r="I208" s="2">
        <v>1172000</v>
      </c>
      <c r="J208">
        <v>0</v>
      </c>
      <c r="K208">
        <v>0</v>
      </c>
      <c r="L208">
        <v>0</v>
      </c>
      <c r="M208" s="3"/>
      <c r="N208" s="3"/>
      <c r="O208" s="3"/>
    </row>
    <row r="209" spans="1:15" x14ac:dyDescent="0.3">
      <c r="A209">
        <v>817</v>
      </c>
      <c r="B209" s="3"/>
      <c r="C209" s="3"/>
      <c r="D209" s="1">
        <v>43922</v>
      </c>
      <c r="E209" s="1">
        <v>44286</v>
      </c>
      <c r="F209" s="2">
        <v>695000</v>
      </c>
      <c r="G209" s="2">
        <v>0</v>
      </c>
      <c r="H209" s="2">
        <v>695000</v>
      </c>
      <c r="I209" s="2">
        <v>695000</v>
      </c>
      <c r="J209">
        <v>0</v>
      </c>
      <c r="K209">
        <v>0</v>
      </c>
      <c r="L209">
        <v>0</v>
      </c>
      <c r="M209" s="5"/>
      <c r="N209" s="3"/>
      <c r="O209" s="3"/>
    </row>
    <row r="210" spans="1:15" x14ac:dyDescent="0.3">
      <c r="A210">
        <v>818</v>
      </c>
      <c r="B210" s="3"/>
      <c r="C210" s="3"/>
      <c r="D210" s="1">
        <v>43922</v>
      </c>
      <c r="E210" s="1">
        <v>44286</v>
      </c>
      <c r="F210" s="2">
        <v>313950</v>
      </c>
      <c r="G210" s="2">
        <v>0</v>
      </c>
      <c r="H210" s="2">
        <v>313950</v>
      </c>
      <c r="I210" s="2">
        <v>313950</v>
      </c>
      <c r="J210">
        <v>0</v>
      </c>
      <c r="K210">
        <v>0</v>
      </c>
      <c r="L210">
        <v>0</v>
      </c>
      <c r="M210" s="3"/>
      <c r="N210" s="3"/>
      <c r="O210" s="3"/>
    </row>
    <row r="211" spans="1:15" x14ac:dyDescent="0.3">
      <c r="A211">
        <v>819</v>
      </c>
      <c r="B211" s="3"/>
      <c r="C211" s="3"/>
      <c r="D211" s="1">
        <v>43922</v>
      </c>
      <c r="E211" s="1">
        <v>44286</v>
      </c>
      <c r="F211" s="2">
        <v>625500</v>
      </c>
      <c r="G211" s="2">
        <v>0</v>
      </c>
      <c r="H211" s="2">
        <v>625500</v>
      </c>
      <c r="I211" s="2">
        <v>625500</v>
      </c>
      <c r="J211">
        <v>0</v>
      </c>
      <c r="K211">
        <v>0</v>
      </c>
      <c r="L211">
        <v>0</v>
      </c>
      <c r="M211" s="3"/>
      <c r="N211" s="3"/>
      <c r="O211" s="3"/>
    </row>
    <row r="212" spans="1:15" x14ac:dyDescent="0.3">
      <c r="A212">
        <v>820</v>
      </c>
      <c r="B212" s="3"/>
      <c r="C212" s="3"/>
      <c r="D212" s="1">
        <v>43922</v>
      </c>
      <c r="E212" s="1">
        <v>44286</v>
      </c>
      <c r="F212" s="2">
        <v>615500</v>
      </c>
      <c r="G212" s="2">
        <v>0</v>
      </c>
      <c r="H212" s="2">
        <v>615500</v>
      </c>
      <c r="I212" s="2">
        <v>615500</v>
      </c>
      <c r="J212">
        <v>0</v>
      </c>
      <c r="K212">
        <v>0</v>
      </c>
      <c r="L212">
        <v>0</v>
      </c>
      <c r="M212" s="3"/>
      <c r="N212" s="3"/>
      <c r="O212" s="3"/>
    </row>
    <row r="213" spans="1:15" x14ac:dyDescent="0.3">
      <c r="A213">
        <v>822</v>
      </c>
      <c r="B213" s="3"/>
      <c r="C213" s="3"/>
      <c r="D213" s="1">
        <v>43922</v>
      </c>
      <c r="E213" s="1">
        <v>44286</v>
      </c>
      <c r="F213" s="2">
        <v>700000</v>
      </c>
      <c r="G213" s="2">
        <v>0</v>
      </c>
      <c r="H213" s="2">
        <v>700000</v>
      </c>
      <c r="I213" s="2">
        <v>700000</v>
      </c>
      <c r="J213">
        <v>0</v>
      </c>
      <c r="K213">
        <v>0</v>
      </c>
      <c r="L213">
        <v>0</v>
      </c>
      <c r="M213" s="3"/>
      <c r="N213" s="3"/>
      <c r="O213" s="3"/>
    </row>
    <row r="214" spans="1:15" x14ac:dyDescent="0.3">
      <c r="A214">
        <v>823</v>
      </c>
      <c r="B214" s="3"/>
      <c r="C214" s="3"/>
      <c r="D214" s="1">
        <v>43922</v>
      </c>
      <c r="E214" s="1">
        <v>44286</v>
      </c>
      <c r="F214" s="2">
        <v>753500</v>
      </c>
      <c r="G214" s="2">
        <v>0</v>
      </c>
      <c r="H214" s="2">
        <v>753500</v>
      </c>
      <c r="I214" s="2">
        <v>753500</v>
      </c>
      <c r="J214">
        <v>0</v>
      </c>
      <c r="K214">
        <v>0</v>
      </c>
      <c r="L214">
        <v>0</v>
      </c>
      <c r="M214" s="3"/>
      <c r="N214" s="3"/>
      <c r="O214" s="3"/>
    </row>
    <row r="215" spans="1:15" x14ac:dyDescent="0.3">
      <c r="A215">
        <v>825</v>
      </c>
      <c r="B215" s="3"/>
      <c r="C215" s="3"/>
      <c r="D215" s="1">
        <v>43922</v>
      </c>
      <c r="E215" s="1">
        <v>44286</v>
      </c>
      <c r="F215" s="2">
        <v>1012000</v>
      </c>
      <c r="G215" s="2">
        <v>0</v>
      </c>
      <c r="H215" s="2">
        <v>1012000</v>
      </c>
      <c r="I215" s="2">
        <v>1012000</v>
      </c>
      <c r="J215">
        <v>0</v>
      </c>
      <c r="K215">
        <v>0</v>
      </c>
      <c r="L215">
        <v>0</v>
      </c>
      <c r="M215" s="3"/>
      <c r="N215" s="3"/>
      <c r="O215" s="3"/>
    </row>
    <row r="216" spans="1:15" x14ac:dyDescent="0.3">
      <c r="A216">
        <v>826</v>
      </c>
      <c r="B216" s="3"/>
      <c r="C216" s="3"/>
      <c r="D216" s="1">
        <v>43922</v>
      </c>
      <c r="E216" s="1">
        <v>44286</v>
      </c>
      <c r="F216" s="2">
        <v>973000</v>
      </c>
      <c r="G216" s="2">
        <v>0</v>
      </c>
      <c r="H216" s="2">
        <v>973000</v>
      </c>
      <c r="I216" s="2">
        <v>973000</v>
      </c>
      <c r="J216">
        <v>0</v>
      </c>
      <c r="K216">
        <v>0</v>
      </c>
      <c r="L216">
        <v>0</v>
      </c>
      <c r="M216" s="3"/>
      <c r="N216" s="3"/>
      <c r="O216" s="3"/>
    </row>
    <row r="217" spans="1:15" x14ac:dyDescent="0.3">
      <c r="A217">
        <v>828</v>
      </c>
      <c r="B217" s="3"/>
      <c r="C217" s="3"/>
      <c r="D217" s="1">
        <v>43922</v>
      </c>
      <c r="E217" s="1">
        <v>44286</v>
      </c>
      <c r="F217" s="2">
        <v>240750</v>
      </c>
      <c r="G217" s="2">
        <v>0</v>
      </c>
      <c r="H217" s="2">
        <v>240750</v>
      </c>
      <c r="I217" s="2">
        <v>240750</v>
      </c>
      <c r="J217">
        <v>0</v>
      </c>
      <c r="K217">
        <v>0</v>
      </c>
      <c r="L217">
        <v>0</v>
      </c>
      <c r="M217" s="3"/>
      <c r="N217" s="3"/>
      <c r="O217" s="3"/>
    </row>
    <row r="218" spans="1:15" x14ac:dyDescent="0.3">
      <c r="A218">
        <v>829</v>
      </c>
      <c r="B218" s="3"/>
      <c r="C218" s="3"/>
      <c r="D218" s="1">
        <v>43922</v>
      </c>
      <c r="E218" s="1">
        <v>44286</v>
      </c>
      <c r="F218" s="2">
        <v>193375</v>
      </c>
      <c r="G218" s="2">
        <v>0</v>
      </c>
      <c r="H218" s="2">
        <v>193375</v>
      </c>
      <c r="I218" s="2">
        <v>193375</v>
      </c>
      <c r="J218">
        <v>0</v>
      </c>
      <c r="K218">
        <v>0</v>
      </c>
      <c r="L218">
        <v>0</v>
      </c>
      <c r="M218" s="5"/>
      <c r="N218" s="3"/>
      <c r="O218" s="3"/>
    </row>
    <row r="219" spans="1:15" x14ac:dyDescent="0.3">
      <c r="A219">
        <v>830</v>
      </c>
      <c r="B219" s="3"/>
      <c r="C219" s="3"/>
      <c r="D219" s="1">
        <v>43922</v>
      </c>
      <c r="E219" s="1">
        <v>44286</v>
      </c>
      <c r="F219" s="2">
        <v>337187.5</v>
      </c>
      <c r="G219" s="2">
        <v>0</v>
      </c>
      <c r="H219" s="2">
        <v>337187.5</v>
      </c>
      <c r="I219" s="2">
        <v>337187.5</v>
      </c>
      <c r="J219">
        <v>0</v>
      </c>
      <c r="K219">
        <v>0</v>
      </c>
      <c r="L219">
        <v>0</v>
      </c>
      <c r="M219" s="3"/>
      <c r="N219" s="3"/>
      <c r="O219" s="3"/>
    </row>
    <row r="220" spans="1:15" x14ac:dyDescent="0.3">
      <c r="A220">
        <v>831</v>
      </c>
      <c r="B220" s="3"/>
      <c r="C220" s="3"/>
      <c r="D220" s="1">
        <v>43922</v>
      </c>
      <c r="E220" s="1">
        <v>44286</v>
      </c>
      <c r="F220" s="2">
        <v>402000</v>
      </c>
      <c r="G220" s="2">
        <v>0</v>
      </c>
      <c r="H220" s="2">
        <v>402000</v>
      </c>
      <c r="I220" s="2">
        <v>402000</v>
      </c>
      <c r="J220">
        <v>0</v>
      </c>
      <c r="K220">
        <v>0</v>
      </c>
      <c r="L220">
        <v>0</v>
      </c>
      <c r="M220" s="3"/>
      <c r="N220" s="3"/>
      <c r="O220" s="3"/>
    </row>
    <row r="221" spans="1:15" x14ac:dyDescent="0.3">
      <c r="A221">
        <v>832</v>
      </c>
      <c r="B221" s="3"/>
      <c r="C221" s="3"/>
      <c r="D221" s="1">
        <v>43922</v>
      </c>
      <c r="E221" s="1">
        <v>44286</v>
      </c>
      <c r="F221" s="2">
        <v>402000</v>
      </c>
      <c r="G221" s="2">
        <v>0</v>
      </c>
      <c r="H221" s="2">
        <v>402000</v>
      </c>
      <c r="I221" s="2">
        <v>402000</v>
      </c>
      <c r="J221">
        <v>0</v>
      </c>
      <c r="K221">
        <v>0</v>
      </c>
      <c r="L221">
        <v>0</v>
      </c>
      <c r="M221" s="3"/>
      <c r="N221" s="3"/>
      <c r="O221" s="3"/>
    </row>
    <row r="222" spans="1:15" x14ac:dyDescent="0.3">
      <c r="A222">
        <v>833</v>
      </c>
      <c r="B222" s="3"/>
      <c r="C222" s="3"/>
      <c r="D222" s="1">
        <v>43922</v>
      </c>
      <c r="E222" s="1">
        <v>44286</v>
      </c>
      <c r="F222" s="2">
        <v>554812.5</v>
      </c>
      <c r="G222" s="2">
        <v>0</v>
      </c>
      <c r="H222" s="2">
        <v>554812.5</v>
      </c>
      <c r="I222" s="2">
        <v>554812.5</v>
      </c>
      <c r="J222">
        <v>0</v>
      </c>
      <c r="K222">
        <v>0</v>
      </c>
      <c r="L222">
        <v>0</v>
      </c>
      <c r="M222" s="5"/>
      <c r="N222" s="3"/>
      <c r="O222" s="3"/>
    </row>
    <row r="223" spans="1:15" x14ac:dyDescent="0.3">
      <c r="A223">
        <v>834</v>
      </c>
      <c r="B223" s="3"/>
      <c r="C223" s="3"/>
      <c r="D223" s="1">
        <v>43922</v>
      </c>
      <c r="E223" s="1">
        <v>44286</v>
      </c>
      <c r="F223" s="2">
        <v>929278.23</v>
      </c>
      <c r="G223" s="2">
        <v>0</v>
      </c>
      <c r="H223" s="2">
        <v>929278.23</v>
      </c>
      <c r="I223" s="2">
        <v>929278.23</v>
      </c>
      <c r="J223">
        <v>0</v>
      </c>
      <c r="K223">
        <v>0</v>
      </c>
      <c r="L223">
        <v>0</v>
      </c>
      <c r="M223" s="3"/>
      <c r="N223" s="3"/>
      <c r="O223" s="3"/>
    </row>
    <row r="224" spans="1:15" x14ac:dyDescent="0.3">
      <c r="A224">
        <v>835</v>
      </c>
      <c r="B224" s="3"/>
      <c r="C224" s="3"/>
      <c r="D224" s="1">
        <v>43922</v>
      </c>
      <c r="E224" s="1">
        <v>44286</v>
      </c>
      <c r="F224" s="2">
        <v>2053333.33</v>
      </c>
      <c r="G224" s="2">
        <v>0</v>
      </c>
      <c r="H224" s="2">
        <v>2053333.33</v>
      </c>
      <c r="I224" s="2">
        <v>2053333.33</v>
      </c>
      <c r="J224">
        <v>0</v>
      </c>
      <c r="K224">
        <v>0</v>
      </c>
      <c r="L224">
        <v>0</v>
      </c>
      <c r="M224" s="3"/>
      <c r="N224" s="3"/>
      <c r="O224" s="3"/>
    </row>
    <row r="225" spans="1:15" x14ac:dyDescent="0.3">
      <c r="A225">
        <v>836</v>
      </c>
      <c r="B225" s="3"/>
      <c r="C225" s="3"/>
      <c r="D225" s="1">
        <v>43922</v>
      </c>
      <c r="E225" s="1">
        <v>44286</v>
      </c>
      <c r="F225" s="2">
        <v>1050000</v>
      </c>
      <c r="G225" s="2">
        <v>0</v>
      </c>
      <c r="H225" s="2">
        <v>1050000</v>
      </c>
      <c r="I225" s="2">
        <v>1050000</v>
      </c>
      <c r="J225">
        <v>0</v>
      </c>
      <c r="K225">
        <v>0</v>
      </c>
      <c r="L225">
        <v>0</v>
      </c>
      <c r="M225" s="3"/>
      <c r="N225" s="3"/>
      <c r="O225" s="3"/>
    </row>
    <row r="226" spans="1:15" x14ac:dyDescent="0.3">
      <c r="A226">
        <v>837</v>
      </c>
      <c r="B226" s="3"/>
      <c r="C226" s="3"/>
      <c r="D226" s="1">
        <v>43922</v>
      </c>
      <c r="E226" s="1">
        <v>44286</v>
      </c>
      <c r="F226" s="2">
        <v>343225.81</v>
      </c>
      <c r="G226" s="2">
        <v>0</v>
      </c>
      <c r="H226" s="2">
        <v>343225.81</v>
      </c>
      <c r="I226" s="2">
        <v>343225.81</v>
      </c>
      <c r="J226">
        <v>0</v>
      </c>
      <c r="K226">
        <v>0</v>
      </c>
      <c r="L226">
        <v>0</v>
      </c>
      <c r="M226" s="3"/>
      <c r="N226" s="3"/>
      <c r="O226" s="3"/>
    </row>
    <row r="227" spans="1:15" x14ac:dyDescent="0.3">
      <c r="A227">
        <v>838</v>
      </c>
      <c r="B227" s="3"/>
      <c r="C227" s="3"/>
      <c r="D227" s="1">
        <v>43922</v>
      </c>
      <c r="E227" s="1">
        <v>44286</v>
      </c>
      <c r="F227" s="2">
        <v>1026666.67</v>
      </c>
      <c r="G227" s="2">
        <v>0</v>
      </c>
      <c r="H227" s="2">
        <v>1026666.67</v>
      </c>
      <c r="I227" s="2">
        <v>1026666.67</v>
      </c>
      <c r="J227">
        <v>0</v>
      </c>
      <c r="K227">
        <v>0</v>
      </c>
      <c r="L227">
        <v>0</v>
      </c>
      <c r="M227" s="3"/>
      <c r="N227" s="3"/>
      <c r="O227" s="3"/>
    </row>
    <row r="228" spans="1:15" x14ac:dyDescent="0.3">
      <c r="A228">
        <v>839</v>
      </c>
      <c r="B228" s="3"/>
      <c r="C228" s="3"/>
      <c r="D228" s="1">
        <v>43922</v>
      </c>
      <c r="E228" s="1">
        <v>44286</v>
      </c>
      <c r="F228" s="2">
        <v>1140333.33</v>
      </c>
      <c r="G228" s="2">
        <v>0</v>
      </c>
      <c r="H228" s="2">
        <v>1140333.33</v>
      </c>
      <c r="I228" s="2">
        <v>1140333.33</v>
      </c>
      <c r="J228">
        <v>0</v>
      </c>
      <c r="K228">
        <v>0</v>
      </c>
      <c r="L228">
        <v>0</v>
      </c>
      <c r="M228" s="3"/>
      <c r="N228" s="3"/>
      <c r="O228" s="3"/>
    </row>
    <row r="229" spans="1:15" x14ac:dyDescent="0.3">
      <c r="A229">
        <v>840</v>
      </c>
      <c r="B229" s="3"/>
      <c r="C229" s="3"/>
      <c r="D229" s="1">
        <v>43922</v>
      </c>
      <c r="E229" s="1">
        <v>44286</v>
      </c>
      <c r="F229" s="2">
        <v>2320875</v>
      </c>
      <c r="G229" s="2">
        <v>0</v>
      </c>
      <c r="H229" s="2">
        <v>2320875</v>
      </c>
      <c r="I229" s="2">
        <v>2320875</v>
      </c>
      <c r="J229">
        <v>0</v>
      </c>
      <c r="K229">
        <v>0</v>
      </c>
      <c r="L229">
        <v>0</v>
      </c>
      <c r="M229" s="3"/>
      <c r="N229" s="3"/>
      <c r="O229" s="3"/>
    </row>
    <row r="230" spans="1:15" x14ac:dyDescent="0.3">
      <c r="A230">
        <v>841</v>
      </c>
      <c r="B230" s="3"/>
      <c r="C230" s="3"/>
      <c r="D230" s="1">
        <v>43922</v>
      </c>
      <c r="E230" s="1">
        <v>44286</v>
      </c>
      <c r="F230" s="2">
        <v>469875</v>
      </c>
      <c r="G230" s="2">
        <v>0</v>
      </c>
      <c r="H230" s="2">
        <v>469875</v>
      </c>
      <c r="I230" s="2">
        <v>469875</v>
      </c>
      <c r="J230">
        <v>0</v>
      </c>
      <c r="K230">
        <v>0</v>
      </c>
      <c r="L230">
        <v>0</v>
      </c>
      <c r="M230" s="3"/>
      <c r="N230" s="3"/>
      <c r="O230" s="3"/>
    </row>
    <row r="231" spans="1:15" x14ac:dyDescent="0.3">
      <c r="A231">
        <v>842</v>
      </c>
      <c r="B231" s="3"/>
      <c r="C231" s="3"/>
      <c r="D231" s="1">
        <v>43922</v>
      </c>
      <c r="E231" s="1">
        <v>44286</v>
      </c>
      <c r="F231" s="2">
        <v>1171537.6299999999</v>
      </c>
      <c r="G231" s="2">
        <v>0</v>
      </c>
      <c r="H231" s="2">
        <v>1171537.6299999999</v>
      </c>
      <c r="I231" s="2">
        <v>1171537.6299999999</v>
      </c>
      <c r="J231">
        <v>0</v>
      </c>
      <c r="K231">
        <v>0</v>
      </c>
      <c r="L231">
        <v>0</v>
      </c>
      <c r="M231" s="3"/>
      <c r="N231" s="3"/>
      <c r="O231" s="3"/>
    </row>
    <row r="232" spans="1:15" x14ac:dyDescent="0.3">
      <c r="A232">
        <v>843</v>
      </c>
      <c r="B232" s="3"/>
      <c r="C232" s="3"/>
      <c r="D232" s="1">
        <v>43922</v>
      </c>
      <c r="E232" s="1">
        <v>44286</v>
      </c>
      <c r="F232" s="2">
        <v>1600000</v>
      </c>
      <c r="G232" s="2">
        <v>0</v>
      </c>
      <c r="H232" s="2">
        <v>1600000</v>
      </c>
      <c r="I232" s="2">
        <v>1600000</v>
      </c>
      <c r="J232">
        <v>0</v>
      </c>
      <c r="K232">
        <v>0</v>
      </c>
      <c r="L232">
        <v>0</v>
      </c>
      <c r="M232" s="3"/>
      <c r="N232" s="3"/>
      <c r="O232" s="3"/>
    </row>
    <row r="233" spans="1:15" x14ac:dyDescent="0.3">
      <c r="A233">
        <v>844</v>
      </c>
      <c r="B233" s="3"/>
      <c r="C233" s="3"/>
      <c r="D233" s="1">
        <v>43922</v>
      </c>
      <c r="E233" s="1">
        <v>44286</v>
      </c>
      <c r="F233" s="2">
        <v>637000</v>
      </c>
      <c r="G233" s="2">
        <v>0</v>
      </c>
      <c r="H233" s="2">
        <v>637000</v>
      </c>
      <c r="I233" s="2">
        <v>637000</v>
      </c>
      <c r="J233">
        <v>0</v>
      </c>
      <c r="K233">
        <v>0</v>
      </c>
      <c r="L233">
        <v>0</v>
      </c>
      <c r="M233" s="3"/>
      <c r="N233" s="3"/>
      <c r="O233" s="3"/>
    </row>
    <row r="234" spans="1:15" x14ac:dyDescent="0.3">
      <c r="A234">
        <v>845</v>
      </c>
      <c r="B234" s="3"/>
      <c r="C234" s="3"/>
      <c r="D234" s="1">
        <v>43922</v>
      </c>
      <c r="E234" s="1">
        <v>44286</v>
      </c>
      <c r="F234" s="2">
        <v>515000</v>
      </c>
      <c r="G234" s="2">
        <v>0</v>
      </c>
      <c r="H234" s="2">
        <v>515000</v>
      </c>
      <c r="I234" s="2">
        <v>515000</v>
      </c>
      <c r="J234">
        <v>0</v>
      </c>
      <c r="K234">
        <v>0</v>
      </c>
      <c r="L234">
        <v>0</v>
      </c>
      <c r="M234" s="3"/>
      <c r="N234" s="3"/>
      <c r="O234" s="3"/>
    </row>
    <row r="235" spans="1:15" x14ac:dyDescent="0.3">
      <c r="A235">
        <v>846</v>
      </c>
      <c r="B235" s="3"/>
      <c r="C235" s="3"/>
      <c r="D235" s="1">
        <v>43922</v>
      </c>
      <c r="E235" s="1">
        <v>44286</v>
      </c>
      <c r="F235" s="2">
        <v>293250</v>
      </c>
      <c r="G235" s="2">
        <v>0</v>
      </c>
      <c r="H235" s="2">
        <v>293250</v>
      </c>
      <c r="I235" s="2">
        <v>293250</v>
      </c>
      <c r="J235">
        <v>0</v>
      </c>
      <c r="K235">
        <v>0</v>
      </c>
      <c r="L235">
        <v>0</v>
      </c>
      <c r="M235" s="3"/>
      <c r="N235" s="3"/>
      <c r="O235" s="3"/>
    </row>
    <row r="236" spans="1:15" x14ac:dyDescent="0.3">
      <c r="A236">
        <v>847</v>
      </c>
      <c r="B236" s="3"/>
      <c r="C236" s="3"/>
      <c r="D236" s="1">
        <v>43922</v>
      </c>
      <c r="E236" s="1">
        <v>44286</v>
      </c>
      <c r="F236" s="2">
        <v>318500</v>
      </c>
      <c r="G236" s="2">
        <v>0</v>
      </c>
      <c r="H236" s="2">
        <v>318500</v>
      </c>
      <c r="I236" s="2">
        <v>318500</v>
      </c>
      <c r="J236">
        <v>0</v>
      </c>
      <c r="K236">
        <v>0</v>
      </c>
      <c r="L236">
        <v>0</v>
      </c>
      <c r="M236" s="3"/>
      <c r="N236" s="3"/>
      <c r="O236" s="3"/>
    </row>
    <row r="237" spans="1:15" x14ac:dyDescent="0.3">
      <c r="A237">
        <v>848</v>
      </c>
      <c r="B237" s="3"/>
      <c r="C237" s="3"/>
      <c r="D237" s="1">
        <v>43922</v>
      </c>
      <c r="E237" s="1">
        <v>44286</v>
      </c>
      <c r="F237" s="2">
        <v>487500</v>
      </c>
      <c r="G237" s="2">
        <v>0</v>
      </c>
      <c r="H237" s="2">
        <v>487500</v>
      </c>
      <c r="I237" s="2">
        <v>487500</v>
      </c>
      <c r="J237">
        <v>0</v>
      </c>
      <c r="K237">
        <v>0</v>
      </c>
      <c r="L237">
        <v>0</v>
      </c>
      <c r="M237" s="3"/>
      <c r="N237" s="3"/>
      <c r="O237" s="3"/>
    </row>
    <row r="238" spans="1:15" x14ac:dyDescent="0.3">
      <c r="A238">
        <v>849</v>
      </c>
      <c r="B238" s="3"/>
      <c r="C238" s="3"/>
      <c r="D238" s="1">
        <v>43922</v>
      </c>
      <c r="E238" s="1">
        <v>44286</v>
      </c>
      <c r="F238" s="2">
        <v>546000</v>
      </c>
      <c r="G238" s="2">
        <v>0</v>
      </c>
      <c r="H238" s="2">
        <v>546000</v>
      </c>
      <c r="I238" s="2">
        <v>546000</v>
      </c>
      <c r="J238">
        <v>0</v>
      </c>
      <c r="K238">
        <v>0</v>
      </c>
      <c r="L238">
        <v>0</v>
      </c>
      <c r="M238" s="3"/>
      <c r="N238" s="3"/>
      <c r="O238" s="3"/>
    </row>
    <row r="239" spans="1:15" x14ac:dyDescent="0.3">
      <c r="A239">
        <v>850</v>
      </c>
      <c r="B239" s="3"/>
      <c r="C239" s="3"/>
      <c r="D239" s="1">
        <v>43922</v>
      </c>
      <c r="E239" s="1">
        <v>44286</v>
      </c>
      <c r="F239" s="2">
        <v>390000</v>
      </c>
      <c r="G239" s="2">
        <v>0</v>
      </c>
      <c r="H239" s="2">
        <v>390000</v>
      </c>
      <c r="I239" s="2">
        <v>390000</v>
      </c>
      <c r="J239">
        <v>0</v>
      </c>
      <c r="K239">
        <v>0</v>
      </c>
      <c r="L239">
        <v>0</v>
      </c>
      <c r="M239" s="3"/>
      <c r="N239" s="3"/>
      <c r="O239" s="3"/>
    </row>
    <row r="240" spans="1:15" x14ac:dyDescent="0.3">
      <c r="A240">
        <v>851</v>
      </c>
      <c r="B240" s="3"/>
      <c r="C240" s="3"/>
      <c r="D240" s="1">
        <v>43922</v>
      </c>
      <c r="E240" s="1">
        <v>44286</v>
      </c>
      <c r="F240" s="2">
        <v>585000</v>
      </c>
      <c r="G240" s="2">
        <v>0</v>
      </c>
      <c r="H240" s="2">
        <v>585000</v>
      </c>
      <c r="I240" s="2">
        <v>585000</v>
      </c>
      <c r="J240">
        <v>0</v>
      </c>
      <c r="K240">
        <v>0</v>
      </c>
      <c r="L240">
        <v>0</v>
      </c>
      <c r="M240" s="3"/>
      <c r="N240" s="3"/>
      <c r="O240" s="3"/>
    </row>
    <row r="241" spans="1:15" x14ac:dyDescent="0.3">
      <c r="A241">
        <v>852</v>
      </c>
      <c r="B241" s="3"/>
      <c r="C241" s="3"/>
      <c r="D241" s="1">
        <v>43922</v>
      </c>
      <c r="E241" s="1">
        <v>44286</v>
      </c>
      <c r="F241" s="2">
        <v>720000</v>
      </c>
      <c r="G241" s="2">
        <v>0</v>
      </c>
      <c r="H241" s="2">
        <v>720000</v>
      </c>
      <c r="I241" s="2">
        <v>720000</v>
      </c>
      <c r="J241">
        <v>0</v>
      </c>
      <c r="K241">
        <v>0</v>
      </c>
      <c r="L241">
        <v>0</v>
      </c>
      <c r="M241" s="5"/>
      <c r="N241" s="3"/>
      <c r="O241" s="3"/>
    </row>
    <row r="242" spans="1:15" x14ac:dyDescent="0.3">
      <c r="A242">
        <v>853</v>
      </c>
      <c r="B242" s="3"/>
      <c r="C242" s="3"/>
      <c r="D242" s="1">
        <v>43922</v>
      </c>
      <c r="E242" s="1">
        <v>44286</v>
      </c>
      <c r="F242" s="2">
        <v>2800000</v>
      </c>
      <c r="G242" s="2">
        <v>0</v>
      </c>
      <c r="H242" s="2">
        <v>2800000</v>
      </c>
      <c r="I242" s="2">
        <v>2800000</v>
      </c>
      <c r="J242">
        <v>0</v>
      </c>
      <c r="K242">
        <v>0</v>
      </c>
      <c r="L242">
        <v>0</v>
      </c>
      <c r="M242" s="5"/>
      <c r="N242" s="3"/>
      <c r="O242" s="3"/>
    </row>
    <row r="243" spans="1:15" x14ac:dyDescent="0.3">
      <c r="A243">
        <v>854</v>
      </c>
      <c r="B243" s="3"/>
      <c r="C243" s="3"/>
      <c r="D243" s="1">
        <v>43922</v>
      </c>
      <c r="E243" s="1">
        <v>44286</v>
      </c>
      <c r="F243" s="2">
        <v>265161.28999999998</v>
      </c>
      <c r="G243" s="2">
        <v>0</v>
      </c>
      <c r="H243" s="2">
        <v>265161.28999999998</v>
      </c>
      <c r="I243" s="2">
        <v>265161.28999999998</v>
      </c>
      <c r="J243">
        <v>0</v>
      </c>
      <c r="K243">
        <v>0</v>
      </c>
      <c r="L243">
        <v>0</v>
      </c>
      <c r="M243" s="3"/>
      <c r="N243" s="3"/>
      <c r="O243" s="3"/>
    </row>
    <row r="244" spans="1:15" x14ac:dyDescent="0.3">
      <c r="A244">
        <v>855</v>
      </c>
      <c r="B244" s="3"/>
      <c r="C244" s="3"/>
      <c r="D244" s="1">
        <v>43922</v>
      </c>
      <c r="E244" s="1">
        <v>44286</v>
      </c>
      <c r="F244" s="2">
        <v>412903.23</v>
      </c>
      <c r="G244" s="2">
        <v>0</v>
      </c>
      <c r="H244" s="2">
        <v>412903.23</v>
      </c>
      <c r="I244" s="2">
        <v>412903.23</v>
      </c>
      <c r="J244">
        <v>0</v>
      </c>
      <c r="K244">
        <v>0</v>
      </c>
      <c r="L244">
        <v>0</v>
      </c>
      <c r="M244" s="3"/>
      <c r="N244" s="3"/>
      <c r="O244" s="3"/>
    </row>
    <row r="245" spans="1:15" x14ac:dyDescent="0.3">
      <c r="A245">
        <v>856</v>
      </c>
      <c r="B245" s="3"/>
      <c r="C245" s="3"/>
      <c r="D245" s="1">
        <v>43922</v>
      </c>
      <c r="E245" s="1">
        <v>44286</v>
      </c>
      <c r="F245" s="2">
        <v>578064.52</v>
      </c>
      <c r="G245" s="2">
        <v>0</v>
      </c>
      <c r="H245" s="2">
        <v>578064.52</v>
      </c>
      <c r="I245" s="2">
        <v>578064.52</v>
      </c>
      <c r="J245">
        <v>0</v>
      </c>
      <c r="K245">
        <v>0</v>
      </c>
      <c r="L245">
        <v>0</v>
      </c>
      <c r="M245" s="3"/>
      <c r="N245" s="3"/>
      <c r="O245" s="3"/>
    </row>
    <row r="246" spans="1:15" x14ac:dyDescent="0.3">
      <c r="A246">
        <v>857</v>
      </c>
      <c r="B246" s="3"/>
      <c r="C246" s="3"/>
      <c r="D246" s="1">
        <v>43922</v>
      </c>
      <c r="E246" s="1">
        <v>44286</v>
      </c>
      <c r="F246" s="2">
        <v>616774.18999999994</v>
      </c>
      <c r="G246" s="2">
        <v>0</v>
      </c>
      <c r="H246" s="2">
        <v>616774.18999999994</v>
      </c>
      <c r="I246" s="2">
        <v>616774.18999999994</v>
      </c>
      <c r="J246">
        <v>0</v>
      </c>
      <c r="K246">
        <v>0</v>
      </c>
      <c r="L246">
        <v>0</v>
      </c>
      <c r="M246" s="3"/>
      <c r="N246" s="3"/>
      <c r="O246" s="3"/>
    </row>
    <row r="247" spans="1:15" x14ac:dyDescent="0.3">
      <c r="A247">
        <v>858</v>
      </c>
      <c r="B247" s="3"/>
      <c r="C247" s="3"/>
      <c r="D247" s="1">
        <v>43922</v>
      </c>
      <c r="E247" s="1">
        <v>44286</v>
      </c>
      <c r="F247" s="2">
        <v>208161.29</v>
      </c>
      <c r="G247" s="2">
        <v>0</v>
      </c>
      <c r="H247" s="2">
        <v>208161.29</v>
      </c>
      <c r="I247" s="2">
        <v>208161.29</v>
      </c>
      <c r="J247">
        <v>0</v>
      </c>
      <c r="K247">
        <v>0</v>
      </c>
      <c r="L247">
        <v>0</v>
      </c>
      <c r="M247" s="3"/>
      <c r="N247" s="3"/>
      <c r="O247" s="3"/>
    </row>
    <row r="248" spans="1:15" x14ac:dyDescent="0.3">
      <c r="A248">
        <v>859</v>
      </c>
      <c r="B248" s="3"/>
      <c r="C248" s="3"/>
      <c r="D248" s="1">
        <v>43922</v>
      </c>
      <c r="E248" s="1">
        <v>44286</v>
      </c>
      <c r="F248" s="2">
        <v>2975000</v>
      </c>
      <c r="G248" s="2">
        <v>0</v>
      </c>
      <c r="H248" s="2">
        <v>2975000</v>
      </c>
      <c r="I248" s="2">
        <v>2975000</v>
      </c>
      <c r="J248">
        <v>0</v>
      </c>
      <c r="K248">
        <v>0</v>
      </c>
      <c r="L248">
        <v>0</v>
      </c>
      <c r="M248" s="3"/>
      <c r="N248" s="3"/>
      <c r="O248" s="3"/>
    </row>
    <row r="249" spans="1:15" x14ac:dyDescent="0.3">
      <c r="A249">
        <v>860</v>
      </c>
      <c r="B249" s="3"/>
      <c r="C249" s="3"/>
      <c r="D249" s="1">
        <v>43922</v>
      </c>
      <c r="E249" s="1">
        <v>44286</v>
      </c>
      <c r="F249" s="2">
        <v>2686000</v>
      </c>
      <c r="G249" s="2">
        <v>0</v>
      </c>
      <c r="H249" s="2">
        <v>2686000</v>
      </c>
      <c r="I249" s="2">
        <v>2686000</v>
      </c>
      <c r="J249">
        <v>0</v>
      </c>
      <c r="K249">
        <v>0</v>
      </c>
      <c r="L249">
        <v>0</v>
      </c>
      <c r="M249" s="3"/>
      <c r="N249" s="3"/>
      <c r="O249" s="3"/>
    </row>
    <row r="250" spans="1:15" x14ac:dyDescent="0.3">
      <c r="A250">
        <v>861</v>
      </c>
      <c r="B250" s="3"/>
      <c r="C250" s="3"/>
      <c r="D250" s="1">
        <v>43922</v>
      </c>
      <c r="E250" s="1">
        <v>44286</v>
      </c>
      <c r="F250" s="2">
        <v>1193500</v>
      </c>
      <c r="G250" s="2">
        <v>0</v>
      </c>
      <c r="H250" s="2">
        <v>1193500</v>
      </c>
      <c r="I250" s="2">
        <v>1193500</v>
      </c>
      <c r="J250">
        <v>0</v>
      </c>
      <c r="K250">
        <v>0</v>
      </c>
      <c r="L250">
        <v>0</v>
      </c>
      <c r="M250" s="3"/>
      <c r="N250" s="3"/>
      <c r="O250" s="3"/>
    </row>
    <row r="251" spans="1:15" x14ac:dyDescent="0.3">
      <c r="A251">
        <v>862</v>
      </c>
      <c r="B251" s="3"/>
      <c r="C251" s="3"/>
      <c r="D251" s="1">
        <v>43922</v>
      </c>
      <c r="E251" s="1">
        <v>44286</v>
      </c>
      <c r="F251" s="2">
        <v>328333.33</v>
      </c>
      <c r="G251" s="2">
        <v>0</v>
      </c>
      <c r="H251" s="2">
        <v>328333.33</v>
      </c>
      <c r="I251" s="2">
        <v>328333.33</v>
      </c>
      <c r="J251">
        <v>0</v>
      </c>
      <c r="K251">
        <v>0</v>
      </c>
      <c r="L251">
        <v>0</v>
      </c>
      <c r="M251" s="5"/>
      <c r="N251" s="3"/>
      <c r="O251" s="3"/>
    </row>
    <row r="252" spans="1:15" x14ac:dyDescent="0.3">
      <c r="A252">
        <v>863</v>
      </c>
      <c r="B252" s="3"/>
      <c r="C252" s="3"/>
      <c r="D252" s="1">
        <v>43922</v>
      </c>
      <c r="E252" s="1">
        <v>44286</v>
      </c>
      <c r="F252" s="2">
        <v>197000</v>
      </c>
      <c r="G252" s="2">
        <v>0</v>
      </c>
      <c r="H252" s="2">
        <v>197000</v>
      </c>
      <c r="I252" s="2">
        <v>197000</v>
      </c>
      <c r="J252">
        <v>0</v>
      </c>
      <c r="K252">
        <v>0</v>
      </c>
      <c r="L252">
        <v>0</v>
      </c>
      <c r="M252" s="3"/>
      <c r="N252" s="3"/>
      <c r="O252" s="3"/>
    </row>
    <row r="253" spans="1:15" x14ac:dyDescent="0.3">
      <c r="A253">
        <v>864</v>
      </c>
      <c r="B253" s="3"/>
      <c r="C253" s="3"/>
      <c r="D253" s="1">
        <v>43922</v>
      </c>
      <c r="E253" s="1">
        <v>44286</v>
      </c>
      <c r="F253" s="2">
        <v>315000</v>
      </c>
      <c r="G253" s="2">
        <v>0</v>
      </c>
      <c r="H253" s="2">
        <v>315000</v>
      </c>
      <c r="I253" s="2">
        <v>315000</v>
      </c>
      <c r="J253">
        <v>0</v>
      </c>
      <c r="K253">
        <v>0</v>
      </c>
      <c r="L253">
        <v>0</v>
      </c>
      <c r="M253" s="3"/>
      <c r="N253" s="3"/>
      <c r="O253" s="3"/>
    </row>
    <row r="254" spans="1:15" x14ac:dyDescent="0.3">
      <c r="A254">
        <v>865</v>
      </c>
      <c r="B254" s="3"/>
      <c r="C254" s="3"/>
      <c r="D254" s="1">
        <v>43922</v>
      </c>
      <c r="E254" s="1">
        <v>44286</v>
      </c>
      <c r="F254" s="2">
        <v>234838.71</v>
      </c>
      <c r="G254" s="2">
        <v>0</v>
      </c>
      <c r="H254" s="2">
        <v>234838.71</v>
      </c>
      <c r="I254" s="2">
        <v>234838.71</v>
      </c>
      <c r="J254">
        <v>0</v>
      </c>
      <c r="K254">
        <v>0</v>
      </c>
      <c r="L254">
        <v>0</v>
      </c>
      <c r="M254" s="3"/>
      <c r="N254" s="3"/>
      <c r="O254" s="3"/>
    </row>
    <row r="255" spans="1:15" x14ac:dyDescent="0.3">
      <c r="A255">
        <v>866</v>
      </c>
      <c r="B255" s="3"/>
      <c r="C255" s="3"/>
      <c r="D255" s="1">
        <v>43922</v>
      </c>
      <c r="E255" s="1">
        <v>44286</v>
      </c>
      <c r="F255" s="2">
        <v>493548.39</v>
      </c>
      <c r="G255" s="2">
        <v>0</v>
      </c>
      <c r="H255" s="2">
        <v>493548.39</v>
      </c>
      <c r="I255" s="2">
        <v>493548.39</v>
      </c>
      <c r="J255">
        <v>0</v>
      </c>
      <c r="K255">
        <v>0</v>
      </c>
      <c r="L255">
        <v>0</v>
      </c>
      <c r="M255" s="3"/>
      <c r="N255" s="3"/>
      <c r="O255" s="3"/>
    </row>
    <row r="256" spans="1:15" x14ac:dyDescent="0.3">
      <c r="A256">
        <v>867</v>
      </c>
      <c r="B256" s="3"/>
      <c r="C256" s="3"/>
      <c r="D256" s="1">
        <v>43922</v>
      </c>
      <c r="E256" s="1">
        <v>44286</v>
      </c>
      <c r="F256" s="2">
        <v>366935.48</v>
      </c>
      <c r="G256" s="2">
        <v>0</v>
      </c>
      <c r="H256" s="2">
        <v>366935.48</v>
      </c>
      <c r="I256" s="2">
        <v>366935.48</v>
      </c>
      <c r="J256">
        <v>0</v>
      </c>
      <c r="K256">
        <v>0</v>
      </c>
      <c r="L256">
        <v>0</v>
      </c>
      <c r="M256" s="3"/>
      <c r="N256" s="3"/>
      <c r="O256" s="3"/>
    </row>
    <row r="257" spans="1:15" x14ac:dyDescent="0.3">
      <c r="A257">
        <v>868</v>
      </c>
      <c r="B257" s="3"/>
      <c r="C257" s="3"/>
      <c r="D257" s="1">
        <v>43922</v>
      </c>
      <c r="E257" s="1">
        <v>44286</v>
      </c>
      <c r="F257" s="2">
        <v>397333.33</v>
      </c>
      <c r="G257" s="2">
        <v>0</v>
      </c>
      <c r="H257" s="2">
        <v>397333.33</v>
      </c>
      <c r="I257" s="2">
        <v>397333.33</v>
      </c>
      <c r="J257">
        <v>0</v>
      </c>
      <c r="K257">
        <v>0</v>
      </c>
      <c r="L257">
        <v>0</v>
      </c>
      <c r="M257" s="3"/>
      <c r="N257" s="3"/>
      <c r="O257" s="3"/>
    </row>
    <row r="258" spans="1:15" x14ac:dyDescent="0.3">
      <c r="A258">
        <v>869</v>
      </c>
      <c r="B258" s="3"/>
      <c r="C258" s="3"/>
      <c r="D258" s="1">
        <v>43922</v>
      </c>
      <c r="E258" s="1">
        <v>44286</v>
      </c>
      <c r="F258" s="2">
        <v>426000</v>
      </c>
      <c r="G258" s="2">
        <v>0</v>
      </c>
      <c r="H258" s="2">
        <v>426000</v>
      </c>
      <c r="I258" s="2">
        <v>426000</v>
      </c>
      <c r="J258">
        <v>0</v>
      </c>
      <c r="K258">
        <v>0</v>
      </c>
      <c r="L258">
        <v>0</v>
      </c>
      <c r="M258" s="3"/>
      <c r="N258" s="3"/>
      <c r="O258" s="3"/>
    </row>
    <row r="259" spans="1:15" x14ac:dyDescent="0.3">
      <c r="A259">
        <v>870</v>
      </c>
      <c r="B259" s="3"/>
      <c r="C259" s="3"/>
      <c r="D259" s="1">
        <v>43922</v>
      </c>
      <c r="E259" s="1">
        <v>44286</v>
      </c>
      <c r="F259" s="2">
        <v>36075.269999999997</v>
      </c>
      <c r="G259" s="2">
        <v>0</v>
      </c>
      <c r="H259" s="2">
        <v>36075.269999999997</v>
      </c>
      <c r="I259" s="2">
        <v>36075.269999999997</v>
      </c>
      <c r="J259">
        <v>0</v>
      </c>
      <c r="K259">
        <v>0</v>
      </c>
      <c r="L259">
        <v>0</v>
      </c>
      <c r="M259" s="3"/>
      <c r="N259" s="3"/>
      <c r="O259" s="3"/>
    </row>
    <row r="260" spans="1:15" x14ac:dyDescent="0.3">
      <c r="A260">
        <v>871</v>
      </c>
      <c r="B260" s="3"/>
      <c r="C260" s="3"/>
      <c r="D260" s="1">
        <v>43922</v>
      </c>
      <c r="E260" s="1">
        <v>44286</v>
      </c>
      <c r="F260" s="2">
        <v>120000</v>
      </c>
      <c r="G260" s="2">
        <v>0</v>
      </c>
      <c r="H260" s="2">
        <v>120000</v>
      </c>
      <c r="I260" s="2">
        <v>120000</v>
      </c>
      <c r="J260">
        <v>0</v>
      </c>
      <c r="K260">
        <v>0</v>
      </c>
      <c r="L260">
        <v>0</v>
      </c>
      <c r="M260" s="3"/>
      <c r="N260" s="3"/>
      <c r="O260" s="3"/>
    </row>
    <row r="261" spans="1:15" x14ac:dyDescent="0.3">
      <c r="A261">
        <v>872</v>
      </c>
      <c r="B261" s="3"/>
      <c r="C261" s="3"/>
      <c r="D261" s="1">
        <v>43922</v>
      </c>
      <c r="E261" s="1">
        <v>44286</v>
      </c>
      <c r="F261" s="2">
        <v>100000</v>
      </c>
      <c r="G261" s="2">
        <v>0</v>
      </c>
      <c r="H261" s="2">
        <v>100000</v>
      </c>
      <c r="I261" s="2">
        <v>100000</v>
      </c>
      <c r="J261">
        <v>0</v>
      </c>
      <c r="K261">
        <v>0</v>
      </c>
      <c r="L261">
        <v>0</v>
      </c>
      <c r="M261" s="3"/>
      <c r="N261" s="3"/>
      <c r="O261" s="3"/>
    </row>
    <row r="262" spans="1:15" x14ac:dyDescent="0.3">
      <c r="A262">
        <v>873</v>
      </c>
      <c r="B262" s="3"/>
      <c r="C262" s="3"/>
      <c r="D262" s="1">
        <v>43922</v>
      </c>
      <c r="E262" s="1">
        <v>44286</v>
      </c>
      <c r="F262" s="2">
        <v>240000</v>
      </c>
      <c r="G262" s="2">
        <v>0</v>
      </c>
      <c r="H262" s="2">
        <v>240000</v>
      </c>
      <c r="I262" s="2">
        <v>240000</v>
      </c>
      <c r="J262">
        <v>0</v>
      </c>
      <c r="K262">
        <v>0</v>
      </c>
      <c r="L262">
        <v>0</v>
      </c>
      <c r="M262" s="3"/>
      <c r="N262" s="3"/>
      <c r="O262" s="3"/>
    </row>
    <row r="263" spans="1:15" x14ac:dyDescent="0.3">
      <c r="A263">
        <v>874</v>
      </c>
      <c r="B263" s="3"/>
      <c r="C263" s="3"/>
      <c r="D263" s="1">
        <v>43922</v>
      </c>
      <c r="E263" s="1">
        <v>44286</v>
      </c>
      <c r="F263" s="2">
        <v>429677.42</v>
      </c>
      <c r="G263" s="2">
        <v>0</v>
      </c>
      <c r="H263" s="2">
        <v>429677.42</v>
      </c>
      <c r="I263" s="2">
        <v>429677.42</v>
      </c>
      <c r="J263">
        <v>0</v>
      </c>
      <c r="K263">
        <v>0</v>
      </c>
      <c r="L263">
        <v>0</v>
      </c>
      <c r="M263" s="3"/>
      <c r="N263" s="3"/>
      <c r="O263" s="3"/>
    </row>
    <row r="264" spans="1:15" x14ac:dyDescent="0.3">
      <c r="A264">
        <v>875</v>
      </c>
      <c r="B264" s="3"/>
      <c r="C264" s="3"/>
      <c r="D264" s="1">
        <v>43922</v>
      </c>
      <c r="E264" s="1">
        <v>44286</v>
      </c>
      <c r="F264" s="2">
        <v>960000</v>
      </c>
      <c r="G264" s="2">
        <v>0</v>
      </c>
      <c r="H264" s="2">
        <v>960000</v>
      </c>
      <c r="I264" s="2">
        <v>960000</v>
      </c>
      <c r="J264">
        <v>0</v>
      </c>
      <c r="K264">
        <v>0</v>
      </c>
      <c r="L264">
        <v>0</v>
      </c>
      <c r="M264" s="3"/>
      <c r="N264" s="3"/>
      <c r="O264" s="3"/>
    </row>
    <row r="265" spans="1:15" x14ac:dyDescent="0.3">
      <c r="A265">
        <v>876</v>
      </c>
      <c r="B265" s="3"/>
      <c r="C265" s="3"/>
      <c r="D265" s="1">
        <v>43922</v>
      </c>
      <c r="E265" s="1">
        <v>44286</v>
      </c>
      <c r="F265" s="2">
        <v>116129.03</v>
      </c>
      <c r="G265" s="2">
        <v>0</v>
      </c>
      <c r="H265" s="2">
        <v>116129.03</v>
      </c>
      <c r="I265" s="2">
        <v>116129.03</v>
      </c>
      <c r="J265">
        <v>0</v>
      </c>
      <c r="K265">
        <v>0</v>
      </c>
      <c r="L265">
        <v>0</v>
      </c>
      <c r="M265" s="3"/>
      <c r="N265" s="3"/>
      <c r="O265" s="3"/>
    </row>
    <row r="266" spans="1:15" x14ac:dyDescent="0.3">
      <c r="A266">
        <v>877</v>
      </c>
      <c r="B266" s="3"/>
      <c r="C266" s="3"/>
      <c r="D266" s="1">
        <v>43922</v>
      </c>
      <c r="E266" s="1">
        <v>44286</v>
      </c>
      <c r="F266" s="2">
        <v>147258.06</v>
      </c>
      <c r="G266" s="2">
        <v>0</v>
      </c>
      <c r="H266" s="2">
        <v>147258.06</v>
      </c>
      <c r="I266" s="2">
        <v>147258.06</v>
      </c>
      <c r="J266">
        <v>0</v>
      </c>
      <c r="K266">
        <v>0</v>
      </c>
      <c r="L266">
        <v>0</v>
      </c>
      <c r="M266" s="3"/>
      <c r="N266" s="3"/>
      <c r="O266" s="3"/>
    </row>
    <row r="267" spans="1:15" x14ac:dyDescent="0.3">
      <c r="A267">
        <v>878</v>
      </c>
      <c r="B267" s="3"/>
      <c r="C267" s="3"/>
      <c r="D267" s="1">
        <v>43922</v>
      </c>
      <c r="E267" s="1">
        <v>44286</v>
      </c>
      <c r="F267" s="2">
        <v>214193.55</v>
      </c>
      <c r="G267" s="2">
        <v>0</v>
      </c>
      <c r="H267" s="2">
        <v>214193.55</v>
      </c>
      <c r="I267" s="2">
        <v>214193.55</v>
      </c>
      <c r="J267">
        <v>0</v>
      </c>
      <c r="K267">
        <v>0</v>
      </c>
      <c r="L267">
        <v>0</v>
      </c>
      <c r="M267" s="5"/>
      <c r="N267" s="3"/>
      <c r="O267" s="3"/>
    </row>
    <row r="268" spans="1:15" x14ac:dyDescent="0.3">
      <c r="A268">
        <v>879</v>
      </c>
      <c r="B268" s="3"/>
      <c r="C268" s="3"/>
      <c r="D268" s="1">
        <v>43922</v>
      </c>
      <c r="E268" s="1">
        <v>44286</v>
      </c>
      <c r="F268" s="2">
        <v>98064.52</v>
      </c>
      <c r="G268" s="2">
        <v>0</v>
      </c>
      <c r="H268" s="2">
        <v>98064.52</v>
      </c>
      <c r="I268" s="2">
        <v>98064.52</v>
      </c>
      <c r="J268">
        <v>0</v>
      </c>
      <c r="K268">
        <v>0</v>
      </c>
      <c r="L268">
        <v>0</v>
      </c>
      <c r="M268" s="3"/>
      <c r="N268" s="3"/>
      <c r="O268" s="3"/>
    </row>
    <row r="269" spans="1:15" x14ac:dyDescent="0.3">
      <c r="A269">
        <v>880</v>
      </c>
      <c r="B269" s="3"/>
      <c r="C269" s="3"/>
      <c r="D269" s="1">
        <v>43922</v>
      </c>
      <c r="E269" s="1">
        <v>44286</v>
      </c>
      <c r="F269" s="2">
        <v>60000</v>
      </c>
      <c r="G269" s="2">
        <v>0</v>
      </c>
      <c r="H269" s="2">
        <v>60000</v>
      </c>
      <c r="I269" s="2">
        <v>60000</v>
      </c>
      <c r="J269">
        <v>0</v>
      </c>
      <c r="K269">
        <v>0</v>
      </c>
      <c r="L269">
        <v>0</v>
      </c>
      <c r="M269" s="5"/>
      <c r="N269" s="3"/>
      <c r="O269" s="3"/>
    </row>
    <row r="270" spans="1:15" x14ac:dyDescent="0.3">
      <c r="A270">
        <v>881</v>
      </c>
      <c r="B270" s="3"/>
      <c r="C270" s="3"/>
      <c r="D270" s="1">
        <v>43922</v>
      </c>
      <c r="E270" s="1">
        <v>44286</v>
      </c>
      <c r="F270" s="2">
        <v>29285.71</v>
      </c>
      <c r="G270" s="2">
        <v>0</v>
      </c>
      <c r="H270" s="2">
        <v>29285.71</v>
      </c>
      <c r="I270" s="2">
        <v>29285.71</v>
      </c>
      <c r="J270">
        <v>0</v>
      </c>
      <c r="K270">
        <v>0</v>
      </c>
      <c r="L270">
        <v>0</v>
      </c>
      <c r="M270" s="5"/>
      <c r="N270" s="3"/>
      <c r="O270" s="3"/>
    </row>
    <row r="271" spans="1:15" x14ac:dyDescent="0.3">
      <c r="A271">
        <v>882</v>
      </c>
      <c r="B271" s="3"/>
      <c r="C271" s="3"/>
      <c r="D271" s="1">
        <v>43922</v>
      </c>
      <c r="E271" s="1">
        <v>44286</v>
      </c>
      <c r="F271" s="2">
        <v>31250</v>
      </c>
      <c r="G271" s="2">
        <v>0</v>
      </c>
      <c r="H271" s="2">
        <v>31250</v>
      </c>
      <c r="I271" s="2">
        <v>31250</v>
      </c>
      <c r="J271">
        <v>0</v>
      </c>
      <c r="K271">
        <v>0</v>
      </c>
      <c r="L271">
        <v>0</v>
      </c>
      <c r="M271" s="3"/>
      <c r="N271" s="3"/>
      <c r="O271" s="3"/>
    </row>
    <row r="272" spans="1:15" x14ac:dyDescent="0.3">
      <c r="A272">
        <v>883</v>
      </c>
      <c r="B272" s="3"/>
      <c r="C272" s="3"/>
      <c r="D272" s="1">
        <v>43922</v>
      </c>
      <c r="E272" s="1">
        <v>44286</v>
      </c>
      <c r="F272" s="2">
        <v>60000</v>
      </c>
      <c r="G272" s="2">
        <v>0</v>
      </c>
      <c r="H272" s="2">
        <v>60000</v>
      </c>
      <c r="I272" s="2">
        <v>60000</v>
      </c>
      <c r="J272">
        <v>0</v>
      </c>
      <c r="K272">
        <v>0</v>
      </c>
      <c r="L272">
        <v>0</v>
      </c>
      <c r="M272" s="5"/>
      <c r="N272" s="3"/>
      <c r="O272" s="3"/>
    </row>
    <row r="273" spans="1:15" x14ac:dyDescent="0.3">
      <c r="A273">
        <v>884</v>
      </c>
      <c r="B273" s="3"/>
      <c r="C273" s="3"/>
      <c r="D273" s="1">
        <v>43922</v>
      </c>
      <c r="E273" s="1">
        <v>44286</v>
      </c>
      <c r="F273" s="2">
        <v>18000</v>
      </c>
      <c r="G273" s="2">
        <v>0</v>
      </c>
      <c r="H273" s="2">
        <v>18000</v>
      </c>
      <c r="I273" s="2">
        <v>18000</v>
      </c>
      <c r="J273">
        <v>0</v>
      </c>
      <c r="K273">
        <v>0</v>
      </c>
      <c r="L273">
        <v>0</v>
      </c>
      <c r="M273" s="3"/>
      <c r="N273" s="3"/>
      <c r="O273" s="3"/>
    </row>
    <row r="274" spans="1:15" x14ac:dyDescent="0.3">
      <c r="A274">
        <v>885</v>
      </c>
      <c r="B274" s="3"/>
      <c r="C274" s="3"/>
      <c r="D274" s="1">
        <v>43922</v>
      </c>
      <c r="E274" s="1">
        <v>44286</v>
      </c>
      <c r="F274" s="2">
        <v>70000</v>
      </c>
      <c r="G274" s="2">
        <v>0</v>
      </c>
      <c r="H274" s="2">
        <v>70000</v>
      </c>
      <c r="I274" s="2">
        <v>70000</v>
      </c>
      <c r="J274">
        <v>0</v>
      </c>
      <c r="K274">
        <v>0</v>
      </c>
      <c r="L274">
        <v>0</v>
      </c>
      <c r="M274" s="3"/>
      <c r="N274" s="3"/>
      <c r="O274" s="3"/>
    </row>
    <row r="275" spans="1:15" x14ac:dyDescent="0.3">
      <c r="A275">
        <v>886</v>
      </c>
      <c r="B275" s="3"/>
      <c r="C275" s="3"/>
      <c r="D275" s="1">
        <v>43922</v>
      </c>
      <c r="E275" s="1">
        <v>44286</v>
      </c>
      <c r="F275" s="2">
        <v>70000</v>
      </c>
      <c r="G275" s="2">
        <v>0</v>
      </c>
      <c r="H275" s="2">
        <v>70000</v>
      </c>
      <c r="I275" s="2">
        <v>70000</v>
      </c>
      <c r="J275">
        <v>0</v>
      </c>
      <c r="K275">
        <v>0</v>
      </c>
      <c r="L275">
        <v>0</v>
      </c>
      <c r="M275" s="3"/>
      <c r="N275" s="3"/>
      <c r="O275" s="3"/>
    </row>
    <row r="276" spans="1:15" x14ac:dyDescent="0.3">
      <c r="A276">
        <v>887</v>
      </c>
      <c r="B276" s="3"/>
      <c r="C276" s="3"/>
      <c r="D276" s="1">
        <v>43922</v>
      </c>
      <c r="E276" s="1">
        <v>44286</v>
      </c>
      <c r="F276" s="2">
        <v>100000</v>
      </c>
      <c r="G276" s="2">
        <v>0</v>
      </c>
      <c r="H276" s="2">
        <v>100000</v>
      </c>
      <c r="I276" s="2">
        <v>100000</v>
      </c>
      <c r="J276">
        <v>0</v>
      </c>
      <c r="K276">
        <v>0</v>
      </c>
      <c r="L276">
        <v>0</v>
      </c>
      <c r="M276" s="3"/>
      <c r="N276" s="3"/>
      <c r="O276" s="3"/>
    </row>
    <row r="277" spans="1:15" x14ac:dyDescent="0.3">
      <c r="A277">
        <v>888</v>
      </c>
      <c r="B277" s="3"/>
      <c r="C277" s="3"/>
      <c r="D277" s="1">
        <v>43922</v>
      </c>
      <c r="E277" s="1">
        <v>44286</v>
      </c>
      <c r="F277" s="2">
        <v>35000</v>
      </c>
      <c r="G277" s="2">
        <v>0</v>
      </c>
      <c r="H277" s="2">
        <v>35000</v>
      </c>
      <c r="I277" s="2">
        <v>35000</v>
      </c>
      <c r="J277">
        <v>0</v>
      </c>
      <c r="K277">
        <v>0</v>
      </c>
      <c r="L277">
        <v>0</v>
      </c>
      <c r="M277" s="3"/>
      <c r="N277" s="3"/>
      <c r="O277" s="3"/>
    </row>
    <row r="278" spans="1:15" x14ac:dyDescent="0.3">
      <c r="A278">
        <v>889</v>
      </c>
      <c r="B278" s="3"/>
      <c r="C278" s="3"/>
      <c r="D278" s="1">
        <v>43922</v>
      </c>
      <c r="E278" s="1">
        <v>44286</v>
      </c>
      <c r="F278" s="2">
        <v>18000</v>
      </c>
      <c r="G278" s="2">
        <v>0</v>
      </c>
      <c r="H278" s="2">
        <v>18000</v>
      </c>
      <c r="I278" s="2">
        <v>18000</v>
      </c>
      <c r="J278">
        <v>0</v>
      </c>
      <c r="K278">
        <v>0</v>
      </c>
      <c r="L278">
        <v>0</v>
      </c>
      <c r="M278" s="3"/>
      <c r="N278" s="3"/>
      <c r="O27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"/>
  <sheetViews>
    <sheetView workbookViewId="0">
      <pane ySplit="1" topLeftCell="A80" activePane="bottomLeft" state="frozen"/>
      <selection pane="bottomLeft" activeCell="J101" sqref="J101"/>
    </sheetView>
  </sheetViews>
  <sheetFormatPr defaultColWidth="11.5546875" defaultRowHeight="14.4" x14ac:dyDescent="0.3"/>
  <cols>
    <col min="1" max="1" width="27.21875" customWidth="1"/>
    <col min="2" max="2" width="24.109375" style="4" customWidth="1"/>
    <col min="3" max="3" width="15.109375" style="4" customWidth="1"/>
    <col min="4" max="4" width="28.44140625" style="4" customWidth="1"/>
    <col min="5" max="5" width="25.109375" style="4" bestFit="1" customWidth="1"/>
    <col min="6" max="6" width="23.21875" customWidth="1"/>
    <col min="7" max="7" width="20.88671875" customWidth="1"/>
    <col min="8" max="8" width="16.44140625" style="2" customWidth="1"/>
    <col min="9" max="9" width="20.33203125" style="2" customWidth="1"/>
    <col min="10" max="10" width="21.44140625" style="2" customWidth="1"/>
    <col min="11" max="11" width="35.109375" style="2" customWidth="1"/>
    <col min="12" max="12" width="39.88671875" style="2" customWidth="1"/>
    <col min="13" max="13" width="42.109375" style="2" customWidth="1"/>
    <col min="14" max="14" width="20.6640625" style="2" customWidth="1"/>
    <col min="15" max="15" width="15" style="4" customWidth="1"/>
    <col min="16" max="16" width="13.77734375" customWidth="1"/>
    <col min="17" max="17" width="11.21875" style="10" bestFit="1" customWidth="1"/>
  </cols>
  <sheetData>
    <row r="1" spans="1:17" s="26" customFormat="1" x14ac:dyDescent="0.3">
      <c r="A1" s="23" t="s">
        <v>0</v>
      </c>
      <c r="B1" s="23" t="s">
        <v>1</v>
      </c>
      <c r="C1" s="23" t="s">
        <v>23</v>
      </c>
      <c r="D1" s="23" t="s">
        <v>24</v>
      </c>
      <c r="E1" s="23" t="s">
        <v>2</v>
      </c>
      <c r="F1" s="23" t="s">
        <v>3</v>
      </c>
      <c r="G1" s="23" t="s">
        <v>4</v>
      </c>
      <c r="H1" s="24" t="s">
        <v>5</v>
      </c>
      <c r="I1" s="24" t="s">
        <v>6</v>
      </c>
      <c r="J1" s="24" t="s">
        <v>7</v>
      </c>
      <c r="K1" s="24" t="s">
        <v>17</v>
      </c>
      <c r="L1" s="24" t="s">
        <v>18</v>
      </c>
      <c r="M1" s="24" t="s">
        <v>19</v>
      </c>
      <c r="N1" s="24" t="s">
        <v>11</v>
      </c>
      <c r="O1" s="23" t="s">
        <v>12</v>
      </c>
      <c r="P1" s="23" t="s">
        <v>13</v>
      </c>
      <c r="Q1" s="25" t="s">
        <v>14</v>
      </c>
    </row>
    <row r="2" spans="1:17" x14ac:dyDescent="0.3">
      <c r="A2">
        <v>28</v>
      </c>
      <c r="B2" s="4" t="s">
        <v>149</v>
      </c>
      <c r="C2" s="4" t="str" cm="1">
        <f t="array" ref="C2">INDEX(mapping!A1:A121, MATCH(1, (J2 &gt;= mapping!D:D) * (J2 &lt;= mapping!E:E), 0))</f>
        <v>Technology</v>
      </c>
      <c r="D2" s="4" t="str" cm="1">
        <f t="array" ref="D2">INDEX(mapping!B1:B121, MATCH(1, (J2 &gt;= mapping!D:D) * (J2 &lt;= mapping!E:E), 0))</f>
        <v>Middle Management</v>
      </c>
      <c r="E2" s="4" t="str" cm="1">
        <f t="array" ref="E2">INDEX(mapping!C1:C121, MATCH(1, (J2 &gt;= mapping!D:D) * (J2 &lt;= mapping!E:E), 0))</f>
        <v>Software Architect</v>
      </c>
      <c r="F2" s="1">
        <v>43556</v>
      </c>
      <c r="G2" s="1">
        <v>43921</v>
      </c>
      <c r="H2" s="2">
        <v>1192750</v>
      </c>
      <c r="I2" s="2">
        <v>0</v>
      </c>
      <c r="J2" s="2">
        <v>1192750</v>
      </c>
      <c r="K2" s="2">
        <v>0</v>
      </c>
      <c r="L2" s="2">
        <v>3720</v>
      </c>
      <c r="M2" s="2">
        <v>0</v>
      </c>
      <c r="N2" s="2">
        <v>3720</v>
      </c>
      <c r="O2" s="4">
        <v>1990123456</v>
      </c>
      <c r="P2" t="s">
        <v>248</v>
      </c>
      <c r="Q2" s="9">
        <v>454581</v>
      </c>
    </row>
    <row r="3" spans="1:17" x14ac:dyDescent="0.3">
      <c r="A3">
        <v>96</v>
      </c>
      <c r="B3" s="4" t="s">
        <v>150</v>
      </c>
      <c r="C3" s="4" t="str" cm="1">
        <f t="array" ref="C3">INDEX(mapping!A2:A122, MATCH(1, (J3 &gt;= mapping!D:D) * (J3 &lt;= mapping!E:E), 0))</f>
        <v>Technology</v>
      </c>
      <c r="D3" s="4" t="str" cm="1">
        <f t="array" ref="D3">INDEX(mapping!B2:B122, MATCH(1, (J3 &gt;= mapping!D:D) * (J3 &lt;= mapping!E:E), 0))</f>
        <v>Top Management</v>
      </c>
      <c r="E3" s="4" t="str" cm="1">
        <f t="array" ref="E3">INDEX(mapping!C2:C122, MATCH(1, (J3 &gt;= mapping!D:D) * (J3 &lt;= mapping!E:E), 0))</f>
        <v>CEO</v>
      </c>
      <c r="F3" s="1">
        <v>43556</v>
      </c>
      <c r="G3" s="1">
        <v>43921</v>
      </c>
      <c r="H3" s="2">
        <v>3977045.07</v>
      </c>
      <c r="I3" s="2">
        <v>0</v>
      </c>
      <c r="J3" s="2">
        <v>3977045.07</v>
      </c>
      <c r="K3" s="2">
        <v>0</v>
      </c>
      <c r="L3" s="2">
        <v>393260.04</v>
      </c>
      <c r="M3" s="2">
        <v>0</v>
      </c>
      <c r="N3" s="2">
        <v>393260.04</v>
      </c>
      <c r="O3" s="4">
        <v>1990123457</v>
      </c>
      <c r="P3" t="s">
        <v>249</v>
      </c>
      <c r="Q3" s="9">
        <v>454582</v>
      </c>
    </row>
    <row r="4" spans="1:17" x14ac:dyDescent="0.3">
      <c r="A4">
        <v>118</v>
      </c>
      <c r="B4" s="4" t="s">
        <v>151</v>
      </c>
      <c r="C4" s="4" t="str" cm="1">
        <f t="array" ref="C4">INDEX(mapping!A3:A123, MATCH(1, (J4 &gt;= mapping!D:D) * (J4 &lt;= mapping!E:E), 0))</f>
        <v>Technology</v>
      </c>
      <c r="D4" s="4" t="str" cm="1">
        <f t="array" ref="D4">INDEX(mapping!B3:B123, MATCH(1, (J4 &gt;= mapping!D:D) * (J4 &lt;= mapping!E:E), 0))</f>
        <v>Lower Management</v>
      </c>
      <c r="E4" s="4" t="str" cm="1">
        <f t="array" ref="E4">INDEX(mapping!C3:C123, MATCH(1, (J4 &gt;= mapping!D:D) * (J4 &lt;= mapping!E:E), 0))</f>
        <v>Data Analyst</v>
      </c>
      <c r="F4" s="1">
        <v>43556</v>
      </c>
      <c r="G4" s="1">
        <v>43921</v>
      </c>
      <c r="H4" s="2">
        <v>1035000</v>
      </c>
      <c r="I4" s="2">
        <v>0</v>
      </c>
      <c r="J4" s="2">
        <v>1035000</v>
      </c>
      <c r="K4" s="2">
        <v>0</v>
      </c>
      <c r="L4" s="2">
        <v>5400</v>
      </c>
      <c r="M4" s="2">
        <v>0</v>
      </c>
      <c r="N4" s="2">
        <v>5400</v>
      </c>
      <c r="O4" s="4">
        <v>1990123458</v>
      </c>
      <c r="P4" t="s">
        <v>250</v>
      </c>
      <c r="Q4" s="9">
        <v>454583</v>
      </c>
    </row>
    <row r="5" spans="1:17" x14ac:dyDescent="0.3">
      <c r="A5">
        <v>130</v>
      </c>
      <c r="B5" s="4" t="s">
        <v>152</v>
      </c>
      <c r="C5" s="4" t="str" cm="1">
        <f t="array" ref="C5">INDEX(mapping!A4:A124, MATCH(1, (J5 &gt;= mapping!D:D) * (J5 &lt;= mapping!E:E), 0))</f>
        <v>Finance</v>
      </c>
      <c r="D5" s="4" t="str" cm="1">
        <f t="array" ref="D5">INDEX(mapping!B4:B124, MATCH(1, (J5 &gt;= mapping!D:D) * (J5 &lt;= mapping!E:E), 0))</f>
        <v>Top Management</v>
      </c>
      <c r="E5" s="4" t="str" cm="1">
        <f t="array" ref="E5">INDEX(mapping!C4:C124, MATCH(1, (J5 &gt;= mapping!D:D) * (J5 &lt;= mapping!E:E), 0))</f>
        <v>Chief Risk Officer</v>
      </c>
      <c r="F5" s="1">
        <v>43556</v>
      </c>
      <c r="G5" s="1">
        <v>43921</v>
      </c>
      <c r="H5" s="2">
        <v>992565.66</v>
      </c>
      <c r="I5" s="2">
        <v>0</v>
      </c>
      <c r="J5" s="2">
        <v>992565.66</v>
      </c>
      <c r="K5" s="2">
        <v>0</v>
      </c>
      <c r="L5" s="2">
        <v>2365.65</v>
      </c>
      <c r="M5" s="2">
        <v>0</v>
      </c>
      <c r="N5" s="2">
        <v>2365.65</v>
      </c>
      <c r="O5" s="4">
        <v>1990123459</v>
      </c>
      <c r="P5" t="s">
        <v>251</v>
      </c>
      <c r="Q5" s="9">
        <v>454584</v>
      </c>
    </row>
    <row r="6" spans="1:17" x14ac:dyDescent="0.3">
      <c r="A6">
        <v>181</v>
      </c>
      <c r="B6" s="4" t="s">
        <v>153</v>
      </c>
      <c r="C6" s="4" t="str" cm="1">
        <f t="array" ref="C6">INDEX(mapping!A5:A125, MATCH(1, (J6 &gt;= mapping!D:D) * (J6 &lt;= mapping!E:E), 0))</f>
        <v>Finance</v>
      </c>
      <c r="D6" s="4" t="str" cm="1">
        <f t="array" ref="D6">INDEX(mapping!B5:B125, MATCH(1, (J6 &gt;= mapping!D:D) * (J6 &lt;= mapping!E:E), 0))</f>
        <v>Top Management</v>
      </c>
      <c r="E6" s="4" t="str" cm="1">
        <f t="array" ref="E6">INDEX(mapping!C5:C125, MATCH(1, (J6 &gt;= mapping!D:D) * (J6 &lt;= mapping!E:E), 0))</f>
        <v>CFO</v>
      </c>
      <c r="F6" s="1">
        <v>43556</v>
      </c>
      <c r="G6" s="1">
        <v>43921</v>
      </c>
      <c r="H6" s="2">
        <v>1825686.33</v>
      </c>
      <c r="I6" s="2">
        <v>0</v>
      </c>
      <c r="J6" s="2">
        <v>1825686.33</v>
      </c>
      <c r="K6" s="2">
        <v>0</v>
      </c>
      <c r="L6" s="2">
        <v>51571.32</v>
      </c>
      <c r="M6" s="2">
        <v>0</v>
      </c>
      <c r="N6" s="2">
        <v>51571.32</v>
      </c>
      <c r="O6" s="4">
        <v>1990123460</v>
      </c>
      <c r="P6" t="s">
        <v>252</v>
      </c>
      <c r="Q6" s="9">
        <v>454585</v>
      </c>
    </row>
    <row r="7" spans="1:17" x14ac:dyDescent="0.3">
      <c r="A7">
        <v>205</v>
      </c>
      <c r="B7" s="4" t="s">
        <v>154</v>
      </c>
      <c r="C7" s="4" t="str" cm="1">
        <f t="array" ref="C7">INDEX(mapping!A6:A126, MATCH(1, (J7 &gt;= mapping!D:D) * (J7 &lt;= mapping!E:E), 0))</f>
        <v>Finance</v>
      </c>
      <c r="D7" s="4" t="str" cm="1">
        <f t="array" ref="D7">INDEX(mapping!B6:B126, MATCH(1, (J7 &gt;= mapping!D:D) * (J7 &lt;= mapping!E:E), 0))</f>
        <v>Middle Management</v>
      </c>
      <c r="E7" s="4" t="str" cm="1">
        <f t="array" ref="E7">INDEX(mapping!C6:C126, MATCH(1, (J7 &gt;= mapping!D:D) * (J7 &lt;= mapping!E:E), 0))</f>
        <v>Portfolio Manager</v>
      </c>
      <c r="F7" s="1">
        <v>43556</v>
      </c>
      <c r="G7" s="1">
        <v>43921</v>
      </c>
      <c r="H7" s="2">
        <v>1123500</v>
      </c>
      <c r="I7" s="2">
        <v>0</v>
      </c>
      <c r="J7" s="2">
        <v>1123500</v>
      </c>
      <c r="K7" s="2">
        <v>0</v>
      </c>
      <c r="L7" s="2">
        <v>2040</v>
      </c>
      <c r="M7" s="2">
        <v>0</v>
      </c>
      <c r="N7" s="2">
        <v>2040</v>
      </c>
      <c r="O7" s="4">
        <v>1990123461</v>
      </c>
      <c r="P7" t="s">
        <v>253</v>
      </c>
      <c r="Q7" s="9">
        <v>454586</v>
      </c>
    </row>
    <row r="8" spans="1:17" x14ac:dyDescent="0.3">
      <c r="A8">
        <v>215</v>
      </c>
      <c r="B8" s="4" t="s">
        <v>155</v>
      </c>
      <c r="C8" s="4" t="str" cm="1">
        <f t="array" ref="C8">INDEX(mapping!A7:A127, MATCH(1, (J8 &gt;= mapping!D:D) * (J8 &lt;= mapping!E:E), 0))</f>
        <v>Finance</v>
      </c>
      <c r="D8" s="4" t="str" cm="1">
        <f t="array" ref="D8">INDEX(mapping!B7:B127, MATCH(1, (J8 &gt;= mapping!D:D) * (J8 &lt;= mapping!E:E), 0))</f>
        <v>Middle Management</v>
      </c>
      <c r="E8" s="4" t="str" cm="1">
        <f t="array" ref="E8">INDEX(mapping!C7:C127, MATCH(1, (J8 &gt;= mapping!D:D) * (J8 &lt;= mapping!E:E), 0))</f>
        <v>Investment Banker</v>
      </c>
      <c r="F8" s="1">
        <v>43556</v>
      </c>
      <c r="G8" s="1">
        <v>43921</v>
      </c>
      <c r="H8" s="2">
        <v>1022500</v>
      </c>
      <c r="I8" s="2">
        <v>0</v>
      </c>
      <c r="J8" s="2">
        <v>1022500</v>
      </c>
      <c r="K8" s="2">
        <v>0</v>
      </c>
      <c r="L8" s="2">
        <v>320</v>
      </c>
      <c r="M8" s="2">
        <v>0</v>
      </c>
      <c r="N8" s="2">
        <v>320</v>
      </c>
      <c r="O8" s="4">
        <v>1990123462</v>
      </c>
      <c r="P8" t="s">
        <v>254</v>
      </c>
      <c r="Q8" s="9">
        <v>454587</v>
      </c>
    </row>
    <row r="9" spans="1:17" x14ac:dyDescent="0.3">
      <c r="A9">
        <v>239</v>
      </c>
      <c r="B9" s="4" t="s">
        <v>156</v>
      </c>
      <c r="C9" s="4" t="str" cm="1">
        <f t="array" ref="C9">INDEX(mapping!A8:A128, MATCH(1, (J9 &gt;= mapping!D:D) * (J9 &lt;= mapping!E:E), 0))</f>
        <v>Finance</v>
      </c>
      <c r="D9" s="4" t="str" cm="1">
        <f t="array" ref="D9">INDEX(mapping!B8:B128, MATCH(1, (J9 &gt;= mapping!D:D) * (J9 &lt;= mapping!E:E), 0))</f>
        <v>Middle Management</v>
      </c>
      <c r="E9" s="4" t="str" cm="1">
        <f t="array" ref="E9">INDEX(mapping!C8:C128, MATCH(1, (J9 &gt;= mapping!D:D) * (J9 &lt;= mapping!E:E), 0))</f>
        <v>Investment Banker</v>
      </c>
      <c r="F9" s="1">
        <v>43556</v>
      </c>
      <c r="G9" s="1">
        <v>43921</v>
      </c>
      <c r="H9" s="2">
        <v>1246990.8600000001</v>
      </c>
      <c r="I9" s="2">
        <v>0</v>
      </c>
      <c r="J9" s="2">
        <v>1246990.8600000001</v>
      </c>
      <c r="K9" s="2">
        <v>0</v>
      </c>
      <c r="L9" s="2">
        <v>14540.86</v>
      </c>
      <c r="M9" s="2">
        <v>0</v>
      </c>
      <c r="N9" s="2">
        <v>14540.86</v>
      </c>
      <c r="O9" s="4">
        <v>1990123463</v>
      </c>
      <c r="P9" t="s">
        <v>255</v>
      </c>
      <c r="Q9" s="9">
        <v>454588</v>
      </c>
    </row>
    <row r="10" spans="1:17" x14ac:dyDescent="0.3">
      <c r="A10">
        <v>259</v>
      </c>
      <c r="B10" s="4" t="s">
        <v>157</v>
      </c>
      <c r="C10" s="4" t="str" cm="1">
        <f t="array" ref="C10">INDEX(mapping!A9:A129, MATCH(1, (J10 &gt;= mapping!D:D) * (J10 &lt;= mapping!E:E), 0))</f>
        <v>Healthcare</v>
      </c>
      <c r="D10" s="4" t="str" cm="1">
        <f t="array" ref="D10">INDEX(mapping!B9:B129, MATCH(1, (J10 &gt;= mapping!D:D) * (J10 &lt;= mapping!E:E), 0))</f>
        <v>Top Management</v>
      </c>
      <c r="E10" s="4" t="str" cm="1">
        <f t="array" ref="E10">INDEX(mapping!C9:C129, MATCH(1, (J10 &gt;= mapping!D:D) * (J10 &lt;= mapping!E:E), 0))</f>
        <v>CMO</v>
      </c>
      <c r="F10" s="1">
        <v>43556</v>
      </c>
      <c r="G10" s="1">
        <v>43921</v>
      </c>
      <c r="H10" s="2">
        <v>934000</v>
      </c>
      <c r="I10" s="2">
        <v>0</v>
      </c>
      <c r="J10" s="2">
        <v>934000</v>
      </c>
      <c r="K10" s="2">
        <v>0</v>
      </c>
      <c r="L10" s="2">
        <v>80</v>
      </c>
      <c r="M10" s="2">
        <v>0</v>
      </c>
      <c r="N10" s="2">
        <v>80</v>
      </c>
      <c r="O10" s="4">
        <v>1990123464</v>
      </c>
      <c r="P10" t="s">
        <v>256</v>
      </c>
      <c r="Q10" s="9">
        <v>454589</v>
      </c>
    </row>
    <row r="11" spans="1:17" x14ac:dyDescent="0.3">
      <c r="A11">
        <v>264</v>
      </c>
      <c r="B11" s="4" t="s">
        <v>158</v>
      </c>
      <c r="C11" s="4" t="str" cm="1">
        <f t="array" ref="C11">INDEX(mapping!A10:A130, MATCH(1, (J11 &gt;= mapping!D:D) * (J11 &lt;= mapping!E:E), 0))</f>
        <v>Finance</v>
      </c>
      <c r="D11" s="4" t="str" cm="1">
        <f t="array" ref="D11">INDEX(mapping!B10:B130, MATCH(1, (J11 &gt;= mapping!D:D) * (J11 &lt;= mapping!E:E), 0))</f>
        <v>Lower Management</v>
      </c>
      <c r="E11" s="4" t="str" cm="1">
        <f t="array" ref="E11">INDEX(mapping!C10:C130, MATCH(1, (J11 &gt;= mapping!D:D) * (J11 &lt;= mapping!E:E), 0))</f>
        <v>Accountant</v>
      </c>
      <c r="F11" s="1">
        <v>43556</v>
      </c>
      <c r="G11" s="1">
        <v>43921</v>
      </c>
      <c r="H11" s="2">
        <v>1319288.51</v>
      </c>
      <c r="I11" s="2">
        <v>0</v>
      </c>
      <c r="J11" s="2">
        <v>1319288.51</v>
      </c>
      <c r="K11" s="2">
        <v>0</v>
      </c>
      <c r="L11" s="2">
        <v>17538.509999999998</v>
      </c>
      <c r="M11" s="2">
        <v>0</v>
      </c>
      <c r="N11" s="2">
        <v>17538.509999999998</v>
      </c>
      <c r="O11" s="4">
        <v>1990123465</v>
      </c>
      <c r="P11" t="s">
        <v>257</v>
      </c>
      <c r="Q11" s="9">
        <v>454590</v>
      </c>
    </row>
    <row r="12" spans="1:17" x14ac:dyDescent="0.3">
      <c r="A12">
        <v>276</v>
      </c>
      <c r="B12" s="4" t="s">
        <v>159</v>
      </c>
      <c r="C12" s="4" t="str" cm="1">
        <f t="array" ref="C12">INDEX(mapping!A11:A131, MATCH(1, (J12 &gt;= mapping!D:D) * (J12 &lt;= mapping!E:E), 0))</f>
        <v>Healthcare</v>
      </c>
      <c r="D12" s="4" t="str" cm="1">
        <f t="array" ref="D12">INDEX(mapping!B11:B131, MATCH(1, (J12 &gt;= mapping!D:D) * (J12 &lt;= mapping!E:E), 0))</f>
        <v>Top Management</v>
      </c>
      <c r="E12" s="4" t="str" cm="1">
        <f t="array" ref="E12">INDEX(mapping!C11:C131, MATCH(1, (J12 &gt;= mapping!D:D) * (J12 &lt;= mapping!E:E), 0))</f>
        <v>CMO</v>
      </c>
      <c r="F12" s="1">
        <v>43556</v>
      </c>
      <c r="G12" s="1">
        <v>43921</v>
      </c>
      <c r="H12" s="2">
        <v>1981813.4</v>
      </c>
      <c r="I12" s="2">
        <v>0</v>
      </c>
      <c r="J12" s="2">
        <v>1981813.4</v>
      </c>
      <c r="K12" s="2">
        <v>0</v>
      </c>
      <c r="L12" s="2">
        <v>57322.14</v>
      </c>
      <c r="M12" s="2">
        <v>0</v>
      </c>
      <c r="N12" s="2">
        <v>57322.14</v>
      </c>
      <c r="O12" s="4">
        <v>1990123466</v>
      </c>
      <c r="P12" t="s">
        <v>258</v>
      </c>
      <c r="Q12" s="9">
        <v>454591</v>
      </c>
    </row>
    <row r="13" spans="1:17" x14ac:dyDescent="0.3">
      <c r="A13">
        <v>294</v>
      </c>
      <c r="B13" s="4" t="s">
        <v>160</v>
      </c>
      <c r="C13" s="4" t="str" cm="1">
        <f t="array" ref="C13">INDEX(mapping!A12:A132, MATCH(1, (J13 &gt;= mapping!D:D) * (J13 &lt;= mapping!E:E), 0))</f>
        <v>Healthcare</v>
      </c>
      <c r="D13" s="4" t="str" cm="1">
        <f t="array" ref="D13">INDEX(mapping!B12:B132, MATCH(1, (J13 &gt;= mapping!D:D) * (J13 &lt;= mapping!E:E), 0))</f>
        <v>Lower Management</v>
      </c>
      <c r="E13" s="4" t="str" cm="1">
        <f t="array" ref="E13">INDEX(mapping!C12:C132, MATCH(1, (J13 &gt;= mapping!D:D) * (J13 &lt;= mapping!E:E), 0))</f>
        <v>Lab Technician</v>
      </c>
      <c r="F13" s="1">
        <v>43556</v>
      </c>
      <c r="G13" s="1">
        <v>43921</v>
      </c>
      <c r="H13" s="2">
        <v>5539648.0599999996</v>
      </c>
      <c r="I13" s="2">
        <v>0</v>
      </c>
      <c r="J13" s="2">
        <v>5539648.0599999996</v>
      </c>
      <c r="K13" s="2">
        <v>0</v>
      </c>
      <c r="L13" s="2">
        <v>819110.56</v>
      </c>
      <c r="M13" s="2">
        <v>0</v>
      </c>
      <c r="N13" s="2">
        <v>819110.56</v>
      </c>
      <c r="O13" s="4">
        <v>1990123467</v>
      </c>
      <c r="P13" t="s">
        <v>259</v>
      </c>
      <c r="Q13" s="9">
        <v>454592</v>
      </c>
    </row>
    <row r="14" spans="1:17" x14ac:dyDescent="0.3">
      <c r="A14">
        <v>307</v>
      </c>
      <c r="B14" s="4" t="s">
        <v>161</v>
      </c>
      <c r="C14" s="4" t="str" cm="1">
        <f t="array" ref="C14">INDEX(mapping!A13:A133, MATCH(1, (J14 &gt;= mapping!D:D) * (J14 &lt;= mapping!E:E), 0))</f>
        <v>Healthcare</v>
      </c>
      <c r="D14" s="4" t="str" cm="1">
        <f t="array" ref="D14">INDEX(mapping!B13:B133, MATCH(1, (J14 &gt;= mapping!D:D) * (J14 &lt;= mapping!E:E), 0))</f>
        <v>Lower Management</v>
      </c>
      <c r="E14" s="4" t="str" cm="1">
        <f t="array" ref="E14">INDEX(mapping!C13:C133, MATCH(1, (J14 &gt;= mapping!D:D) * (J14 &lt;= mapping!E:E), 0))</f>
        <v>Nurse</v>
      </c>
      <c r="F14" s="1">
        <v>43556</v>
      </c>
      <c r="G14" s="1">
        <v>43921</v>
      </c>
      <c r="H14" s="2">
        <v>873000</v>
      </c>
      <c r="I14" s="2">
        <v>0</v>
      </c>
      <c r="J14" s="2">
        <v>873000</v>
      </c>
      <c r="K14" s="2">
        <v>0</v>
      </c>
      <c r="L14" s="2">
        <v>160</v>
      </c>
      <c r="M14" s="2">
        <v>0</v>
      </c>
      <c r="N14" s="2">
        <v>160</v>
      </c>
      <c r="O14" s="4">
        <v>1990123468</v>
      </c>
      <c r="P14" t="s">
        <v>260</v>
      </c>
      <c r="Q14" s="9">
        <v>454593</v>
      </c>
    </row>
    <row r="15" spans="1:17" x14ac:dyDescent="0.3">
      <c r="A15">
        <v>320</v>
      </c>
      <c r="B15" s="4" t="s">
        <v>162</v>
      </c>
      <c r="C15" s="4" t="str" cm="1">
        <f t="array" ref="C15">INDEX(mapping!A14:A134, MATCH(1, (J15 &gt;= mapping!D:D) * (J15 &lt;= mapping!E:E), 0))</f>
        <v>Healthcare</v>
      </c>
      <c r="D15" s="4" t="str" cm="1">
        <f t="array" ref="D15">INDEX(mapping!B14:B134, MATCH(1, (J15 &gt;= mapping!D:D) * (J15 &lt;= mapping!E:E), 0))</f>
        <v>Lower Management</v>
      </c>
      <c r="E15" s="4" t="str" cm="1">
        <f t="array" ref="E15">INDEX(mapping!C14:C134, MATCH(1, (J15 &gt;= mapping!D:D) * (J15 &lt;= mapping!E:E), 0))</f>
        <v>Lab Technician</v>
      </c>
      <c r="F15" s="1">
        <v>43556</v>
      </c>
      <c r="G15" s="1">
        <v>43921</v>
      </c>
      <c r="H15" s="2">
        <v>945806.45</v>
      </c>
      <c r="I15" s="2">
        <v>0</v>
      </c>
      <c r="J15" s="2">
        <v>945806.45</v>
      </c>
      <c r="K15" s="2">
        <v>0</v>
      </c>
      <c r="L15" s="2">
        <v>7457.26</v>
      </c>
      <c r="M15" s="2">
        <v>0</v>
      </c>
      <c r="N15" s="2">
        <v>7457.26</v>
      </c>
      <c r="O15" s="4">
        <v>1990123469</v>
      </c>
      <c r="P15" t="s">
        <v>261</v>
      </c>
      <c r="Q15" s="9">
        <v>454594</v>
      </c>
    </row>
    <row r="16" spans="1:17" x14ac:dyDescent="0.3">
      <c r="A16">
        <v>322</v>
      </c>
      <c r="B16" s="4" t="s">
        <v>163</v>
      </c>
      <c r="C16" s="4" t="str" cm="1">
        <f t="array" ref="C16">INDEX(mapping!A15:A135, MATCH(1, (J16 &gt;= mapping!D:D) * (J16 &lt;= mapping!E:E), 0))</f>
        <v>Healthcare</v>
      </c>
      <c r="D16" s="4" t="str" cm="1">
        <f t="array" ref="D16">INDEX(mapping!B15:B135, MATCH(1, (J16 &gt;= mapping!D:D) * (J16 &lt;= mapping!E:E), 0))</f>
        <v>Lower Management</v>
      </c>
      <c r="E16" s="4" t="str" cm="1">
        <f t="array" ref="E16">INDEX(mapping!C15:C135, MATCH(1, (J16 &gt;= mapping!D:D) * (J16 &lt;= mapping!E:E), 0))</f>
        <v>Nurse</v>
      </c>
      <c r="F16" s="1">
        <v>43556</v>
      </c>
      <c r="G16" s="1">
        <v>43921</v>
      </c>
      <c r="H16" s="2">
        <v>1284738.8999999999</v>
      </c>
      <c r="I16" s="2">
        <v>0</v>
      </c>
      <c r="J16" s="2">
        <v>1284738.8999999999</v>
      </c>
      <c r="K16" s="2">
        <v>0</v>
      </c>
      <c r="L16" s="2">
        <v>16163.9</v>
      </c>
      <c r="M16" s="2">
        <v>0</v>
      </c>
      <c r="N16" s="2">
        <v>16163.9</v>
      </c>
      <c r="O16" s="4">
        <v>1990123470</v>
      </c>
      <c r="P16" t="s">
        <v>262</v>
      </c>
      <c r="Q16" s="9">
        <v>454595</v>
      </c>
    </row>
    <row r="17" spans="1:17" x14ac:dyDescent="0.3">
      <c r="A17">
        <v>364</v>
      </c>
      <c r="B17" s="4" t="s">
        <v>164</v>
      </c>
      <c r="C17" s="4" t="str" cm="1">
        <f t="array" ref="C17">INDEX(mapping!A16:A136, MATCH(1, (J17 &gt;= mapping!D:D) * (J17 &lt;= mapping!E:E), 0))</f>
        <v>Education</v>
      </c>
      <c r="D17" s="4" t="str" cm="1">
        <f t="array" ref="D17">INDEX(mapping!B16:B136, MATCH(1, (J17 &gt;= mapping!D:D) * (J17 &lt;= mapping!E:E), 0))</f>
        <v>Middle Management</v>
      </c>
      <c r="E17" s="4" t="str" cm="1">
        <f t="array" ref="E17">INDEX(mapping!C16:C136, MATCH(1, (J17 &gt;= mapping!D:D) * (J17 &lt;= mapping!E:E), 0))</f>
        <v>Principal</v>
      </c>
      <c r="F17" s="1">
        <v>43556</v>
      </c>
      <c r="G17" s="1">
        <v>43921</v>
      </c>
      <c r="H17" s="2">
        <v>408500</v>
      </c>
      <c r="I17" s="2">
        <v>0</v>
      </c>
      <c r="J17" s="2">
        <v>408500</v>
      </c>
      <c r="K17" s="2">
        <v>0</v>
      </c>
      <c r="L17" s="2">
        <v>8798.75</v>
      </c>
      <c r="M17" s="2">
        <v>0</v>
      </c>
      <c r="N17" s="2">
        <v>8798.75</v>
      </c>
      <c r="O17" s="4">
        <v>1990123471</v>
      </c>
      <c r="P17" t="s">
        <v>263</v>
      </c>
      <c r="Q17" s="9">
        <v>454596</v>
      </c>
    </row>
    <row r="18" spans="1:17" x14ac:dyDescent="0.3">
      <c r="A18">
        <v>366</v>
      </c>
      <c r="B18" s="4" t="s">
        <v>165</v>
      </c>
      <c r="C18" s="4" t="str" cm="1">
        <f t="array" ref="C18">INDEX(mapping!A17:A137, MATCH(1, (J18 &gt;= mapping!D:D) * (J18 &lt;= mapping!E:E), 0))</f>
        <v>Retail</v>
      </c>
      <c r="D18" s="4" t="str" cm="1">
        <f t="array" ref="D18">INDEX(mapping!B17:B137, MATCH(1, (J18 &gt;= mapping!D:D) * (J18 &lt;= mapping!E:E), 0))</f>
        <v>Top Management</v>
      </c>
      <c r="E18" s="4" t="str" cm="1">
        <f t="array" ref="E18">INDEX(mapping!C17:C137, MATCH(1, (J18 &gt;= mapping!D:D) * (J18 &lt;= mapping!E:E), 0))</f>
        <v>CEO</v>
      </c>
      <c r="F18" s="1">
        <v>43556</v>
      </c>
      <c r="G18" s="1">
        <v>43921</v>
      </c>
      <c r="H18" s="2">
        <v>1360520.41</v>
      </c>
      <c r="I18" s="2">
        <v>0</v>
      </c>
      <c r="J18" s="2">
        <v>1360520.41</v>
      </c>
      <c r="K18" s="2">
        <v>0</v>
      </c>
      <c r="L18" s="2">
        <v>13650.4</v>
      </c>
      <c r="M18" s="2">
        <v>0</v>
      </c>
      <c r="N18" s="2">
        <v>13650.4</v>
      </c>
      <c r="O18" s="4">
        <v>1990123472</v>
      </c>
      <c r="P18" t="s">
        <v>264</v>
      </c>
      <c r="Q18" s="9">
        <v>454597</v>
      </c>
    </row>
    <row r="19" spans="1:17" x14ac:dyDescent="0.3">
      <c r="A19">
        <v>373</v>
      </c>
      <c r="B19" s="4" t="s">
        <v>166</v>
      </c>
      <c r="C19" s="4" t="str" cm="1">
        <f t="array" ref="C19">INDEX(mapping!A18:A138, MATCH(1, (J19 &gt;= mapping!D:D) * (J19 &lt;= mapping!E:E), 0))</f>
        <v>Retail</v>
      </c>
      <c r="D19" s="4" t="str" cm="1">
        <f t="array" ref="D19">INDEX(mapping!B18:B138, MATCH(1, (J19 &gt;= mapping!D:D) * (J19 &lt;= mapping!E:E), 0))</f>
        <v>Lower Management</v>
      </c>
      <c r="E19" s="4" t="str" cm="1">
        <f t="array" ref="E19">INDEX(mapping!C18:C138, MATCH(1, (J19 &gt;= mapping!D:D) * (J19 &lt;= mapping!E:E), 0))</f>
        <v>Customer Service Rep</v>
      </c>
      <c r="F19" s="1">
        <v>43556</v>
      </c>
      <c r="G19" s="1">
        <v>43921</v>
      </c>
      <c r="H19" s="2">
        <v>5893187.7000000002</v>
      </c>
      <c r="I19" s="2">
        <v>0</v>
      </c>
      <c r="J19" s="2">
        <v>5893187.7000000002</v>
      </c>
      <c r="K19" s="2">
        <v>0</v>
      </c>
      <c r="L19" s="2">
        <v>914137.7</v>
      </c>
      <c r="M19" s="2">
        <v>0</v>
      </c>
      <c r="N19" s="2">
        <v>914137.7</v>
      </c>
      <c r="O19" s="4">
        <v>1990123473</v>
      </c>
      <c r="P19" t="s">
        <v>265</v>
      </c>
      <c r="Q19" s="9">
        <v>454598</v>
      </c>
    </row>
    <row r="20" spans="1:17" x14ac:dyDescent="0.3">
      <c r="A20">
        <v>388</v>
      </c>
      <c r="B20" s="4" t="s">
        <v>167</v>
      </c>
      <c r="C20" s="4" t="str" cm="1">
        <f t="array" ref="C20">INDEX(mapping!A19:A139, MATCH(1, (J20 &gt;= mapping!D:D) * (J20 &lt;= mapping!E:E), 0))</f>
        <v>Retail</v>
      </c>
      <c r="D20" s="4" t="str" cm="1">
        <f t="array" ref="D20">INDEX(mapping!B19:B139, MATCH(1, (J20 &gt;= mapping!D:D) * (J20 &lt;= mapping!E:E), 0))</f>
        <v>Top Management</v>
      </c>
      <c r="E20" s="4" t="str" cm="1">
        <f t="array" ref="E20">INDEX(mapping!C19:C139, MATCH(1, (J20 &gt;= mapping!D:D) * (J20 &lt;= mapping!E:E), 0))</f>
        <v>CEO</v>
      </c>
      <c r="F20" s="1">
        <v>43556</v>
      </c>
      <c r="G20" s="1">
        <v>43921</v>
      </c>
      <c r="H20" s="2">
        <v>3428805.56</v>
      </c>
      <c r="I20" s="2">
        <v>0</v>
      </c>
      <c r="J20" s="2">
        <v>3428805.56</v>
      </c>
      <c r="K20" s="2">
        <v>0</v>
      </c>
      <c r="L20" s="2">
        <v>276550.55</v>
      </c>
      <c r="M20" s="2">
        <v>0</v>
      </c>
      <c r="N20" s="2">
        <v>276550.55</v>
      </c>
      <c r="O20" s="4">
        <v>1990123474</v>
      </c>
      <c r="P20" t="s">
        <v>266</v>
      </c>
      <c r="Q20" s="9">
        <v>454599</v>
      </c>
    </row>
    <row r="21" spans="1:17" x14ac:dyDescent="0.3">
      <c r="A21">
        <v>391</v>
      </c>
      <c r="B21" s="4" t="s">
        <v>168</v>
      </c>
      <c r="C21" s="4" t="str" cm="1">
        <f t="array" ref="C21">INDEX(mapping!A20:A140, MATCH(1, (J21 &gt;= mapping!D:D) * (J21 &lt;= mapping!E:E), 0))</f>
        <v>Retail</v>
      </c>
      <c r="D21" s="4" t="str" cm="1">
        <f t="array" ref="D21">INDEX(mapping!B20:B140, MATCH(1, (J21 &gt;= mapping!D:D) * (J21 &lt;= mapping!E:E), 0))</f>
        <v>Lower Management</v>
      </c>
      <c r="E21" s="4" t="str" cm="1">
        <f t="array" ref="E21">INDEX(mapping!C20:C140, MATCH(1, (J21 &gt;= mapping!D:D) * (J21 &lt;= mapping!E:E), 0))</f>
        <v>Sales Associate</v>
      </c>
      <c r="F21" s="1">
        <v>43556</v>
      </c>
      <c r="G21" s="1">
        <v>43921</v>
      </c>
      <c r="H21" s="2">
        <v>1033000</v>
      </c>
      <c r="I21" s="2">
        <v>0</v>
      </c>
      <c r="J21" s="2">
        <v>1033000</v>
      </c>
      <c r="K21" s="2">
        <v>0</v>
      </c>
      <c r="L21" s="2">
        <v>360</v>
      </c>
      <c r="M21" s="2">
        <v>0</v>
      </c>
      <c r="N21" s="2">
        <v>360</v>
      </c>
      <c r="O21" s="4">
        <v>1990123475</v>
      </c>
      <c r="P21" t="s">
        <v>267</v>
      </c>
      <c r="Q21" s="9">
        <v>454600</v>
      </c>
    </row>
    <row r="22" spans="1:17" x14ac:dyDescent="0.3">
      <c r="A22">
        <v>394</v>
      </c>
      <c r="B22" s="4" t="s">
        <v>169</v>
      </c>
      <c r="C22" s="4" t="str" cm="1">
        <f t="array" ref="C22">INDEX(mapping!A21:A141, MATCH(1, (J22 &gt;= mapping!D:D) * (J22 &lt;= mapping!E:E), 0))</f>
        <v>Retail</v>
      </c>
      <c r="D22" s="4" t="str" cm="1">
        <f t="array" ref="D22">INDEX(mapping!B21:B141, MATCH(1, (J22 &gt;= mapping!D:D) * (J22 &lt;= mapping!E:E), 0))</f>
        <v>Middle Management</v>
      </c>
      <c r="E22" s="4" t="str" cm="1">
        <f t="array" ref="E22">INDEX(mapping!C21:C141, MATCH(1, (J22 &gt;= mapping!D:D) * (J22 &lt;= mapping!E:E), 0))</f>
        <v>Store Manager</v>
      </c>
      <c r="F22" s="1">
        <v>43556</v>
      </c>
      <c r="G22" s="1">
        <v>43921</v>
      </c>
      <c r="H22" s="2">
        <v>4937362.3</v>
      </c>
      <c r="I22" s="2">
        <v>0</v>
      </c>
      <c r="J22" s="2">
        <v>4937362.3</v>
      </c>
      <c r="K22" s="2">
        <v>0</v>
      </c>
      <c r="L22" s="2">
        <v>645724.80000000005</v>
      </c>
      <c r="M22" s="2">
        <v>0</v>
      </c>
      <c r="N22" s="2">
        <v>645724.80000000005</v>
      </c>
      <c r="O22" s="4">
        <v>1990123476</v>
      </c>
      <c r="P22" t="s">
        <v>268</v>
      </c>
      <c r="Q22" s="9">
        <v>454601</v>
      </c>
    </row>
    <row r="23" spans="1:17" x14ac:dyDescent="0.3">
      <c r="A23">
        <v>408</v>
      </c>
      <c r="B23" s="4" t="s">
        <v>170</v>
      </c>
      <c r="C23" s="4" t="str" cm="1">
        <f t="array" ref="C23">INDEX(mapping!A22:A142, MATCH(1, (J23 &gt;= mapping!D:D) * (J23 &lt;= mapping!E:E), 0))</f>
        <v>Retail</v>
      </c>
      <c r="D23" s="4" t="str" cm="1">
        <f t="array" ref="D23">INDEX(mapping!B22:B142, MATCH(1, (J23 &gt;= mapping!D:D) * (J23 &lt;= mapping!E:E), 0))</f>
        <v>Lower Management</v>
      </c>
      <c r="E23" s="4" t="str" cm="1">
        <f t="array" ref="E23">INDEX(mapping!C22:C142, MATCH(1, (J23 &gt;= mapping!D:D) * (J23 &lt;= mapping!E:E), 0))</f>
        <v>Customer Service Rep</v>
      </c>
      <c r="F23" s="1">
        <v>43556</v>
      </c>
      <c r="G23" s="1">
        <v>43921</v>
      </c>
      <c r="H23" s="2">
        <v>1703600</v>
      </c>
      <c r="I23" s="2">
        <v>0</v>
      </c>
      <c r="J23" s="2">
        <v>1703600</v>
      </c>
      <c r="K23" s="2">
        <v>0</v>
      </c>
      <c r="L23" s="2">
        <v>60362</v>
      </c>
      <c r="M23" s="2">
        <v>0</v>
      </c>
      <c r="N23" s="2">
        <v>60362</v>
      </c>
      <c r="O23" s="4">
        <v>1990123477</v>
      </c>
      <c r="P23" t="s">
        <v>269</v>
      </c>
      <c r="Q23" s="9">
        <v>454602</v>
      </c>
    </row>
    <row r="24" spans="1:17" x14ac:dyDescent="0.3">
      <c r="A24">
        <v>416</v>
      </c>
      <c r="B24" s="4" t="s">
        <v>171</v>
      </c>
      <c r="C24" s="4" t="str" cm="1">
        <f t="array" ref="C24">INDEX(mapping!A23:A143, MATCH(1, (J24 &gt;= mapping!D:D) * (J24 &lt;= mapping!E:E), 0))</f>
        <v>Manufacturing</v>
      </c>
      <c r="D24" s="4" t="str" cm="1">
        <f t="array" ref="D24">INDEX(mapping!B23:B143, MATCH(1, (J24 &gt;= mapping!D:D) * (J24 &lt;= mapping!E:E), 0))</f>
        <v>Top Management</v>
      </c>
      <c r="E24" s="4" t="str" cm="1">
        <f t="array" ref="E24">INDEX(mapping!C23:C143, MATCH(1, (J24 &gt;= mapping!D:D) * (J24 &lt;= mapping!E:E), 0))</f>
        <v>VP of Operations</v>
      </c>
      <c r="F24" s="1">
        <v>43556</v>
      </c>
      <c r="G24" s="1">
        <v>43921</v>
      </c>
      <c r="H24" s="2">
        <v>1151641.8799999999</v>
      </c>
      <c r="I24" s="2">
        <v>0</v>
      </c>
      <c r="J24" s="2">
        <v>1151641.8799999999</v>
      </c>
      <c r="K24" s="2">
        <v>0</v>
      </c>
      <c r="L24" s="2">
        <v>9420.3700000000008</v>
      </c>
      <c r="M24" s="2">
        <v>0</v>
      </c>
      <c r="N24" s="2">
        <v>9420.3700000000008</v>
      </c>
      <c r="O24" s="4">
        <v>1990123478</v>
      </c>
      <c r="P24" t="s">
        <v>270</v>
      </c>
      <c r="Q24" s="9">
        <v>454603</v>
      </c>
    </row>
    <row r="25" spans="1:17" x14ac:dyDescent="0.3">
      <c r="A25">
        <v>421</v>
      </c>
      <c r="B25" s="4" t="s">
        <v>172</v>
      </c>
      <c r="C25" s="4" t="str" cm="1">
        <f t="array" ref="C25">INDEX(mapping!A24:A144, MATCH(1, (J25 &gt;= mapping!D:D) * (J25 &lt;= mapping!E:E), 0))</f>
        <v>Manufacturing</v>
      </c>
      <c r="D25" s="4" t="str" cm="1">
        <f t="array" ref="D25">INDEX(mapping!B24:B144, MATCH(1, (J25 &gt;= mapping!D:D) * (J25 &lt;= mapping!E:E), 0))</f>
        <v>Top Management</v>
      </c>
      <c r="E25" s="4" t="str" cm="1">
        <f t="array" ref="E25">INDEX(mapping!C24:C144, MATCH(1, (J25 &gt;= mapping!D:D) * (J25 &lt;= mapping!E:E), 0))</f>
        <v>VP of Operations</v>
      </c>
      <c r="F25" s="1">
        <v>43556</v>
      </c>
      <c r="G25" s="1">
        <v>43921</v>
      </c>
      <c r="H25" s="2">
        <v>1530393.1</v>
      </c>
      <c r="I25" s="2">
        <v>0</v>
      </c>
      <c r="J25" s="2">
        <v>1530393.1</v>
      </c>
      <c r="K25" s="2">
        <v>0</v>
      </c>
      <c r="L25" s="2">
        <v>27221.200000000001</v>
      </c>
      <c r="M25" s="2">
        <v>0</v>
      </c>
      <c r="N25" s="2">
        <v>27221.200000000001</v>
      </c>
      <c r="O25" s="4">
        <v>1990123479</v>
      </c>
      <c r="P25" t="s">
        <v>271</v>
      </c>
      <c r="Q25" s="9">
        <v>454604</v>
      </c>
    </row>
    <row r="26" spans="1:17" x14ac:dyDescent="0.3">
      <c r="A26">
        <v>423</v>
      </c>
      <c r="B26" s="4" t="s">
        <v>173</v>
      </c>
      <c r="C26" s="4" t="str" cm="1">
        <f t="array" ref="C26">INDEX(mapping!A25:A145, MATCH(1, (J26 &gt;= mapping!D:D) * (J26 &lt;= mapping!E:E), 0))</f>
        <v>Manufacturing</v>
      </c>
      <c r="D26" s="4" t="str" cm="1">
        <f t="array" ref="D26">INDEX(mapping!B25:B145, MATCH(1, (J26 &gt;= mapping!D:D) * (J26 &lt;= mapping!E:E), 0))</f>
        <v>Middle Management</v>
      </c>
      <c r="E26" s="4" t="str" cm="1">
        <f t="array" ref="E26">INDEX(mapping!C25:C145, MATCH(1, (J26 &gt;= mapping!D:D) * (J26 &lt;= mapping!E:E), 0))</f>
        <v>Plant Manager</v>
      </c>
      <c r="F26" s="1">
        <v>43556</v>
      </c>
      <c r="G26" s="1">
        <v>43921</v>
      </c>
      <c r="H26" s="2">
        <v>1546119.85</v>
      </c>
      <c r="I26" s="2">
        <v>0</v>
      </c>
      <c r="J26" s="2">
        <v>1546119.85</v>
      </c>
      <c r="K26" s="2">
        <v>0</v>
      </c>
      <c r="L26" s="2">
        <v>27428.6</v>
      </c>
      <c r="M26" s="2">
        <v>0</v>
      </c>
      <c r="N26" s="2">
        <v>27428.6</v>
      </c>
      <c r="O26" s="4">
        <v>1990123480</v>
      </c>
      <c r="P26" t="s">
        <v>272</v>
      </c>
      <c r="Q26" s="9">
        <v>454605</v>
      </c>
    </row>
    <row r="27" spans="1:17" x14ac:dyDescent="0.3">
      <c r="A27">
        <v>441</v>
      </c>
      <c r="B27" s="4" t="s">
        <v>174</v>
      </c>
      <c r="C27" s="4" t="str" cm="1">
        <f t="array" ref="C27">INDEX(mapping!A26:A146, MATCH(1, (J27 &gt;= mapping!D:D) * (J27 &lt;= mapping!E:E), 0))</f>
        <v>Manufacturing</v>
      </c>
      <c r="D27" s="4" t="str" cm="1">
        <f t="array" ref="D27">INDEX(mapping!B26:B146, MATCH(1, (J27 &gt;= mapping!D:D) * (J27 &lt;= mapping!E:E), 0))</f>
        <v>Middle Management</v>
      </c>
      <c r="E27" s="4" t="str" cm="1">
        <f t="array" ref="E27">INDEX(mapping!C26:C146, MATCH(1, (J27 &gt;= mapping!D:D) * (J27 &lt;= mapping!E:E), 0))</f>
        <v>Production Manager</v>
      </c>
      <c r="F27" s="1">
        <v>43556</v>
      </c>
      <c r="G27" s="1">
        <v>43921</v>
      </c>
      <c r="H27" s="2">
        <v>1475855.34</v>
      </c>
      <c r="I27" s="2">
        <v>0</v>
      </c>
      <c r="J27" s="2">
        <v>1475855.34</v>
      </c>
      <c r="K27" s="2">
        <v>0</v>
      </c>
      <c r="L27" s="2">
        <v>23791.59</v>
      </c>
      <c r="M27" s="2">
        <v>0</v>
      </c>
      <c r="N27" s="2">
        <v>23791.59</v>
      </c>
      <c r="O27" s="4">
        <v>1990123481</v>
      </c>
      <c r="P27" t="s">
        <v>273</v>
      </c>
      <c r="Q27" s="9">
        <v>454606</v>
      </c>
    </row>
    <row r="28" spans="1:17" x14ac:dyDescent="0.3">
      <c r="A28">
        <v>445</v>
      </c>
      <c r="B28" s="4" t="s">
        <v>175</v>
      </c>
      <c r="C28" s="4" t="str" cm="1">
        <f t="array" ref="C28">INDEX(mapping!A27:A147, MATCH(1, (J28 &gt;= mapping!D:D) * (J28 &lt;= mapping!E:E), 0))</f>
        <v>Manufacturing</v>
      </c>
      <c r="D28" s="4" t="str" cm="1">
        <f t="array" ref="D28">INDEX(mapping!B27:B147, MATCH(1, (J28 &gt;= mapping!D:D) * (J28 &lt;= mapping!E:E), 0))</f>
        <v>Middle Management</v>
      </c>
      <c r="E28" s="4" t="str" cm="1">
        <f t="array" ref="E28">INDEX(mapping!C27:C147, MATCH(1, (J28 &gt;= mapping!D:D) * (J28 &lt;= mapping!E:E), 0))</f>
        <v>Plant Manager</v>
      </c>
      <c r="F28" s="1">
        <v>43556</v>
      </c>
      <c r="G28" s="1">
        <v>43921</v>
      </c>
      <c r="H28" s="2">
        <v>3958455.68</v>
      </c>
      <c r="I28" s="2">
        <v>0</v>
      </c>
      <c r="J28" s="2">
        <v>3958455.68</v>
      </c>
      <c r="K28" s="2">
        <v>0</v>
      </c>
      <c r="L28" s="2">
        <v>388795.67</v>
      </c>
      <c r="M28" s="2">
        <v>0</v>
      </c>
      <c r="N28" s="2">
        <v>388795.67</v>
      </c>
      <c r="O28" s="4">
        <v>1990123482</v>
      </c>
      <c r="P28" t="s">
        <v>274</v>
      </c>
      <c r="Q28" s="9">
        <v>454607</v>
      </c>
    </row>
    <row r="29" spans="1:17" x14ac:dyDescent="0.3">
      <c r="A29">
        <v>450</v>
      </c>
      <c r="B29" s="4" t="s">
        <v>176</v>
      </c>
      <c r="C29" s="4" t="str" cm="1">
        <f t="array" ref="C29">INDEX(mapping!A28:A148, MATCH(1, (J29 &gt;= mapping!D:D) * (J29 &lt;= mapping!E:E), 0))</f>
        <v>Manufacturing</v>
      </c>
      <c r="D29" s="4" t="str" cm="1">
        <f t="array" ref="D29">INDEX(mapping!B28:B148, MATCH(1, (J29 &gt;= mapping!D:D) * (J29 &lt;= mapping!E:E), 0))</f>
        <v>Lower Management</v>
      </c>
      <c r="E29" s="4" t="str" cm="1">
        <f t="array" ref="E29">INDEX(mapping!C28:C148, MATCH(1, (J29 &gt;= mapping!D:D) * (J29 &lt;= mapping!E:E), 0))</f>
        <v>Assembly Line Worker</v>
      </c>
      <c r="F29" s="1">
        <v>43556</v>
      </c>
      <c r="G29" s="1">
        <v>43921</v>
      </c>
      <c r="H29" s="2">
        <v>1374288.51</v>
      </c>
      <c r="I29" s="2">
        <v>0</v>
      </c>
      <c r="J29" s="2">
        <v>1374288.51</v>
      </c>
      <c r="K29" s="2">
        <v>0</v>
      </c>
      <c r="L29" s="2">
        <v>19863.509999999998</v>
      </c>
      <c r="M29" s="2">
        <v>0</v>
      </c>
      <c r="N29" s="2">
        <v>19863.509999999998</v>
      </c>
      <c r="O29" s="4">
        <v>1990123483</v>
      </c>
      <c r="P29" t="s">
        <v>275</v>
      </c>
      <c r="Q29" s="9">
        <v>454608</v>
      </c>
    </row>
    <row r="30" spans="1:17" x14ac:dyDescent="0.3">
      <c r="A30">
        <v>462</v>
      </c>
      <c r="B30" s="4" t="s">
        <v>177</v>
      </c>
      <c r="C30" s="4" t="str" cm="1">
        <f t="array" ref="C30">INDEX(mapping!A29:A149, MATCH(1, (J30 &gt;= mapping!D:D) * (J30 &lt;= mapping!E:E), 0))</f>
        <v>Construction</v>
      </c>
      <c r="D30" s="4" t="str" cm="1">
        <f t="array" ref="D30">INDEX(mapping!B29:B149, MATCH(1, (J30 &gt;= mapping!D:D) * (J30 &lt;= mapping!E:E), 0))</f>
        <v>Top Management</v>
      </c>
      <c r="E30" s="4" t="str" cm="1">
        <f t="array" ref="E30">INDEX(mapping!C29:C149, MATCH(1, (J30 &gt;= mapping!D:D) * (J30 &lt;= mapping!E:E), 0))</f>
        <v>Project Director</v>
      </c>
      <c r="F30" s="1">
        <v>43556</v>
      </c>
      <c r="G30" s="1">
        <v>43921</v>
      </c>
      <c r="H30" s="2">
        <v>1217584.8600000001</v>
      </c>
      <c r="I30" s="2">
        <v>0</v>
      </c>
      <c r="J30" s="2">
        <v>1217584.8600000001</v>
      </c>
      <c r="K30" s="2">
        <v>0</v>
      </c>
      <c r="L30" s="2">
        <v>14184.85</v>
      </c>
      <c r="M30" s="2">
        <v>0</v>
      </c>
      <c r="N30" s="2">
        <v>14184.85</v>
      </c>
      <c r="O30" s="4">
        <v>1990123484</v>
      </c>
      <c r="P30" t="s">
        <v>276</v>
      </c>
      <c r="Q30" s="9">
        <v>454609</v>
      </c>
    </row>
    <row r="31" spans="1:17" x14ac:dyDescent="0.3">
      <c r="A31">
        <v>466</v>
      </c>
      <c r="B31" s="4" t="s">
        <v>178</v>
      </c>
      <c r="C31" s="4" t="str" cm="1">
        <f t="array" ref="C31">INDEX(mapping!A30:A150, MATCH(1, (J31 &gt;= mapping!D:D) * (J31 &lt;= mapping!E:E), 0))</f>
        <v>Construction</v>
      </c>
      <c r="D31" s="4" t="str" cm="1">
        <f t="array" ref="D31">INDEX(mapping!B30:B150, MATCH(1, (J31 &gt;= mapping!D:D) * (J31 &lt;= mapping!E:E), 0))</f>
        <v>Middle Management</v>
      </c>
      <c r="E31" s="4" t="str" cm="1">
        <f t="array" ref="E31">INDEX(mapping!C30:C150, MATCH(1, (J31 &gt;= mapping!D:D) * (J31 &lt;= mapping!E:E), 0))</f>
        <v>Construction Manager</v>
      </c>
      <c r="F31" s="1">
        <v>43556</v>
      </c>
      <c r="G31" s="1">
        <v>43921</v>
      </c>
      <c r="H31" s="2">
        <v>1026938.78</v>
      </c>
      <c r="I31" s="2">
        <v>0</v>
      </c>
      <c r="J31" s="2">
        <v>1026938.78</v>
      </c>
      <c r="K31" s="2">
        <v>0</v>
      </c>
      <c r="L31" s="2">
        <v>5338.77</v>
      </c>
      <c r="M31" s="2">
        <v>0</v>
      </c>
      <c r="N31" s="2">
        <v>5338.77</v>
      </c>
      <c r="O31" s="4">
        <v>1990123485</v>
      </c>
      <c r="P31" t="s">
        <v>277</v>
      </c>
      <c r="Q31" s="9">
        <v>454610</v>
      </c>
    </row>
    <row r="32" spans="1:17" x14ac:dyDescent="0.3">
      <c r="A32">
        <v>476</v>
      </c>
      <c r="B32" s="4" t="s">
        <v>179</v>
      </c>
      <c r="C32" s="4" t="str" cm="1">
        <f t="array" ref="C32">INDEX(mapping!A31:A151, MATCH(1, (J32 &gt;= mapping!D:D) * (J32 &lt;= mapping!E:E), 0))</f>
        <v>Telecommunications</v>
      </c>
      <c r="D32" s="4" t="str" cm="1">
        <f t="array" ref="D32">INDEX(mapping!B31:B151, MATCH(1, (J32 &gt;= mapping!D:D) * (J32 &lt;= mapping!E:E), 0))</f>
        <v>Lower Management</v>
      </c>
      <c r="E32" s="4" t="str" cm="1">
        <f t="array" ref="E32">INDEX(mapping!C31:C151, MATCH(1, (J32 &gt;= mapping!D:D) * (J32 &lt;= mapping!E:E), 0))</f>
        <v>Technician</v>
      </c>
      <c r="F32" s="1">
        <v>43556</v>
      </c>
      <c r="G32" s="1">
        <v>43921</v>
      </c>
      <c r="H32" s="2">
        <v>160022.5</v>
      </c>
      <c r="I32" s="2">
        <v>0</v>
      </c>
      <c r="J32" s="2">
        <v>160022.5</v>
      </c>
      <c r="K32" s="2">
        <v>0</v>
      </c>
      <c r="L32" s="2">
        <v>665.11</v>
      </c>
      <c r="M32" s="2">
        <v>0</v>
      </c>
      <c r="N32" s="2">
        <v>665.11</v>
      </c>
      <c r="O32" s="4">
        <v>1990123486</v>
      </c>
      <c r="P32" t="s">
        <v>278</v>
      </c>
      <c r="Q32" s="9">
        <v>454611</v>
      </c>
    </row>
    <row r="33" spans="1:17" x14ac:dyDescent="0.3">
      <c r="A33">
        <v>481</v>
      </c>
      <c r="B33" s="4" t="s">
        <v>180</v>
      </c>
      <c r="C33" s="4" t="str" cm="1">
        <f t="array" ref="C33">INDEX(mapping!A32:A152, MATCH(1, (J33 &gt;= mapping!D:D) * (J33 &lt;= mapping!E:E), 0))</f>
        <v>Construction</v>
      </c>
      <c r="D33" s="4" t="str" cm="1">
        <f t="array" ref="D33">INDEX(mapping!B32:B152, MATCH(1, (J33 &gt;= mapping!D:D) * (J33 &lt;= mapping!E:E), 0))</f>
        <v>Middle Management</v>
      </c>
      <c r="E33" s="4" t="str" cm="1">
        <f t="array" ref="E33">INDEX(mapping!C32:C152, MATCH(1, (J33 &gt;= mapping!D:D) * (J33 &lt;= mapping!E:E), 0))</f>
        <v>Site Supervisor</v>
      </c>
      <c r="F33" s="1">
        <v>43556</v>
      </c>
      <c r="G33" s="1">
        <v>43921</v>
      </c>
      <c r="H33" s="2">
        <v>1681657.96</v>
      </c>
      <c r="I33" s="2">
        <v>0</v>
      </c>
      <c r="J33" s="2">
        <v>1681657.96</v>
      </c>
      <c r="K33" s="2">
        <v>0</v>
      </c>
      <c r="L33" s="2">
        <v>34907.96</v>
      </c>
      <c r="M33" s="2">
        <v>0</v>
      </c>
      <c r="N33" s="2">
        <v>34907.96</v>
      </c>
      <c r="O33" s="4">
        <v>1990123487</v>
      </c>
      <c r="P33" t="s">
        <v>279</v>
      </c>
      <c r="Q33" s="9">
        <v>454612</v>
      </c>
    </row>
    <row r="34" spans="1:17" x14ac:dyDescent="0.3">
      <c r="A34">
        <v>485</v>
      </c>
      <c r="B34" s="4" t="s">
        <v>181</v>
      </c>
      <c r="C34" s="4" t="str" cm="1">
        <f t="array" ref="C34">INDEX(mapping!A33:A153, MATCH(1, (J34 &gt;= mapping!D:D) * (J34 &lt;= mapping!E:E), 0))</f>
        <v>Construction</v>
      </c>
      <c r="D34" s="4" t="str" cm="1">
        <f t="array" ref="D34">INDEX(mapping!B33:B153, MATCH(1, (J34 &gt;= mapping!D:D) * (J34 &lt;= mapping!E:E), 0))</f>
        <v>Middle Management</v>
      </c>
      <c r="E34" s="4" t="str" cm="1">
        <f t="array" ref="E34">INDEX(mapping!C33:C153, MATCH(1, (J34 &gt;= mapping!D:D) * (J34 &lt;= mapping!E:E), 0))</f>
        <v>Construction Manager</v>
      </c>
      <c r="F34" s="1">
        <v>43556</v>
      </c>
      <c r="G34" s="1">
        <v>43921</v>
      </c>
      <c r="H34" s="2">
        <v>3730000</v>
      </c>
      <c r="I34" s="2">
        <v>0</v>
      </c>
      <c r="J34" s="2">
        <v>3730000</v>
      </c>
      <c r="K34" s="2">
        <v>0</v>
      </c>
      <c r="L34" s="2">
        <v>383350</v>
      </c>
      <c r="M34" s="2">
        <v>0</v>
      </c>
      <c r="N34" s="2">
        <v>383350</v>
      </c>
      <c r="O34" s="4">
        <v>1990123488</v>
      </c>
      <c r="P34" t="s">
        <v>280</v>
      </c>
      <c r="Q34" s="9">
        <v>454613</v>
      </c>
    </row>
    <row r="35" spans="1:17" x14ac:dyDescent="0.3">
      <c r="A35">
        <v>486</v>
      </c>
      <c r="B35" s="4" t="s">
        <v>182</v>
      </c>
      <c r="C35" s="4" t="str" cm="1">
        <f t="array" ref="C35">INDEX(mapping!A34:A154, MATCH(1, (J35 &gt;= mapping!D:D) * (J35 &lt;= mapping!E:E), 0))</f>
        <v>Construction</v>
      </c>
      <c r="D35" s="4" t="str" cm="1">
        <f t="array" ref="D35">INDEX(mapping!B34:B154, MATCH(1, (J35 &gt;= mapping!D:D) * (J35 &lt;= mapping!E:E), 0))</f>
        <v>Lower Management</v>
      </c>
      <c r="E35" s="4" t="str" cm="1">
        <f t="array" ref="E35">INDEX(mapping!C34:C154, MATCH(1, (J35 &gt;= mapping!D:D) * (J35 &lt;= mapping!E:E), 0))</f>
        <v>Carpenter</v>
      </c>
      <c r="F35" s="1">
        <v>43556</v>
      </c>
      <c r="G35" s="1">
        <v>43921</v>
      </c>
      <c r="H35" s="2">
        <v>1445864.23</v>
      </c>
      <c r="I35" s="2">
        <v>0</v>
      </c>
      <c r="J35" s="2">
        <v>1445864.23</v>
      </c>
      <c r="K35" s="2">
        <v>0</v>
      </c>
      <c r="L35" s="2">
        <v>22644.22</v>
      </c>
      <c r="M35" s="2">
        <v>0</v>
      </c>
      <c r="N35" s="2">
        <v>22644.22</v>
      </c>
      <c r="O35" s="4">
        <v>1990123489</v>
      </c>
      <c r="P35" t="s">
        <v>281</v>
      </c>
      <c r="Q35" s="9">
        <v>454614</v>
      </c>
    </row>
    <row r="36" spans="1:17" x14ac:dyDescent="0.3">
      <c r="A36">
        <v>491</v>
      </c>
      <c r="B36" s="4" t="s">
        <v>183</v>
      </c>
      <c r="C36" s="4" t="str" cm="1">
        <f t="array" ref="C36">INDEX(mapping!A35:A155, MATCH(1, (J36 &gt;= mapping!D:D) * (J36 &lt;= mapping!E:E), 0))</f>
        <v>Construction</v>
      </c>
      <c r="D36" s="4" t="str" cm="1">
        <f t="array" ref="D36">INDEX(mapping!B35:B155, MATCH(1, (J36 &gt;= mapping!D:D) * (J36 &lt;= mapping!E:E), 0))</f>
        <v>Lower Management</v>
      </c>
      <c r="E36" s="4" t="str" cm="1">
        <f t="array" ref="E36">INDEX(mapping!C35:C155, MATCH(1, (J36 &gt;= mapping!D:D) * (J36 &lt;= mapping!E:E), 0))</f>
        <v>Electrician</v>
      </c>
      <c r="F36" s="1">
        <v>43556</v>
      </c>
      <c r="G36" s="1">
        <v>43921</v>
      </c>
      <c r="H36" s="2">
        <v>3129863.25</v>
      </c>
      <c r="I36" s="2">
        <v>0</v>
      </c>
      <c r="J36" s="2">
        <v>3129863.25</v>
      </c>
      <c r="K36" s="2">
        <v>0</v>
      </c>
      <c r="L36" s="2">
        <v>228383.24</v>
      </c>
      <c r="M36" s="2">
        <v>0</v>
      </c>
      <c r="N36" s="2">
        <v>228383.24</v>
      </c>
      <c r="O36" s="4">
        <v>1990123490</v>
      </c>
      <c r="P36" t="s">
        <v>282</v>
      </c>
      <c r="Q36" s="9">
        <v>454615</v>
      </c>
    </row>
    <row r="37" spans="1:17" x14ac:dyDescent="0.3">
      <c r="A37">
        <v>501</v>
      </c>
      <c r="B37" s="4" t="s">
        <v>184</v>
      </c>
      <c r="C37" s="4" t="str" cm="1">
        <f t="array" ref="C37">INDEX(mapping!A36:A156, MATCH(1, (J37 &gt;= mapping!D:D) * (J37 &lt;= mapping!E:E), 0))</f>
        <v>Education</v>
      </c>
      <c r="D37" s="4" t="str" cm="1">
        <f t="array" ref="D37">INDEX(mapping!B36:B156, MATCH(1, (J37 &gt;= mapping!D:D) * (J37 &lt;= mapping!E:E), 0))</f>
        <v>Middle Management</v>
      </c>
      <c r="E37" s="4" t="str" cm="1">
        <f t="array" ref="E37">INDEX(mapping!C36:C156, MATCH(1, (J37 &gt;= mapping!D:D) * (J37 &lt;= mapping!E:E), 0))</f>
        <v>Curriculum Coordinator</v>
      </c>
      <c r="F37" s="1">
        <v>43556</v>
      </c>
      <c r="G37" s="1">
        <v>43921</v>
      </c>
      <c r="H37" s="2">
        <v>967632.24</v>
      </c>
      <c r="I37" s="2">
        <v>0</v>
      </c>
      <c r="J37" s="2">
        <v>967632.24</v>
      </c>
      <c r="K37" s="2">
        <v>0</v>
      </c>
      <c r="L37" s="2">
        <v>1632.24</v>
      </c>
      <c r="M37" s="2">
        <v>0</v>
      </c>
      <c r="N37" s="2">
        <v>1632.24</v>
      </c>
      <c r="O37" s="4">
        <v>1990123491</v>
      </c>
      <c r="P37" t="s">
        <v>283</v>
      </c>
      <c r="Q37" s="9">
        <v>454616</v>
      </c>
    </row>
    <row r="38" spans="1:17" x14ac:dyDescent="0.3">
      <c r="A38">
        <v>506</v>
      </c>
      <c r="B38" s="4" t="s">
        <v>185</v>
      </c>
      <c r="C38" s="4" t="str" cm="1">
        <f t="array" ref="C38">INDEX(mapping!A37:A157, MATCH(1, (J38 &gt;= mapping!D:D) * (J38 &lt;= mapping!E:E), 0))</f>
        <v>Education</v>
      </c>
      <c r="D38" s="4" t="str" cm="1">
        <f t="array" ref="D38">INDEX(mapping!B37:B157, MATCH(1, (J38 &gt;= mapping!D:D) * (J38 &lt;= mapping!E:E), 0))</f>
        <v>Middle Management</v>
      </c>
      <c r="E38" s="4" t="str" cm="1">
        <f t="array" ref="E38">INDEX(mapping!C37:C157, MATCH(1, (J38 &gt;= mapping!D:D) * (J38 &lt;= mapping!E:E), 0))</f>
        <v>Curriculum Coordinator</v>
      </c>
      <c r="F38" s="1">
        <v>43556</v>
      </c>
      <c r="G38" s="1">
        <v>43921</v>
      </c>
      <c r="H38" s="2">
        <v>1121318.54</v>
      </c>
      <c r="I38" s="2">
        <v>0</v>
      </c>
      <c r="J38" s="2">
        <v>1121318.54</v>
      </c>
      <c r="K38" s="2">
        <v>0</v>
      </c>
      <c r="L38" s="2">
        <v>12518.53</v>
      </c>
      <c r="M38" s="2">
        <v>0</v>
      </c>
      <c r="N38" s="2">
        <v>12518.53</v>
      </c>
      <c r="O38" s="4">
        <v>1990123492</v>
      </c>
      <c r="P38" t="s">
        <v>284</v>
      </c>
      <c r="Q38" s="9">
        <v>454617</v>
      </c>
    </row>
    <row r="39" spans="1:17" x14ac:dyDescent="0.3">
      <c r="A39">
        <v>513</v>
      </c>
      <c r="B39" s="4" t="s">
        <v>186</v>
      </c>
      <c r="C39" s="4" t="str" cm="1">
        <f t="array" ref="C39">INDEX(mapping!A38:A158, MATCH(1, (J39 &gt;= mapping!D:D) * (J39 &lt;= mapping!E:E), 0))</f>
        <v>Education</v>
      </c>
      <c r="D39" s="4" t="str" cm="1">
        <f t="array" ref="D39">INDEX(mapping!B38:B158, MATCH(1, (J39 &gt;= mapping!D:D) * (J39 &lt;= mapping!E:E), 0))</f>
        <v>Lower Management</v>
      </c>
      <c r="E39" s="4" t="str" cm="1">
        <f t="array" ref="E39">INDEX(mapping!C38:C158, MATCH(1, (J39 &gt;= mapping!D:D) * (J39 &lt;= mapping!E:E), 0))</f>
        <v>Teacher</v>
      </c>
      <c r="F39" s="1">
        <v>43556</v>
      </c>
      <c r="G39" s="1">
        <v>43921</v>
      </c>
      <c r="H39" s="2">
        <v>1110754.48</v>
      </c>
      <c r="I39" s="2">
        <v>0</v>
      </c>
      <c r="J39" s="2">
        <v>1110754.48</v>
      </c>
      <c r="K39" s="2">
        <v>0</v>
      </c>
      <c r="L39" s="2">
        <v>6954.47</v>
      </c>
      <c r="M39" s="2">
        <v>0</v>
      </c>
      <c r="N39" s="2">
        <v>6954.47</v>
      </c>
      <c r="O39" s="4">
        <v>1990123493</v>
      </c>
      <c r="P39" t="s">
        <v>285</v>
      </c>
      <c r="Q39" s="9">
        <v>454618</v>
      </c>
    </row>
    <row r="40" spans="1:17" x14ac:dyDescent="0.3">
      <c r="A40">
        <v>528</v>
      </c>
      <c r="B40" s="4" t="s">
        <v>187</v>
      </c>
      <c r="C40" s="4" t="str" cm="1">
        <f t="array" ref="C40">INDEX(mapping!A39:A159, MATCH(1, (J40 &gt;= mapping!D:D) * (J40 &lt;= mapping!E:E), 0))</f>
        <v>Education</v>
      </c>
      <c r="D40" s="4" t="str" cm="1">
        <f t="array" ref="D40">INDEX(mapping!B39:B159, MATCH(1, (J40 &gt;= mapping!D:D) * (J40 &lt;= mapping!E:E), 0))</f>
        <v>Middle Management</v>
      </c>
      <c r="E40" s="4" t="str" cm="1">
        <f t="array" ref="E40">INDEX(mapping!C39:C159, MATCH(1, (J40 &gt;= mapping!D:D) * (J40 &lt;= mapping!E:E), 0))</f>
        <v>Principal</v>
      </c>
      <c r="F40" s="1">
        <v>43556</v>
      </c>
      <c r="G40" s="1">
        <v>43921</v>
      </c>
      <c r="H40" s="2">
        <v>2636083.36</v>
      </c>
      <c r="I40" s="2">
        <v>0</v>
      </c>
      <c r="J40" s="2">
        <v>2636083.36</v>
      </c>
      <c r="K40" s="2">
        <v>0</v>
      </c>
      <c r="L40" s="2">
        <v>140034.6</v>
      </c>
      <c r="M40" s="2">
        <v>0</v>
      </c>
      <c r="N40" s="2">
        <v>140034.6</v>
      </c>
      <c r="O40" s="4">
        <v>1990123494</v>
      </c>
      <c r="P40" t="s">
        <v>286</v>
      </c>
      <c r="Q40" s="9">
        <v>454619</v>
      </c>
    </row>
    <row r="41" spans="1:17" x14ac:dyDescent="0.3">
      <c r="A41">
        <v>530</v>
      </c>
      <c r="B41" s="4" t="s">
        <v>188</v>
      </c>
      <c r="C41" s="4" t="str" cm="1">
        <f t="array" ref="C41">INDEX(mapping!A40:A160, MATCH(1, (J41 &gt;= mapping!D:D) * (J41 &lt;= mapping!E:E), 0))</f>
        <v>Education</v>
      </c>
      <c r="D41" s="4" t="str" cm="1">
        <f t="array" ref="D41">INDEX(mapping!B40:B160, MATCH(1, (J41 &gt;= mapping!D:D) * (J41 &lt;= mapping!E:E), 0))</f>
        <v>Lower Management</v>
      </c>
      <c r="E41" s="4" t="str" cm="1">
        <f t="array" ref="E41">INDEX(mapping!C40:C160, MATCH(1, (J41 &gt;= mapping!D:D) * (J41 &lt;= mapping!E:E), 0))</f>
        <v>Administrative Assistant</v>
      </c>
      <c r="F41" s="1">
        <v>43556</v>
      </c>
      <c r="G41" s="1">
        <v>43921</v>
      </c>
      <c r="H41" s="2">
        <v>1534677.3</v>
      </c>
      <c r="I41" s="2">
        <v>0</v>
      </c>
      <c r="J41" s="2">
        <v>1534677.3</v>
      </c>
      <c r="K41" s="2">
        <v>0</v>
      </c>
      <c r="L41" s="2">
        <v>26986.04</v>
      </c>
      <c r="M41" s="2">
        <v>0</v>
      </c>
      <c r="N41" s="2">
        <v>26986.04</v>
      </c>
      <c r="O41" s="4">
        <v>1990123495</v>
      </c>
      <c r="P41" t="s">
        <v>287</v>
      </c>
      <c r="Q41" s="9">
        <v>454620</v>
      </c>
    </row>
    <row r="42" spans="1:17" x14ac:dyDescent="0.3">
      <c r="A42">
        <v>533</v>
      </c>
      <c r="B42" s="4" t="s">
        <v>189</v>
      </c>
      <c r="C42" s="4" t="str" cm="1">
        <f t="array" ref="C42">INDEX(mapping!A41:A161, MATCH(1, (J42 &gt;= mapping!D:D) * (J42 &lt;= mapping!E:E), 0))</f>
        <v>Education</v>
      </c>
      <c r="D42" s="4" t="str" cm="1">
        <f t="array" ref="D42">INDEX(mapping!B41:B161, MATCH(1, (J42 &gt;= mapping!D:D) * (J42 &lt;= mapping!E:E), 0))</f>
        <v>Lower Management</v>
      </c>
      <c r="E42" s="4" t="str" cm="1">
        <f t="array" ref="E42">INDEX(mapping!C41:C161, MATCH(1, (J42 &gt;= mapping!D:D) * (J42 &lt;= mapping!E:E), 0))</f>
        <v>Teacher</v>
      </c>
      <c r="F42" s="1">
        <v>43556</v>
      </c>
      <c r="G42" s="1">
        <v>43921</v>
      </c>
      <c r="H42" s="2">
        <v>3140382.83</v>
      </c>
      <c r="I42" s="2">
        <v>0</v>
      </c>
      <c r="J42" s="2">
        <v>3140382.83</v>
      </c>
      <c r="K42" s="2">
        <v>0</v>
      </c>
      <c r="L42" s="2">
        <v>241182.83</v>
      </c>
      <c r="M42" s="2">
        <v>0</v>
      </c>
      <c r="N42" s="2">
        <v>241182.83</v>
      </c>
      <c r="O42" s="4">
        <v>1990123496</v>
      </c>
      <c r="P42" t="s">
        <v>288</v>
      </c>
      <c r="Q42" s="9">
        <v>454621</v>
      </c>
    </row>
    <row r="43" spans="1:17" x14ac:dyDescent="0.3">
      <c r="A43">
        <v>540</v>
      </c>
      <c r="B43" s="4" t="s">
        <v>190</v>
      </c>
      <c r="C43" s="4" t="str" cm="1">
        <f t="array" ref="C43">INDEX(mapping!A42:A162, MATCH(1, (J43 &gt;= mapping!D:D) * (J43 &lt;= mapping!E:E), 0))</f>
        <v>Automotive</v>
      </c>
      <c r="D43" s="4" t="str" cm="1">
        <f t="array" ref="D43">INDEX(mapping!B42:B162, MATCH(1, (J43 &gt;= mapping!D:D) * (J43 &lt;= mapping!E:E), 0))</f>
        <v>Top Management</v>
      </c>
      <c r="E43" s="4" t="str" cm="1">
        <f t="array" ref="E43">INDEX(mapping!C42:C162, MATCH(1, (J43 &gt;= mapping!D:D) * (J43 &lt;= mapping!E:E), 0))</f>
        <v>VP of Engineering</v>
      </c>
      <c r="F43" s="1">
        <v>43556</v>
      </c>
      <c r="G43" s="1">
        <v>43921</v>
      </c>
      <c r="H43" s="2">
        <v>1551821.15</v>
      </c>
      <c r="I43" s="2">
        <v>0</v>
      </c>
      <c r="J43" s="2">
        <v>1551821.15</v>
      </c>
      <c r="K43" s="2">
        <v>0</v>
      </c>
      <c r="L43" s="2">
        <v>27496.14</v>
      </c>
      <c r="M43" s="2">
        <v>0</v>
      </c>
      <c r="N43" s="2">
        <v>27496.14</v>
      </c>
      <c r="O43" s="4">
        <v>1990123497</v>
      </c>
      <c r="P43" t="s">
        <v>289</v>
      </c>
      <c r="Q43" s="9">
        <v>454622</v>
      </c>
    </row>
    <row r="44" spans="1:17" x14ac:dyDescent="0.3">
      <c r="A44">
        <v>543</v>
      </c>
      <c r="B44" s="4" t="s">
        <v>191</v>
      </c>
      <c r="C44" s="4" t="str" cm="1">
        <f t="array" ref="C44">INDEX(mapping!A43:A163, MATCH(1, (J44 &gt;= mapping!D:D) * (J44 &lt;= mapping!E:E), 0))</f>
        <v>Automotive</v>
      </c>
      <c r="D44" s="4" t="str" cm="1">
        <f t="array" ref="D44">INDEX(mapping!B43:B163, MATCH(1, (J44 &gt;= mapping!D:D) * (J44 &lt;= mapping!E:E), 0))</f>
        <v>Middle Management</v>
      </c>
      <c r="E44" s="4" t="str" cm="1">
        <f t="array" ref="E44">INDEX(mapping!C43:C163, MATCH(1, (J44 &gt;= mapping!D:D) * (J44 &lt;= mapping!E:E), 0))</f>
        <v>Design Engineer</v>
      </c>
      <c r="F44" s="1">
        <v>43556</v>
      </c>
      <c r="G44" s="1">
        <v>43921</v>
      </c>
      <c r="H44" s="2">
        <v>1660946.67</v>
      </c>
      <c r="I44" s="2">
        <v>0</v>
      </c>
      <c r="J44" s="2">
        <v>1660946.67</v>
      </c>
      <c r="K44" s="2">
        <v>0</v>
      </c>
      <c r="L44" s="2">
        <v>41121.660000000003</v>
      </c>
      <c r="M44" s="2">
        <v>0</v>
      </c>
      <c r="N44" s="2">
        <v>41121.660000000003</v>
      </c>
      <c r="O44" s="4">
        <v>1990123498</v>
      </c>
      <c r="P44" t="s">
        <v>290</v>
      </c>
      <c r="Q44" s="9">
        <v>454623</v>
      </c>
    </row>
    <row r="45" spans="1:17" x14ac:dyDescent="0.3">
      <c r="A45">
        <v>553</v>
      </c>
      <c r="B45" s="4" t="s">
        <v>192</v>
      </c>
      <c r="C45" s="4" t="str" cm="1">
        <f t="array" ref="C45">INDEX(mapping!A44:A164, MATCH(1, (J45 &gt;= mapping!D:D) * (J45 &lt;= mapping!E:E), 0))</f>
        <v>Automotive</v>
      </c>
      <c r="D45" s="4" t="str" cm="1">
        <f t="array" ref="D45">INDEX(mapping!B44:B164, MATCH(1, (J45 &gt;= mapping!D:D) * (J45 &lt;= mapping!E:E), 0))</f>
        <v>Middle Management</v>
      </c>
      <c r="E45" s="4" t="str" cm="1">
        <f t="array" ref="E45">INDEX(mapping!C44:C164, MATCH(1, (J45 &gt;= mapping!D:D) * (J45 &lt;= mapping!E:E), 0))</f>
        <v>Quality Assurance Manager</v>
      </c>
      <c r="F45" s="1">
        <v>43556</v>
      </c>
      <c r="G45" s="1">
        <v>43921</v>
      </c>
      <c r="H45" s="2">
        <v>1791137.43</v>
      </c>
      <c r="I45" s="2">
        <v>0</v>
      </c>
      <c r="J45" s="2">
        <v>1791137.43</v>
      </c>
      <c r="K45" s="2">
        <v>0</v>
      </c>
      <c r="L45" s="2">
        <v>44614.93</v>
      </c>
      <c r="M45" s="2">
        <v>0</v>
      </c>
      <c r="N45" s="2">
        <v>44614.93</v>
      </c>
      <c r="O45" s="4">
        <v>1990123499</v>
      </c>
      <c r="P45" t="s">
        <v>291</v>
      </c>
      <c r="Q45" s="9">
        <v>454624</v>
      </c>
    </row>
    <row r="46" spans="1:17" x14ac:dyDescent="0.3">
      <c r="A46">
        <v>564</v>
      </c>
      <c r="B46" s="4" t="s">
        <v>193</v>
      </c>
      <c r="C46" s="4" t="str" cm="1">
        <f t="array" ref="C46">INDEX(mapping!A45:A165, MATCH(1, (J46 &gt;= mapping!D:D) * (J46 &lt;= mapping!E:E), 0))</f>
        <v>Automotive</v>
      </c>
      <c r="D46" s="4" t="str" cm="1">
        <f t="array" ref="D46">INDEX(mapping!B45:B165, MATCH(1, (J46 &gt;= mapping!D:D) * (J46 &lt;= mapping!E:E), 0))</f>
        <v>Lower Management</v>
      </c>
      <c r="E46" s="4" t="str" cm="1">
        <f t="array" ref="E46">INDEX(mapping!C45:C165, MATCH(1, (J46 &gt;= mapping!D:D) * (J46 &lt;= mapping!E:E), 0))</f>
        <v>Technician</v>
      </c>
      <c r="F46" s="1">
        <v>43556</v>
      </c>
      <c r="G46" s="1">
        <v>43921</v>
      </c>
      <c r="H46" s="2">
        <v>1011428.57</v>
      </c>
      <c r="I46" s="2">
        <v>0</v>
      </c>
      <c r="J46" s="2">
        <v>1011428.57</v>
      </c>
      <c r="K46" s="2">
        <v>0</v>
      </c>
      <c r="L46" s="2">
        <v>4178.57</v>
      </c>
      <c r="M46" s="2">
        <v>0</v>
      </c>
      <c r="N46" s="2">
        <v>4178.57</v>
      </c>
      <c r="O46" s="4">
        <v>1990123500</v>
      </c>
      <c r="P46" t="s">
        <v>292</v>
      </c>
      <c r="Q46" s="9">
        <v>454625</v>
      </c>
    </row>
    <row r="47" spans="1:17" x14ac:dyDescent="0.3">
      <c r="A47">
        <v>587</v>
      </c>
      <c r="B47" s="4" t="s">
        <v>194</v>
      </c>
      <c r="C47" s="4" t="str" cm="1">
        <f t="array" ref="C47">INDEX(mapping!A46:A166, MATCH(1, (J47 &gt;= mapping!D:D) * (J47 &lt;= mapping!E:E), 0))</f>
        <v>Automotive</v>
      </c>
      <c r="D47" s="4" t="str" cm="1">
        <f t="array" ref="D47">INDEX(mapping!B46:B166, MATCH(1, (J47 &gt;= mapping!D:D) * (J47 &lt;= mapping!E:E), 0))</f>
        <v>Lower Management</v>
      </c>
      <c r="E47" s="4" t="str" cm="1">
        <f t="array" ref="E47">INDEX(mapping!C46:C166, MATCH(1, (J47 &gt;= mapping!D:D) * (J47 &lt;= mapping!E:E), 0))</f>
        <v>Technician</v>
      </c>
      <c r="F47" s="1">
        <v>43556</v>
      </c>
      <c r="G47" s="1">
        <v>43921</v>
      </c>
      <c r="H47" s="2">
        <v>1245516.97</v>
      </c>
      <c r="I47" s="2">
        <v>0</v>
      </c>
      <c r="J47" s="2">
        <v>1245516.97</v>
      </c>
      <c r="K47" s="2">
        <v>0</v>
      </c>
      <c r="L47" s="2">
        <v>15156.97</v>
      </c>
      <c r="M47" s="2">
        <v>0</v>
      </c>
      <c r="N47" s="2">
        <v>15156.97</v>
      </c>
      <c r="O47" s="4">
        <v>1990123501</v>
      </c>
      <c r="P47" t="s">
        <v>293</v>
      </c>
      <c r="Q47" s="9">
        <v>454626</v>
      </c>
    </row>
    <row r="48" spans="1:17" x14ac:dyDescent="0.3">
      <c r="A48">
        <v>588</v>
      </c>
      <c r="B48" s="4" t="s">
        <v>195</v>
      </c>
      <c r="C48" s="4" t="str" cm="1">
        <f t="array" ref="C48">INDEX(mapping!A47:A167, MATCH(1, (J48 &gt;= mapping!D:D) * (J48 &lt;= mapping!E:E), 0))</f>
        <v>Consulting</v>
      </c>
      <c r="D48" s="4" t="str" cm="1">
        <f t="array" ref="D48">INDEX(mapping!B47:B167, MATCH(1, (J48 &gt;= mapping!D:D) * (J48 &lt;= mapping!E:E), 0))</f>
        <v>Middle Management</v>
      </c>
      <c r="E48" s="4" t="str" cm="1">
        <f t="array" ref="E48">INDEX(mapping!C47:C167, MATCH(1, (J48 &gt;= mapping!D:D) * (J48 &lt;= mapping!E:E), 0))</f>
        <v>Manager</v>
      </c>
      <c r="F48" s="1">
        <v>43556</v>
      </c>
      <c r="G48" s="1">
        <v>43921</v>
      </c>
      <c r="H48" s="2">
        <v>641877.42000000004</v>
      </c>
      <c r="I48" s="2">
        <v>0</v>
      </c>
      <c r="J48" s="2">
        <v>641877.42000000004</v>
      </c>
      <c r="K48" s="2">
        <v>0</v>
      </c>
      <c r="L48" s="2">
        <v>2640</v>
      </c>
      <c r="M48" s="2">
        <v>0</v>
      </c>
      <c r="N48" s="2">
        <v>2640</v>
      </c>
      <c r="O48" s="4">
        <v>1990123502</v>
      </c>
      <c r="P48" t="s">
        <v>294</v>
      </c>
      <c r="Q48" s="9">
        <v>454627</v>
      </c>
    </row>
    <row r="49" spans="1:17" x14ac:dyDescent="0.3">
      <c r="A49">
        <v>599</v>
      </c>
      <c r="B49" s="4" t="s">
        <v>196</v>
      </c>
      <c r="C49" s="4" t="str" cm="1">
        <f t="array" ref="C49">INDEX(mapping!A48:A168, MATCH(1, (J49 &gt;= mapping!D:D) * (J49 &lt;= mapping!E:E), 0))</f>
        <v>Consulting</v>
      </c>
      <c r="D49" s="4" t="str" cm="1">
        <f t="array" ref="D49">INDEX(mapping!B48:B168, MATCH(1, (J49 &gt;= mapping!D:D) * (J49 &lt;= mapping!E:E), 0))</f>
        <v>Middle Management</v>
      </c>
      <c r="E49" s="4" t="str" cm="1">
        <f t="array" ref="E49">INDEX(mapping!C48:C168, MATCH(1, (J49 &gt;= mapping!D:D) * (J49 &lt;= mapping!E:E), 0))</f>
        <v>Senior Consultant</v>
      </c>
      <c r="F49" s="1">
        <v>43556</v>
      </c>
      <c r="G49" s="1">
        <v>43921</v>
      </c>
      <c r="H49" s="2">
        <v>1110855.32</v>
      </c>
      <c r="I49" s="2">
        <v>0</v>
      </c>
      <c r="J49" s="2">
        <v>1110855.32</v>
      </c>
      <c r="K49" s="2">
        <v>0</v>
      </c>
      <c r="L49" s="2">
        <v>9613.44</v>
      </c>
      <c r="M49" s="2">
        <v>0</v>
      </c>
      <c r="N49" s="2">
        <v>9613.44</v>
      </c>
      <c r="O49" s="4">
        <v>1990123503</v>
      </c>
      <c r="P49" t="s">
        <v>295</v>
      </c>
      <c r="Q49" s="9">
        <v>454628</v>
      </c>
    </row>
    <row r="50" spans="1:17" x14ac:dyDescent="0.3">
      <c r="A50">
        <v>604</v>
      </c>
      <c r="B50" s="4" t="s">
        <v>197</v>
      </c>
      <c r="C50" s="4" t="str" cm="1">
        <f t="array" ref="C50">INDEX(mapping!A49:A169, MATCH(1, (J50 &gt;= mapping!D:D) * (J50 &lt;= mapping!E:E), 0))</f>
        <v>Consulting</v>
      </c>
      <c r="D50" s="4" t="str" cm="1">
        <f t="array" ref="D50">INDEX(mapping!B49:B169, MATCH(1, (J50 &gt;= mapping!D:D) * (J50 &lt;= mapping!E:E), 0))</f>
        <v>Top Management</v>
      </c>
      <c r="E50" s="4" t="str" cm="1">
        <f t="array" ref="E50">INDEX(mapping!C49:C169, MATCH(1, (J50 &gt;= mapping!D:D) * (J50 &lt;= mapping!E:E), 0))</f>
        <v>Partner</v>
      </c>
      <c r="F50" s="1">
        <v>43556</v>
      </c>
      <c r="G50" s="1">
        <v>43921</v>
      </c>
      <c r="H50" s="2">
        <v>3173511.76</v>
      </c>
      <c r="I50" s="2">
        <v>0</v>
      </c>
      <c r="J50" s="2">
        <v>3173511.76</v>
      </c>
      <c r="K50" s="2">
        <v>0</v>
      </c>
      <c r="L50" s="2">
        <v>224589.26</v>
      </c>
      <c r="M50" s="2">
        <v>0</v>
      </c>
      <c r="N50" s="2">
        <v>224589.26</v>
      </c>
      <c r="O50" s="4">
        <v>1990123504</v>
      </c>
      <c r="P50" t="s">
        <v>296</v>
      </c>
      <c r="Q50" s="9">
        <v>454629</v>
      </c>
    </row>
    <row r="51" spans="1:17" x14ac:dyDescent="0.3">
      <c r="A51">
        <v>609</v>
      </c>
      <c r="B51" s="4" t="s">
        <v>198</v>
      </c>
      <c r="C51" s="4" t="str" cm="1">
        <f t="array" ref="C51">INDEX(mapping!A50:A170, MATCH(1, (J51 &gt;= mapping!D:D) * (J51 &lt;= mapping!E:E), 0))</f>
        <v>Consulting</v>
      </c>
      <c r="D51" s="4" t="str" cm="1">
        <f t="array" ref="D51">INDEX(mapping!B50:B170, MATCH(1, (J51 &gt;= mapping!D:D) * (J51 &lt;= mapping!E:E), 0))</f>
        <v>Lower Management</v>
      </c>
      <c r="E51" s="4" t="str" cm="1">
        <f t="array" ref="E51">INDEX(mapping!C50:C170, MATCH(1, (J51 &gt;= mapping!D:D) * (J51 &lt;= mapping!E:E), 0))</f>
        <v>Analyst</v>
      </c>
      <c r="F51" s="1">
        <v>43556</v>
      </c>
      <c r="G51" s="1">
        <v>43921</v>
      </c>
      <c r="H51" s="2">
        <v>1133257.07</v>
      </c>
      <c r="I51" s="2">
        <v>0</v>
      </c>
      <c r="J51" s="2">
        <v>1133257.07</v>
      </c>
      <c r="K51" s="2">
        <v>0</v>
      </c>
      <c r="L51" s="2">
        <v>7877.06</v>
      </c>
      <c r="M51" s="2">
        <v>0</v>
      </c>
      <c r="N51" s="2">
        <v>7877.06</v>
      </c>
      <c r="O51" s="4">
        <v>1990123505</v>
      </c>
      <c r="P51" t="s">
        <v>297</v>
      </c>
      <c r="Q51" s="9">
        <v>454630</v>
      </c>
    </row>
    <row r="52" spans="1:17" x14ac:dyDescent="0.3">
      <c r="A52">
        <v>612</v>
      </c>
      <c r="B52" s="4" t="s">
        <v>199</v>
      </c>
      <c r="C52" s="4" t="str" cm="1">
        <f t="array" ref="C52">INDEX(mapping!A51:A171, MATCH(1, (J52 &gt;= mapping!D:D) * (J52 &lt;= mapping!E:E), 0))</f>
        <v>Consulting</v>
      </c>
      <c r="D52" s="4" t="str" cm="1">
        <f t="array" ref="D52">INDEX(mapping!B51:B171, MATCH(1, (J52 &gt;= mapping!D:D) * (J52 &lt;= mapping!E:E), 0))</f>
        <v>Lower Management</v>
      </c>
      <c r="E52" s="4" t="str" cm="1">
        <f t="array" ref="E52">INDEX(mapping!C51:C171, MATCH(1, (J52 &gt;= mapping!D:D) * (J52 &lt;= mapping!E:E), 0))</f>
        <v>Analyst</v>
      </c>
      <c r="F52" s="1">
        <v>43556</v>
      </c>
      <c r="G52" s="1">
        <v>43921</v>
      </c>
      <c r="H52" s="2">
        <v>1972569.89</v>
      </c>
      <c r="I52" s="2">
        <v>0</v>
      </c>
      <c r="J52" s="2">
        <v>1972569.89</v>
      </c>
      <c r="K52" s="2">
        <v>0</v>
      </c>
      <c r="L52" s="2">
        <v>64429.89</v>
      </c>
      <c r="M52" s="2">
        <v>0</v>
      </c>
      <c r="N52" s="2">
        <v>64429.89</v>
      </c>
      <c r="O52" s="4">
        <v>1990123506</v>
      </c>
      <c r="P52" t="s">
        <v>298</v>
      </c>
      <c r="Q52" s="9">
        <v>454631</v>
      </c>
    </row>
    <row r="53" spans="1:17" x14ac:dyDescent="0.3">
      <c r="A53">
        <v>615</v>
      </c>
      <c r="B53" s="4" t="s">
        <v>200</v>
      </c>
      <c r="C53" s="4" t="str" cm="1">
        <f t="array" ref="C53">INDEX(mapping!A52:A172, MATCH(1, (J53 &gt;= mapping!D:D) * (J53 &lt;= mapping!E:E), 0))</f>
        <v>Consulting</v>
      </c>
      <c r="D53" s="4" t="str" cm="1">
        <f t="array" ref="D53">INDEX(mapping!B52:B172, MATCH(1, (J53 &gt;= mapping!D:D) * (J53 &lt;= mapping!E:E), 0))</f>
        <v>Middle Management</v>
      </c>
      <c r="E53" s="4" t="str" cm="1">
        <f t="array" ref="E53">INDEX(mapping!C52:C172, MATCH(1, (J53 &gt;= mapping!D:D) * (J53 &lt;= mapping!E:E), 0))</f>
        <v>Manager</v>
      </c>
      <c r="F53" s="1">
        <v>43556</v>
      </c>
      <c r="G53" s="1">
        <v>43921</v>
      </c>
      <c r="H53" s="2">
        <v>4814801.22</v>
      </c>
      <c r="I53" s="2">
        <v>0</v>
      </c>
      <c r="J53" s="2">
        <v>4814801.22</v>
      </c>
      <c r="K53" s="2">
        <v>0</v>
      </c>
      <c r="L53" s="2">
        <v>623851.22</v>
      </c>
      <c r="M53" s="2">
        <v>0</v>
      </c>
      <c r="N53" s="2">
        <v>623851.22</v>
      </c>
      <c r="O53" s="4">
        <v>1990123507</v>
      </c>
      <c r="P53" t="s">
        <v>299</v>
      </c>
      <c r="Q53" s="9">
        <v>454632</v>
      </c>
    </row>
    <row r="54" spans="1:17" x14ac:dyDescent="0.3">
      <c r="A54">
        <v>617</v>
      </c>
      <c r="B54" s="4" t="s">
        <v>201</v>
      </c>
      <c r="C54" s="4" t="str" cm="1">
        <f t="array" ref="C54">INDEX(mapping!A53:A173, MATCH(1, (J54 &gt;= mapping!D:D) * (J54 &lt;= mapping!E:E), 0))</f>
        <v>Real Estate</v>
      </c>
      <c r="D54" s="4" t="str" cm="1">
        <f t="array" ref="D54">INDEX(mapping!B53:B173, MATCH(1, (J54 &gt;= mapping!D:D) * (J54 &lt;= mapping!E:E), 0))</f>
        <v>Top Management</v>
      </c>
      <c r="E54" s="4" t="str" cm="1">
        <f t="array" ref="E54">INDEX(mapping!C53:C173, MATCH(1, (J54 &gt;= mapping!D:D) * (J54 &lt;= mapping!E:E), 0))</f>
        <v>CEO</v>
      </c>
      <c r="F54" s="1">
        <v>43556</v>
      </c>
      <c r="G54" s="1">
        <v>43921</v>
      </c>
      <c r="H54" s="2">
        <v>1278007.67</v>
      </c>
      <c r="I54" s="2">
        <v>0</v>
      </c>
      <c r="J54" s="2">
        <v>1278007.67</v>
      </c>
      <c r="K54" s="2">
        <v>0</v>
      </c>
      <c r="L54" s="2">
        <v>10447.67</v>
      </c>
      <c r="M54" s="2">
        <v>0</v>
      </c>
      <c r="N54" s="2">
        <v>10447.67</v>
      </c>
      <c r="O54" s="4">
        <v>1990123508</v>
      </c>
      <c r="P54" t="s">
        <v>300</v>
      </c>
      <c r="Q54" s="9">
        <v>454633</v>
      </c>
    </row>
    <row r="55" spans="1:17" x14ac:dyDescent="0.3">
      <c r="A55">
        <v>624</v>
      </c>
      <c r="B55" s="4" t="s">
        <v>202</v>
      </c>
      <c r="C55" s="4" t="str" cm="1">
        <f t="array" ref="C55">INDEX(mapping!A54:A174, MATCH(1, (J55 &gt;= mapping!D:D) * (J55 &lt;= mapping!E:E), 0))</f>
        <v>Real Estate</v>
      </c>
      <c r="D55" s="4" t="str" cm="1">
        <f t="array" ref="D55">INDEX(mapping!B54:B174, MATCH(1, (J55 &gt;= mapping!D:D) * (J55 &lt;= mapping!E:E), 0))</f>
        <v>Middle Management</v>
      </c>
      <c r="E55" s="4" t="str" cm="1">
        <f t="array" ref="E55">INDEX(mapping!C54:C174, MATCH(1, (J55 &gt;= mapping!D:D) * (J55 &lt;= mapping!E:E), 0))</f>
        <v>Real Estate Agent</v>
      </c>
      <c r="F55" s="1">
        <v>43556</v>
      </c>
      <c r="G55" s="1">
        <v>43921</v>
      </c>
      <c r="H55" s="2">
        <v>1126846.55</v>
      </c>
      <c r="I55" s="2">
        <v>0</v>
      </c>
      <c r="J55" s="2">
        <v>1126846.55</v>
      </c>
      <c r="K55" s="2">
        <v>0</v>
      </c>
      <c r="L55" s="2">
        <v>6726.54</v>
      </c>
      <c r="M55" s="2">
        <v>0</v>
      </c>
      <c r="N55" s="2">
        <v>6726.54</v>
      </c>
      <c r="O55" s="4">
        <v>1990123509</v>
      </c>
      <c r="P55" t="s">
        <v>301</v>
      </c>
      <c r="Q55" s="9">
        <v>454634</v>
      </c>
    </row>
    <row r="56" spans="1:17" x14ac:dyDescent="0.3">
      <c r="A56">
        <v>632</v>
      </c>
      <c r="B56" s="4" t="s">
        <v>203</v>
      </c>
      <c r="C56" s="4" t="str" cm="1">
        <f t="array" ref="C56">INDEX(mapping!A55:A175, MATCH(1, (J56 &gt;= mapping!D:D) * (J56 &lt;= mapping!E:E), 0))</f>
        <v>Real Estate</v>
      </c>
      <c r="D56" s="4" t="str" cm="1">
        <f t="array" ref="D56">INDEX(mapping!B55:B175, MATCH(1, (J56 &gt;= mapping!D:D) * (J56 &lt;= mapping!E:E), 0))</f>
        <v>Middle Management</v>
      </c>
      <c r="E56" s="4" t="str" cm="1">
        <f t="array" ref="E56">INDEX(mapping!C55:C175, MATCH(1, (J56 &gt;= mapping!D:D) * (J56 &lt;= mapping!E:E), 0))</f>
        <v>Property Manager</v>
      </c>
      <c r="F56" s="1">
        <v>43556</v>
      </c>
      <c r="G56" s="1">
        <v>43921</v>
      </c>
      <c r="H56" s="2">
        <v>1019306.12</v>
      </c>
      <c r="I56" s="2">
        <v>0</v>
      </c>
      <c r="J56" s="2">
        <v>1019306.12</v>
      </c>
      <c r="K56" s="2">
        <v>0</v>
      </c>
      <c r="L56" s="2">
        <v>4906.12</v>
      </c>
      <c r="M56" s="2">
        <v>0</v>
      </c>
      <c r="N56" s="2">
        <v>4906.12</v>
      </c>
      <c r="O56" s="4">
        <v>1990123510</v>
      </c>
      <c r="P56" t="s">
        <v>302</v>
      </c>
      <c r="Q56" s="9">
        <v>454635</v>
      </c>
    </row>
    <row r="57" spans="1:17" x14ac:dyDescent="0.3">
      <c r="A57">
        <v>640</v>
      </c>
      <c r="B57" s="4" t="s">
        <v>204</v>
      </c>
      <c r="C57" s="4" t="str" cm="1">
        <f t="array" ref="C57">INDEX(mapping!A56:A176, MATCH(1, (J57 &gt;= mapping!D:D) * (J57 &lt;= mapping!E:E), 0))</f>
        <v>Real Estate</v>
      </c>
      <c r="D57" s="4" t="str" cm="1">
        <f t="array" ref="D57">INDEX(mapping!B56:B176, MATCH(1, (J57 &gt;= mapping!D:D) * (J57 &lt;= mapping!E:E), 0))</f>
        <v>Middle Management</v>
      </c>
      <c r="E57" s="4" t="str" cm="1">
        <f t="array" ref="E57">INDEX(mapping!C56:C176, MATCH(1, (J57 &gt;= mapping!D:D) * (J57 &lt;= mapping!E:E), 0))</f>
        <v>Real Estate Agent</v>
      </c>
      <c r="F57" s="1">
        <v>43556</v>
      </c>
      <c r="G57" s="1">
        <v>43921</v>
      </c>
      <c r="H57" s="2">
        <v>2493377.73</v>
      </c>
      <c r="I57" s="2">
        <v>0</v>
      </c>
      <c r="J57" s="2">
        <v>2493377.73</v>
      </c>
      <c r="K57" s="2">
        <v>0</v>
      </c>
      <c r="L57" s="2">
        <v>115001.48</v>
      </c>
      <c r="M57" s="2">
        <v>0</v>
      </c>
      <c r="N57" s="2">
        <v>115001.48</v>
      </c>
      <c r="O57" s="4">
        <v>1990123511</v>
      </c>
      <c r="P57" t="s">
        <v>303</v>
      </c>
      <c r="Q57" s="9">
        <v>454636</v>
      </c>
    </row>
    <row r="58" spans="1:17" x14ac:dyDescent="0.3">
      <c r="A58">
        <v>647</v>
      </c>
      <c r="B58" s="4" t="s">
        <v>205</v>
      </c>
      <c r="C58" s="4" t="str" cm="1">
        <f t="array" ref="C58">INDEX(mapping!A57:A177, MATCH(1, (J58 &gt;= mapping!D:D) * (J58 &lt;= mapping!E:E), 0))</f>
        <v>Real Estate</v>
      </c>
      <c r="D58" s="4" t="str" cm="1">
        <f t="array" ref="D58">INDEX(mapping!B57:B177, MATCH(1, (J58 &gt;= mapping!D:D) * (J58 &lt;= mapping!E:E), 0))</f>
        <v>Middle Management</v>
      </c>
      <c r="E58" s="4" t="str" cm="1">
        <f t="array" ref="E58">INDEX(mapping!C57:C177, MATCH(1, (J58 &gt;= mapping!D:D) * (J58 &lt;= mapping!E:E), 0))</f>
        <v>Real Estate Agent</v>
      </c>
      <c r="F58" s="1">
        <v>43556</v>
      </c>
      <c r="G58" s="1">
        <v>43921</v>
      </c>
      <c r="H58" s="2">
        <v>4343660.6100000003</v>
      </c>
      <c r="I58" s="2">
        <v>0</v>
      </c>
      <c r="J58" s="2">
        <v>4343660.6100000003</v>
      </c>
      <c r="K58" s="2">
        <v>0</v>
      </c>
      <c r="L58" s="2">
        <v>499365.6</v>
      </c>
      <c r="M58" s="2">
        <v>0</v>
      </c>
      <c r="N58" s="2">
        <v>499365.6</v>
      </c>
      <c r="O58" s="4">
        <v>1990123512</v>
      </c>
      <c r="P58" t="s">
        <v>304</v>
      </c>
      <c r="Q58" s="9">
        <v>454637</v>
      </c>
    </row>
    <row r="59" spans="1:17" x14ac:dyDescent="0.3">
      <c r="A59">
        <v>649</v>
      </c>
      <c r="B59" s="4" t="s">
        <v>206</v>
      </c>
      <c r="C59" s="4" t="str" cm="1">
        <f t="array" ref="C59">INDEX(mapping!A58:A178, MATCH(1, (J59 &gt;= mapping!D:D) * (J59 &lt;= mapping!E:E), 0))</f>
        <v>Real Estate</v>
      </c>
      <c r="D59" s="4" t="str" cm="1">
        <f t="array" ref="D59">INDEX(mapping!B58:B178, MATCH(1, (J59 &gt;= mapping!D:D) * (J59 &lt;= mapping!E:E), 0))</f>
        <v>Lower Management</v>
      </c>
      <c r="E59" s="4" t="str" cm="1">
        <f t="array" ref="E59">INDEX(mapping!C58:C178, MATCH(1, (J59 &gt;= mapping!D:D) * (J59 &lt;= mapping!E:E), 0))</f>
        <v>Property Maintenance Tech</v>
      </c>
      <c r="F59" s="1">
        <v>43556</v>
      </c>
      <c r="G59" s="1">
        <v>43921</v>
      </c>
      <c r="H59" s="2">
        <v>1612763.44</v>
      </c>
      <c r="I59" s="2">
        <v>0</v>
      </c>
      <c r="J59" s="2">
        <v>1612763.44</v>
      </c>
      <c r="K59" s="2">
        <v>0</v>
      </c>
      <c r="L59" s="2">
        <v>40053.440000000002</v>
      </c>
      <c r="M59" s="2">
        <v>0</v>
      </c>
      <c r="N59" s="2">
        <v>40053.440000000002</v>
      </c>
      <c r="O59" s="4">
        <v>1990123513</v>
      </c>
      <c r="P59" t="s">
        <v>305</v>
      </c>
      <c r="Q59" s="9">
        <v>454638</v>
      </c>
    </row>
    <row r="60" spans="1:17" x14ac:dyDescent="0.3">
      <c r="A60">
        <v>652</v>
      </c>
      <c r="B60" s="4" t="s">
        <v>207</v>
      </c>
      <c r="C60" s="4" t="str" cm="1">
        <f t="array" ref="C60">INDEX(mapping!A59:A179, MATCH(1, (J60 &gt;= mapping!D:D) * (J60 &lt;= mapping!E:E), 0))</f>
        <v>Real Estate</v>
      </c>
      <c r="D60" s="4" t="str" cm="1">
        <f t="array" ref="D60">INDEX(mapping!B59:B179, MATCH(1, (J60 &gt;= mapping!D:D) * (J60 &lt;= mapping!E:E), 0))</f>
        <v>Lower Management</v>
      </c>
      <c r="E60" s="4" t="str" cm="1">
        <f t="array" ref="E60">INDEX(mapping!C59:C179, MATCH(1, (J60 &gt;= mapping!D:D) * (J60 &lt;= mapping!E:E), 0))</f>
        <v>Property Maintenance Tech</v>
      </c>
      <c r="F60" s="1">
        <v>43556</v>
      </c>
      <c r="G60" s="1">
        <v>43921</v>
      </c>
      <c r="H60" s="2">
        <v>2245056.7599999998</v>
      </c>
      <c r="I60" s="2">
        <v>0</v>
      </c>
      <c r="J60" s="2">
        <v>2245056.7599999998</v>
      </c>
      <c r="K60" s="2">
        <v>0</v>
      </c>
      <c r="L60" s="2">
        <v>90281.75</v>
      </c>
      <c r="M60" s="2">
        <v>0</v>
      </c>
      <c r="N60" s="2">
        <v>90281.75</v>
      </c>
      <c r="O60" s="4">
        <v>1990123514</v>
      </c>
      <c r="P60" t="s">
        <v>306</v>
      </c>
      <c r="Q60" s="9">
        <v>454639</v>
      </c>
    </row>
    <row r="61" spans="1:17" x14ac:dyDescent="0.3">
      <c r="A61">
        <v>655</v>
      </c>
      <c r="B61" s="4" t="s">
        <v>208</v>
      </c>
      <c r="C61" s="4" t="str" cm="1">
        <f t="array" ref="C61">INDEX(mapping!A60:A180, MATCH(1, (J61 &gt;= mapping!D:D) * (J61 &lt;= mapping!E:E), 0))</f>
        <v>Insurance</v>
      </c>
      <c r="D61" s="4" t="str" cm="1">
        <f t="array" ref="D61">INDEX(mapping!B60:B180, MATCH(1, (J61 &gt;= mapping!D:D) * (J61 &lt;= mapping!E:E), 0))</f>
        <v>Top Management</v>
      </c>
      <c r="E61" s="4" t="str" cm="1">
        <f t="array" ref="E61">INDEX(mapping!C60:C180, MATCH(1, (J61 &gt;= mapping!D:D) * (J61 &lt;= mapping!E:E), 0))</f>
        <v>Chief Actuary</v>
      </c>
      <c r="F61" s="1">
        <v>43556</v>
      </c>
      <c r="G61" s="1">
        <v>43921</v>
      </c>
      <c r="H61" s="2">
        <v>1650868.42</v>
      </c>
      <c r="I61" s="2">
        <v>0</v>
      </c>
      <c r="J61" s="2">
        <v>1650868.42</v>
      </c>
      <c r="K61" s="2">
        <v>0</v>
      </c>
      <c r="L61" s="2">
        <v>33843.42</v>
      </c>
      <c r="M61" s="2">
        <v>0</v>
      </c>
      <c r="N61" s="2">
        <v>33843.42</v>
      </c>
      <c r="O61" s="4">
        <v>1990123515</v>
      </c>
      <c r="P61" t="s">
        <v>307</v>
      </c>
      <c r="Q61" s="9">
        <v>454640</v>
      </c>
    </row>
    <row r="62" spans="1:17" x14ac:dyDescent="0.3">
      <c r="A62">
        <v>657</v>
      </c>
      <c r="B62" s="4" t="s">
        <v>209</v>
      </c>
      <c r="C62" s="4" t="str" cm="1">
        <f t="array" ref="C62">INDEX(mapping!A61:A181, MATCH(1, (J62 &gt;= mapping!D:D) * (J62 &lt;= mapping!E:E), 0))</f>
        <v>Insurance</v>
      </c>
      <c r="D62" s="4" t="str" cm="1">
        <f t="array" ref="D62">INDEX(mapping!B61:B181, MATCH(1, (J62 &gt;= mapping!D:D) * (J62 &lt;= mapping!E:E), 0))</f>
        <v>Top Management</v>
      </c>
      <c r="E62" s="4" t="str" cm="1">
        <f t="array" ref="E62">INDEX(mapping!C61:C181, MATCH(1, (J62 &gt;= mapping!D:D) * (J62 &lt;= mapping!E:E), 0))</f>
        <v>CEO</v>
      </c>
      <c r="F62" s="1">
        <v>43556</v>
      </c>
      <c r="G62" s="1">
        <v>43921</v>
      </c>
      <c r="H62" s="2">
        <v>3473790.06</v>
      </c>
      <c r="I62" s="2">
        <v>0</v>
      </c>
      <c r="J62" s="2">
        <v>3473790.06</v>
      </c>
      <c r="K62" s="2">
        <v>0</v>
      </c>
      <c r="L62" s="2">
        <v>293005.05</v>
      </c>
      <c r="M62" s="2">
        <v>0</v>
      </c>
      <c r="N62" s="2">
        <v>293005.05</v>
      </c>
      <c r="O62" s="4">
        <v>1990123516</v>
      </c>
      <c r="P62" t="s">
        <v>308</v>
      </c>
      <c r="Q62" s="9">
        <v>454641</v>
      </c>
    </row>
    <row r="63" spans="1:17" x14ac:dyDescent="0.3">
      <c r="A63">
        <v>667</v>
      </c>
      <c r="B63" s="4" t="s">
        <v>210</v>
      </c>
      <c r="C63" s="4" t="str" cm="1">
        <f t="array" ref="C63">INDEX(mapping!A62:A182, MATCH(1, (J63 &gt;= mapping!D:D) * (J63 &lt;= mapping!E:E), 0))</f>
        <v>Insurance</v>
      </c>
      <c r="D63" s="4" t="str" cm="1">
        <f t="array" ref="D63">INDEX(mapping!B62:B182, MATCH(1, (J63 &gt;= mapping!D:D) * (J63 &lt;= mapping!E:E), 0))</f>
        <v>Lower Management</v>
      </c>
      <c r="E63" s="4" t="str" cm="1">
        <f t="array" ref="E63">INDEX(mapping!C62:C182, MATCH(1, (J63 &gt;= mapping!D:D) * (J63 &lt;= mapping!E:E), 0))</f>
        <v>Insurance Agent</v>
      </c>
      <c r="F63" s="1">
        <v>43556</v>
      </c>
      <c r="G63" s="1">
        <v>43921</v>
      </c>
      <c r="H63" s="2">
        <v>1060443.04</v>
      </c>
      <c r="I63" s="2">
        <v>0</v>
      </c>
      <c r="J63" s="2">
        <v>1060443.04</v>
      </c>
      <c r="K63" s="2">
        <v>0</v>
      </c>
      <c r="L63" s="2">
        <v>3543.03</v>
      </c>
      <c r="M63" s="2">
        <v>0</v>
      </c>
      <c r="N63" s="2">
        <v>3543.03</v>
      </c>
      <c r="O63" s="4">
        <v>1990123517</v>
      </c>
      <c r="P63" t="s">
        <v>309</v>
      </c>
      <c r="Q63" s="9">
        <v>454642</v>
      </c>
    </row>
    <row r="64" spans="1:17" x14ac:dyDescent="0.3">
      <c r="A64">
        <v>669</v>
      </c>
      <c r="B64" s="4" t="s">
        <v>211</v>
      </c>
      <c r="C64" s="4" t="str" cm="1">
        <f t="array" ref="C64">INDEX(mapping!A63:A183, MATCH(1, (J64 &gt;= mapping!D:D) * (J64 &lt;= mapping!E:E), 0))</f>
        <v>Insurance</v>
      </c>
      <c r="D64" s="4" t="str" cm="1">
        <f t="array" ref="D64">INDEX(mapping!B63:B183, MATCH(1, (J64 &gt;= mapping!D:D) * (J64 &lt;= mapping!E:E), 0))</f>
        <v>Lower Management</v>
      </c>
      <c r="E64" s="4" t="str" cm="1">
        <f t="array" ref="E64">INDEX(mapping!C63:C183, MATCH(1, (J64 &gt;= mapping!D:D) * (J64 &lt;= mapping!E:E), 0))</f>
        <v>Claims Processor</v>
      </c>
      <c r="F64" s="1">
        <v>43556</v>
      </c>
      <c r="G64" s="1">
        <v>43921</v>
      </c>
      <c r="H64" s="2">
        <v>1095685.42</v>
      </c>
      <c r="I64" s="2">
        <v>0</v>
      </c>
      <c r="J64" s="2">
        <v>1095685.42</v>
      </c>
      <c r="K64" s="2">
        <v>0</v>
      </c>
      <c r="L64" s="2">
        <v>7205.42</v>
      </c>
      <c r="M64" s="2">
        <v>0</v>
      </c>
      <c r="N64" s="2">
        <v>7205.42</v>
      </c>
      <c r="O64" s="4">
        <v>1990123518</v>
      </c>
      <c r="P64" t="s">
        <v>310</v>
      </c>
      <c r="Q64" s="9">
        <v>454643</v>
      </c>
    </row>
    <row r="65" spans="1:17" x14ac:dyDescent="0.3">
      <c r="A65">
        <v>673</v>
      </c>
      <c r="B65" s="4" t="s">
        <v>212</v>
      </c>
      <c r="C65" s="4" t="str" cm="1">
        <f t="array" ref="C65">INDEX(mapping!A64:A184, MATCH(1, (J65 &gt;= mapping!D:D) * (J65 &lt;= mapping!E:E), 0))</f>
        <v>Insurance</v>
      </c>
      <c r="D65" s="4" t="str" cm="1">
        <f t="array" ref="D65">INDEX(mapping!B64:B184, MATCH(1, (J65 &gt;= mapping!D:D) * (J65 &lt;= mapping!E:E), 0))</f>
        <v>Lower Management</v>
      </c>
      <c r="E65" s="4" t="str" cm="1">
        <f t="array" ref="E65">INDEX(mapping!C64:C184, MATCH(1, (J65 &gt;= mapping!D:D) * (J65 &lt;= mapping!E:E), 0))</f>
        <v>Claims Processor</v>
      </c>
      <c r="F65" s="1">
        <v>43556</v>
      </c>
      <c r="G65" s="1">
        <v>43921</v>
      </c>
      <c r="H65" s="2">
        <v>1658119.6</v>
      </c>
      <c r="I65" s="2">
        <v>0</v>
      </c>
      <c r="J65" s="2">
        <v>1658119.6</v>
      </c>
      <c r="K65" s="2">
        <v>0</v>
      </c>
      <c r="L65" s="2">
        <v>32407.1</v>
      </c>
      <c r="M65" s="2">
        <v>0</v>
      </c>
      <c r="N65" s="2">
        <v>32407.1</v>
      </c>
      <c r="O65" s="4">
        <v>1990123519</v>
      </c>
      <c r="P65" t="s">
        <v>311</v>
      </c>
      <c r="Q65" s="9">
        <v>454644</v>
      </c>
    </row>
    <row r="66" spans="1:17" x14ac:dyDescent="0.3">
      <c r="A66">
        <v>684</v>
      </c>
      <c r="B66" s="4" t="s">
        <v>213</v>
      </c>
      <c r="C66" s="4" t="str" cm="1">
        <f t="array" ref="C66">INDEX(mapping!A65:A185, MATCH(1, (J66 &gt;= mapping!D:D) * (J66 &lt;= mapping!E:E), 0))</f>
        <v>Insurance</v>
      </c>
      <c r="D66" s="4" t="str" cm="1">
        <f t="array" ref="D66">INDEX(mapping!B65:B185, MATCH(1, (J66 &gt;= mapping!D:D) * (J66 &lt;= mapping!E:E), 0))</f>
        <v>Lower Management</v>
      </c>
      <c r="E66" s="4" t="str" cm="1">
        <f t="array" ref="E66">INDEX(mapping!C65:C185, MATCH(1, (J66 &gt;= mapping!D:D) * (J66 &lt;= mapping!E:E), 0))</f>
        <v>Insurance Agent</v>
      </c>
      <c r="F66" s="1">
        <v>43556</v>
      </c>
      <c r="G66" s="1">
        <v>43921</v>
      </c>
      <c r="H66" s="2">
        <v>3790288.23</v>
      </c>
      <c r="I66" s="2">
        <v>0</v>
      </c>
      <c r="J66" s="2">
        <v>3790288.23</v>
      </c>
      <c r="K66" s="2">
        <v>0</v>
      </c>
      <c r="L66" s="2">
        <v>355610.73</v>
      </c>
      <c r="M66" s="2">
        <v>0</v>
      </c>
      <c r="N66" s="2">
        <v>355610.73</v>
      </c>
      <c r="O66" s="4">
        <v>1990123520</v>
      </c>
      <c r="P66" t="s">
        <v>312</v>
      </c>
      <c r="Q66" s="9">
        <v>454645</v>
      </c>
    </row>
    <row r="67" spans="1:17" x14ac:dyDescent="0.3">
      <c r="A67">
        <v>689</v>
      </c>
      <c r="B67" s="4" t="s">
        <v>214</v>
      </c>
      <c r="C67" s="4" t="str" cm="1">
        <f t="array" ref="C67">INDEX(mapping!A66:A186, MATCH(1, (J67 &gt;= mapping!D:D) * (J67 &lt;= mapping!E:E), 0))</f>
        <v>Insurance</v>
      </c>
      <c r="D67" s="4" t="str" cm="1">
        <f t="array" ref="D67">INDEX(mapping!B66:B186, MATCH(1, (J67 &gt;= mapping!D:D) * (J67 &lt;= mapping!E:E), 0))</f>
        <v>Lower Management</v>
      </c>
      <c r="E67" s="4" t="str" cm="1">
        <f t="array" ref="E67">INDEX(mapping!C66:C186, MATCH(1, (J67 &gt;= mapping!D:D) * (J67 &lt;= mapping!E:E), 0))</f>
        <v>Claims Processor</v>
      </c>
      <c r="F67" s="1">
        <v>43556</v>
      </c>
      <c r="G67" s="1">
        <v>43921</v>
      </c>
      <c r="H67" s="2">
        <v>3484458.9</v>
      </c>
      <c r="I67" s="2">
        <v>0</v>
      </c>
      <c r="J67" s="2">
        <v>3484458.9</v>
      </c>
      <c r="K67" s="2">
        <v>0</v>
      </c>
      <c r="L67" s="2">
        <v>285778.90000000002</v>
      </c>
      <c r="M67" s="2">
        <v>0</v>
      </c>
      <c r="N67" s="2">
        <v>285778.90000000002</v>
      </c>
      <c r="O67" s="4">
        <v>1990123521</v>
      </c>
      <c r="P67" t="s">
        <v>313</v>
      </c>
      <c r="Q67" s="9">
        <v>454646</v>
      </c>
    </row>
    <row r="68" spans="1:17" x14ac:dyDescent="0.3">
      <c r="A68">
        <v>690</v>
      </c>
      <c r="B68" s="4" t="s">
        <v>215</v>
      </c>
      <c r="C68" s="4" t="str" cm="1">
        <f t="array" ref="C68">INDEX(mapping!A67:A187, MATCH(1, (J68 &gt;= mapping!D:D) * (J68 &lt;= mapping!E:E), 0))</f>
        <v>Telecommunications</v>
      </c>
      <c r="D68" s="4" t="str" cm="1">
        <f t="array" ref="D68">INDEX(mapping!B67:B187, MATCH(1, (J68 &gt;= mapping!D:D) * (J68 &lt;= mapping!E:E), 0))</f>
        <v>Lower Management</v>
      </c>
      <c r="E68" s="4" t="str" cm="1">
        <f t="array" ref="E68">INDEX(mapping!C67:C187, MATCH(1, (J68 &gt;= mapping!D:D) * (J68 &lt;= mapping!E:E), 0))</f>
        <v>Technician</v>
      </c>
      <c r="F68" s="1">
        <v>43556</v>
      </c>
      <c r="G68" s="1">
        <v>43921</v>
      </c>
      <c r="H68" s="2">
        <v>938481.11</v>
      </c>
      <c r="I68" s="2">
        <v>0</v>
      </c>
      <c r="J68" s="2">
        <v>938481.11</v>
      </c>
      <c r="K68" s="2">
        <v>0</v>
      </c>
      <c r="L68" s="2">
        <v>1521.1</v>
      </c>
      <c r="M68" s="2">
        <v>0</v>
      </c>
      <c r="N68" s="2">
        <v>1521.1</v>
      </c>
      <c r="O68" s="4">
        <v>1990123522</v>
      </c>
      <c r="P68" t="s">
        <v>314</v>
      </c>
      <c r="Q68" s="9">
        <v>454647</v>
      </c>
    </row>
    <row r="69" spans="1:17" x14ac:dyDescent="0.3">
      <c r="A69">
        <v>694</v>
      </c>
      <c r="B69" s="4" t="s">
        <v>216</v>
      </c>
      <c r="C69" s="4" t="str" cm="1">
        <f t="array" ref="C69">INDEX(mapping!A68:A188, MATCH(1, (J69 &gt;= mapping!D:D) * (J69 &lt;= mapping!E:E), 0))</f>
        <v>Telecommunications</v>
      </c>
      <c r="D69" s="4" t="str" cm="1">
        <f t="array" ref="D69">INDEX(mapping!B68:B188, MATCH(1, (J69 &gt;= mapping!D:D) * (J69 &lt;= mapping!E:E), 0))</f>
        <v>Middle Management</v>
      </c>
      <c r="E69" s="4" t="str" cm="1">
        <f t="array" ref="E69">INDEX(mapping!C68:C188, MATCH(1, (J69 &gt;= mapping!D:D) * (J69 &lt;= mapping!E:E), 0))</f>
        <v>Systems Engineer</v>
      </c>
      <c r="F69" s="1">
        <v>43556</v>
      </c>
      <c r="G69" s="1">
        <v>43921</v>
      </c>
      <c r="H69" s="2">
        <v>1202108.1100000001</v>
      </c>
      <c r="I69" s="2">
        <v>0</v>
      </c>
      <c r="J69" s="2">
        <v>1202108.1100000001</v>
      </c>
      <c r="K69" s="2">
        <v>0</v>
      </c>
      <c r="L69" s="2">
        <v>13726.85</v>
      </c>
      <c r="M69" s="2">
        <v>0</v>
      </c>
      <c r="N69" s="2">
        <v>13726.85</v>
      </c>
      <c r="O69" s="4">
        <v>1990123523</v>
      </c>
      <c r="P69" t="s">
        <v>315</v>
      </c>
      <c r="Q69" s="9">
        <v>454648</v>
      </c>
    </row>
    <row r="70" spans="1:17" x14ac:dyDescent="0.3">
      <c r="A70">
        <v>699</v>
      </c>
      <c r="B70" s="4" t="s">
        <v>217</v>
      </c>
      <c r="C70" s="4" t="str" cm="1">
        <f t="array" ref="C70">INDEX(mapping!A69:A189, MATCH(1, (J70 &gt;= mapping!D:D) * (J70 &lt;= mapping!E:E), 0))</f>
        <v>Telecommunications</v>
      </c>
      <c r="D70" s="4" t="str" cm="1">
        <f t="array" ref="D70">INDEX(mapping!B69:B189, MATCH(1, (J70 &gt;= mapping!D:D) * (J70 &lt;= mapping!E:E), 0))</f>
        <v>Middle Management</v>
      </c>
      <c r="E70" s="4" t="str" cm="1">
        <f t="array" ref="E70">INDEX(mapping!C69:C189, MATCH(1, (J70 &gt;= mapping!D:D) * (J70 &lt;= mapping!E:E), 0))</f>
        <v>Network Engineer</v>
      </c>
      <c r="F70" s="1">
        <v>43556</v>
      </c>
      <c r="G70" s="1">
        <v>43921</v>
      </c>
      <c r="H70" s="2">
        <v>2893699.73</v>
      </c>
      <c r="I70" s="2">
        <v>0</v>
      </c>
      <c r="J70" s="2">
        <v>2893699.73</v>
      </c>
      <c r="K70" s="2">
        <v>0</v>
      </c>
      <c r="L70" s="2">
        <v>177024.73</v>
      </c>
      <c r="M70" s="2">
        <v>0</v>
      </c>
      <c r="N70" s="2">
        <v>177024.73</v>
      </c>
      <c r="O70" s="4">
        <v>1990123524</v>
      </c>
      <c r="P70" t="s">
        <v>316</v>
      </c>
      <c r="Q70" s="9">
        <v>454649</v>
      </c>
    </row>
    <row r="71" spans="1:17" x14ac:dyDescent="0.3">
      <c r="A71">
        <v>701</v>
      </c>
      <c r="B71" s="4" t="s">
        <v>218</v>
      </c>
      <c r="C71" s="4" t="str" cm="1">
        <f t="array" ref="C71">INDEX(mapping!A70:A190, MATCH(1, (J71 &gt;= mapping!D:D) * (J71 &lt;= mapping!E:E), 0))</f>
        <v>Telecommunications</v>
      </c>
      <c r="D71" s="4" t="str" cm="1">
        <f t="array" ref="D71">INDEX(mapping!B70:B190, MATCH(1, (J71 &gt;= mapping!D:D) * (J71 &lt;= mapping!E:E), 0))</f>
        <v>Lower Management</v>
      </c>
      <c r="E71" s="4" t="str" cm="1">
        <f t="array" ref="E71">INDEX(mapping!C70:C190, MATCH(1, (J71 &gt;= mapping!D:D) * (J71 &lt;= mapping!E:E), 0))</f>
        <v>Technician</v>
      </c>
      <c r="F71" s="1">
        <v>43556</v>
      </c>
      <c r="G71" s="1">
        <v>43921</v>
      </c>
      <c r="H71" s="2">
        <v>2338569.89</v>
      </c>
      <c r="I71" s="2">
        <v>0</v>
      </c>
      <c r="J71" s="2">
        <v>2338569.89</v>
      </c>
      <c r="K71" s="2">
        <v>0</v>
      </c>
      <c r="L71" s="2">
        <v>98309.89</v>
      </c>
      <c r="M71" s="2">
        <v>0</v>
      </c>
      <c r="N71" s="2">
        <v>98309.89</v>
      </c>
      <c r="O71" s="4">
        <v>1990123525</v>
      </c>
      <c r="P71" t="s">
        <v>317</v>
      </c>
      <c r="Q71" s="9">
        <v>454650</v>
      </c>
    </row>
    <row r="72" spans="1:17" x14ac:dyDescent="0.3">
      <c r="A72">
        <v>702</v>
      </c>
      <c r="B72" s="4" t="s">
        <v>219</v>
      </c>
      <c r="C72" s="4" t="str" cm="1">
        <f t="array" ref="C72">INDEX(mapping!A71:A191, MATCH(1, (J72 &gt;= mapping!D:D) * (J72 &lt;= mapping!E:E), 0))</f>
        <v>Telecommunications</v>
      </c>
      <c r="D72" s="4" t="str" cm="1">
        <f t="array" ref="D72">INDEX(mapping!B71:B191, MATCH(1, (J72 &gt;= mapping!D:D) * (J72 &lt;= mapping!E:E), 0))</f>
        <v>Lower Management</v>
      </c>
      <c r="E72" s="4" t="str" cm="1">
        <f t="array" ref="E72">INDEX(mapping!C71:C191, MATCH(1, (J72 &gt;= mapping!D:D) * (J72 &lt;= mapping!E:E), 0))</f>
        <v>Technician</v>
      </c>
      <c r="F72" s="1">
        <v>43556</v>
      </c>
      <c r="G72" s="1">
        <v>43921</v>
      </c>
      <c r="H72" s="2">
        <v>2967768.49</v>
      </c>
      <c r="I72" s="2">
        <v>0</v>
      </c>
      <c r="J72" s="2">
        <v>2967768.49</v>
      </c>
      <c r="K72" s="2">
        <v>0</v>
      </c>
      <c r="L72" s="2">
        <v>188828.49</v>
      </c>
      <c r="M72" s="2">
        <v>0</v>
      </c>
      <c r="N72" s="2">
        <v>188828.49</v>
      </c>
      <c r="O72" s="4">
        <v>1990123526</v>
      </c>
      <c r="P72" t="s">
        <v>318</v>
      </c>
      <c r="Q72" s="9">
        <v>454651</v>
      </c>
    </row>
    <row r="73" spans="1:17" x14ac:dyDescent="0.3">
      <c r="A73">
        <v>703</v>
      </c>
      <c r="B73" s="4" t="s">
        <v>220</v>
      </c>
      <c r="C73" s="4" t="str" cm="1">
        <f t="array" ref="C73">INDEX(mapping!A72:A192, MATCH(1, (J73 &gt;= mapping!D:D) * (J73 &lt;= mapping!E:E), 0))</f>
        <v>Transportation &amp; Logistics</v>
      </c>
      <c r="D73" s="4" t="str" cm="1">
        <f t="array" ref="D73">INDEX(mapping!B72:B192, MATCH(1, (J73 &gt;= mapping!D:D) * (J73 &lt;= mapping!E:E), 0))</f>
        <v>Top Management</v>
      </c>
      <c r="E73" s="4" t="str" cm="1">
        <f t="array" ref="E73">INDEX(mapping!C72:C192, MATCH(1, (J73 &gt;= mapping!D:D) * (J73 &lt;= mapping!E:E), 0))</f>
        <v>VP of Operations</v>
      </c>
      <c r="F73" s="1">
        <v>43556</v>
      </c>
      <c r="G73" s="1">
        <v>43921</v>
      </c>
      <c r="H73" s="2">
        <v>1983843.83</v>
      </c>
      <c r="I73" s="2">
        <v>0</v>
      </c>
      <c r="J73" s="2">
        <v>1983843.83</v>
      </c>
      <c r="K73" s="2">
        <v>0</v>
      </c>
      <c r="L73" s="2">
        <v>59316.32</v>
      </c>
      <c r="M73" s="2">
        <v>0</v>
      </c>
      <c r="N73" s="2">
        <v>59316.32</v>
      </c>
      <c r="O73" s="4">
        <v>1990123527</v>
      </c>
      <c r="P73" t="s">
        <v>319</v>
      </c>
      <c r="Q73" s="9">
        <v>454652</v>
      </c>
    </row>
    <row r="74" spans="1:17" x14ac:dyDescent="0.3">
      <c r="A74">
        <v>705</v>
      </c>
      <c r="B74" s="4" t="s">
        <v>221</v>
      </c>
      <c r="C74" s="4" t="str" cm="1">
        <f t="array" ref="C74">INDEX(mapping!A73:A193, MATCH(1, (J74 &gt;= mapping!D:D) * (J74 &lt;= mapping!E:E), 0))</f>
        <v>Transportation &amp; Logistics</v>
      </c>
      <c r="D74" s="4" t="str" cm="1">
        <f t="array" ref="D74">INDEX(mapping!B73:B193, MATCH(1, (J74 &gt;= mapping!D:D) * (J74 &lt;= mapping!E:E), 0))</f>
        <v>Middle Management</v>
      </c>
      <c r="E74" s="4" t="str" cm="1">
        <f t="array" ref="E74">INDEX(mapping!C73:C193, MATCH(1, (J74 &gt;= mapping!D:D) * (J74 &lt;= mapping!E:E), 0))</f>
        <v>Logistics Manager</v>
      </c>
      <c r="F74" s="1">
        <v>43556</v>
      </c>
      <c r="G74" s="1">
        <v>43921</v>
      </c>
      <c r="H74" s="2">
        <v>1312000</v>
      </c>
      <c r="I74" s="2">
        <v>0</v>
      </c>
      <c r="J74" s="2">
        <v>1312000</v>
      </c>
      <c r="K74" s="2">
        <v>0</v>
      </c>
      <c r="L74" s="2">
        <v>8880</v>
      </c>
      <c r="M74" s="2">
        <v>0</v>
      </c>
      <c r="N74" s="2">
        <v>8880</v>
      </c>
      <c r="O74" s="4">
        <v>1990123528</v>
      </c>
      <c r="P74" t="s">
        <v>320</v>
      </c>
      <c r="Q74" s="9">
        <v>454653</v>
      </c>
    </row>
    <row r="75" spans="1:17" x14ac:dyDescent="0.3">
      <c r="A75">
        <v>708</v>
      </c>
      <c r="B75" s="4" t="s">
        <v>222</v>
      </c>
      <c r="C75" s="4" t="str" cm="1">
        <f t="array" ref="C75">INDEX(mapping!A74:A194, MATCH(1, (J75 &gt;= mapping!D:D) * (J75 &lt;= mapping!E:E), 0))</f>
        <v>Transportation &amp; Logistics</v>
      </c>
      <c r="D75" s="4" t="str" cm="1">
        <f t="array" ref="D75">INDEX(mapping!B74:B194, MATCH(1, (J75 &gt;= mapping!D:D) * (J75 &lt;= mapping!E:E), 0))</f>
        <v>Top Management</v>
      </c>
      <c r="E75" s="4" t="str" cm="1">
        <f t="array" ref="E75">INDEX(mapping!C74:C194, MATCH(1, (J75 &gt;= mapping!D:D) * (J75 &lt;= mapping!E:E), 0))</f>
        <v>VP of Operations</v>
      </c>
      <c r="F75" s="1">
        <v>43556</v>
      </c>
      <c r="G75" s="1">
        <v>43921</v>
      </c>
      <c r="H75" s="2">
        <v>3188066.3</v>
      </c>
      <c r="I75" s="2">
        <v>0</v>
      </c>
      <c r="J75" s="2">
        <v>3188066.3</v>
      </c>
      <c r="K75" s="2">
        <v>0</v>
      </c>
      <c r="L75" s="2">
        <v>232091.29</v>
      </c>
      <c r="M75" s="2">
        <v>0</v>
      </c>
      <c r="N75" s="2">
        <v>232091.29</v>
      </c>
      <c r="O75" s="4">
        <v>1990123529</v>
      </c>
      <c r="P75" t="s">
        <v>321</v>
      </c>
      <c r="Q75" s="9">
        <v>454654</v>
      </c>
    </row>
    <row r="76" spans="1:17" x14ac:dyDescent="0.3">
      <c r="A76">
        <v>710</v>
      </c>
      <c r="B76" s="4" t="s">
        <v>223</v>
      </c>
      <c r="C76" s="4" t="str" cm="1">
        <f t="array" ref="C76">INDEX(mapping!A75:A195, MATCH(1, (J76 &gt;= mapping!D:D) * (J76 &lt;= mapping!E:E), 0))</f>
        <v>Transportation &amp; Logistics</v>
      </c>
      <c r="D76" s="4" t="str" cm="1">
        <f t="array" ref="D76">INDEX(mapping!B75:B195, MATCH(1, (J76 &gt;= mapping!D:D) * (J76 &lt;= mapping!E:E), 0))</f>
        <v>Lower Management</v>
      </c>
      <c r="E76" s="4" t="str" cm="1">
        <f t="array" ref="E76">INDEX(mapping!C75:C195, MATCH(1, (J76 &gt;= mapping!D:D) * (J76 &lt;= mapping!E:E), 0))</f>
        <v>Truck Driver</v>
      </c>
      <c r="F76" s="1">
        <v>43556</v>
      </c>
      <c r="G76" s="1">
        <v>43921</v>
      </c>
      <c r="H76" s="2">
        <v>1225790.82</v>
      </c>
      <c r="I76" s="2">
        <v>0</v>
      </c>
      <c r="J76" s="2">
        <v>1225790.82</v>
      </c>
      <c r="K76" s="2">
        <v>0</v>
      </c>
      <c r="L76" s="2">
        <v>8990.81</v>
      </c>
      <c r="M76" s="2">
        <v>0</v>
      </c>
      <c r="N76" s="2">
        <v>8990.81</v>
      </c>
      <c r="O76" s="4">
        <v>1990123530</v>
      </c>
      <c r="P76" t="s">
        <v>322</v>
      </c>
      <c r="Q76" s="9">
        <v>454655</v>
      </c>
    </row>
    <row r="77" spans="1:17" x14ac:dyDescent="0.3">
      <c r="A77">
        <v>712</v>
      </c>
      <c r="B77" s="4" t="s">
        <v>224</v>
      </c>
      <c r="C77" s="4" t="str" cm="1">
        <f t="array" ref="C77">INDEX(mapping!A76:A196, MATCH(1, (J77 &gt;= mapping!D:D) * (J77 &lt;= mapping!E:E), 0))</f>
        <v>Hospitality</v>
      </c>
      <c r="D77" s="4" t="str" cm="1">
        <f t="array" ref="D77">INDEX(mapping!B76:B196, MATCH(1, (J77 &gt;= mapping!D:D) * (J77 &lt;= mapping!E:E), 0))</f>
        <v>Top Management</v>
      </c>
      <c r="E77" s="4" t="str" cm="1">
        <f t="array" ref="E77">INDEX(mapping!C76:C196, MATCH(1, (J77 &gt;= mapping!D:D) * (J77 &lt;= mapping!E:E), 0))</f>
        <v>General Manager</v>
      </c>
      <c r="F77" s="1">
        <v>43556</v>
      </c>
      <c r="G77" s="1">
        <v>43921</v>
      </c>
      <c r="H77" s="2">
        <v>1040918.37</v>
      </c>
      <c r="I77" s="2">
        <v>0</v>
      </c>
      <c r="J77" s="2">
        <v>1040918.37</v>
      </c>
      <c r="K77" s="2">
        <v>0</v>
      </c>
      <c r="L77" s="2">
        <v>5618.36</v>
      </c>
      <c r="M77" s="2">
        <v>0</v>
      </c>
      <c r="N77" s="2">
        <v>5618.36</v>
      </c>
      <c r="O77" s="4">
        <v>1990123531</v>
      </c>
      <c r="P77" t="s">
        <v>323</v>
      </c>
      <c r="Q77" s="9">
        <v>454656</v>
      </c>
    </row>
    <row r="78" spans="1:17" x14ac:dyDescent="0.3">
      <c r="A78">
        <v>714</v>
      </c>
      <c r="B78" s="4" t="s">
        <v>225</v>
      </c>
      <c r="C78" s="4" t="str" cm="1">
        <f t="array" ref="C78">INDEX(mapping!A77:A197, MATCH(1, (J78 &gt;= mapping!D:D) * (J78 &lt;= mapping!E:E), 0))</f>
        <v>Hospitality</v>
      </c>
      <c r="D78" s="4" t="str" cm="1">
        <f t="array" ref="D78">INDEX(mapping!B77:B197, MATCH(1, (J78 &gt;= mapping!D:D) * (J78 &lt;= mapping!E:E), 0))</f>
        <v>Top Management</v>
      </c>
      <c r="E78" s="4" t="str" cm="1">
        <f t="array" ref="E78">INDEX(mapping!C77:C197, MATCH(1, (J78 &gt;= mapping!D:D) * (J78 &lt;= mapping!E:E), 0))</f>
        <v>General Manager</v>
      </c>
      <c r="F78" s="1">
        <v>43556</v>
      </c>
      <c r="G78" s="1">
        <v>43921</v>
      </c>
      <c r="H78" s="2">
        <v>1800547.8</v>
      </c>
      <c r="I78" s="2">
        <v>0</v>
      </c>
      <c r="J78" s="2">
        <v>1800547.8</v>
      </c>
      <c r="K78" s="2">
        <v>0</v>
      </c>
      <c r="L78" s="2">
        <v>42435.3</v>
      </c>
      <c r="M78" s="2">
        <v>0</v>
      </c>
      <c r="N78" s="2">
        <v>42435.3</v>
      </c>
      <c r="O78" s="4">
        <v>1990123532</v>
      </c>
      <c r="P78" t="s">
        <v>324</v>
      </c>
      <c r="Q78" s="9">
        <v>454657</v>
      </c>
    </row>
    <row r="79" spans="1:17" x14ac:dyDescent="0.3">
      <c r="A79">
        <v>719</v>
      </c>
      <c r="B79" s="4" t="s">
        <v>226</v>
      </c>
      <c r="C79" s="4" t="str" cm="1">
        <f t="array" ref="C79">INDEX(mapping!A78:A198, MATCH(1, (J79 &gt;= mapping!D:D) * (J79 &lt;= mapping!E:E), 0))</f>
        <v>Hospitality</v>
      </c>
      <c r="D79" s="4" t="str" cm="1">
        <f t="array" ref="D79">INDEX(mapping!B78:B198, MATCH(1, (J79 &gt;= mapping!D:D) * (J79 &lt;= mapping!E:E), 0))</f>
        <v>Middle Management</v>
      </c>
      <c r="E79" s="4" t="str" cm="1">
        <f t="array" ref="E79">INDEX(mapping!C78:C198, MATCH(1, (J79 &gt;= mapping!D:D) * (J79 &lt;= mapping!E:E), 0))</f>
        <v>Front Office Manager</v>
      </c>
      <c r="F79" s="1">
        <v>43556</v>
      </c>
      <c r="G79" s="1">
        <v>43921</v>
      </c>
      <c r="H79" s="2">
        <v>1121869.57</v>
      </c>
      <c r="I79" s="2">
        <v>0</v>
      </c>
      <c r="J79" s="2">
        <v>1121869.57</v>
      </c>
      <c r="K79" s="2">
        <v>0</v>
      </c>
      <c r="L79" s="2">
        <v>6909.56</v>
      </c>
      <c r="M79" s="2">
        <v>0</v>
      </c>
      <c r="N79" s="2">
        <v>6909.56</v>
      </c>
      <c r="O79" s="4">
        <v>1990123533</v>
      </c>
      <c r="P79" t="s">
        <v>325</v>
      </c>
      <c r="Q79" s="9">
        <v>454658</v>
      </c>
    </row>
    <row r="80" spans="1:17" x14ac:dyDescent="0.3">
      <c r="A80">
        <v>720</v>
      </c>
      <c r="B80" s="4" t="s">
        <v>227</v>
      </c>
      <c r="C80" s="4" t="str" cm="1">
        <f t="array" ref="C80">INDEX(mapping!A79:A199, MATCH(1, (J80 &gt;= mapping!D:D) * (J80 &lt;= mapping!E:E), 0))</f>
        <v>Hospitality</v>
      </c>
      <c r="D80" s="4" t="str" cm="1">
        <f t="array" ref="D80">INDEX(mapping!B79:B199, MATCH(1, (J80 &gt;= mapping!D:D) * (J80 &lt;= mapping!E:E), 0))</f>
        <v>Middle Management</v>
      </c>
      <c r="E80" s="4" t="str" cm="1">
        <f t="array" ref="E80">INDEX(mapping!C79:C199, MATCH(1, (J80 &gt;= mapping!D:D) * (J80 &lt;= mapping!E:E), 0))</f>
        <v>Event Planner</v>
      </c>
      <c r="F80" s="1">
        <v>43556</v>
      </c>
      <c r="G80" s="1">
        <v>43921</v>
      </c>
      <c r="H80" s="2">
        <v>1085441.18</v>
      </c>
      <c r="I80" s="2">
        <v>0</v>
      </c>
      <c r="J80" s="2">
        <v>1085441.18</v>
      </c>
      <c r="K80" s="2">
        <v>0</v>
      </c>
      <c r="L80" s="2">
        <v>7491.17</v>
      </c>
      <c r="M80" s="2">
        <v>0</v>
      </c>
      <c r="N80" s="2">
        <v>7491.17</v>
      </c>
      <c r="O80" s="4">
        <v>1990123534</v>
      </c>
      <c r="P80" t="s">
        <v>326</v>
      </c>
      <c r="Q80" s="9">
        <v>454659</v>
      </c>
    </row>
    <row r="81" spans="1:17" x14ac:dyDescent="0.3">
      <c r="A81">
        <v>723</v>
      </c>
      <c r="B81" s="4" t="s">
        <v>228</v>
      </c>
      <c r="C81" s="4" t="str" cm="1">
        <f t="array" ref="C81">INDEX(mapping!A80:A200, MATCH(1, (J81 &gt;= mapping!D:D) * (J81 &lt;= mapping!E:E), 0))</f>
        <v>Hospitality</v>
      </c>
      <c r="D81" s="4" t="str" cm="1">
        <f t="array" ref="D81">INDEX(mapping!B80:B200, MATCH(1, (J81 &gt;= mapping!D:D) * (J81 &lt;= mapping!E:E), 0))</f>
        <v>Lower Management</v>
      </c>
      <c r="E81" s="4" t="str" cm="1">
        <f t="array" ref="E81">INDEX(mapping!C80:C200, MATCH(1, (J81 &gt;= mapping!D:D) * (J81 &lt;= mapping!E:E), 0))</f>
        <v>Server</v>
      </c>
      <c r="F81" s="1">
        <v>43556</v>
      </c>
      <c r="G81" s="1">
        <v>43921</v>
      </c>
      <c r="H81" s="2">
        <v>905500</v>
      </c>
      <c r="I81" s="2">
        <v>0</v>
      </c>
      <c r="J81" s="2">
        <v>905500</v>
      </c>
      <c r="K81" s="2">
        <v>0</v>
      </c>
      <c r="L81" s="2">
        <v>120</v>
      </c>
      <c r="M81" s="2">
        <v>0</v>
      </c>
      <c r="N81" s="2">
        <v>120</v>
      </c>
      <c r="O81" s="4">
        <v>1990123535</v>
      </c>
      <c r="P81" t="s">
        <v>327</v>
      </c>
      <c r="Q81" s="9">
        <v>454660</v>
      </c>
    </row>
    <row r="82" spans="1:17" x14ac:dyDescent="0.3">
      <c r="A82">
        <v>724</v>
      </c>
      <c r="B82" s="4" t="s">
        <v>229</v>
      </c>
      <c r="C82" s="4" t="str" cm="1">
        <f t="array" ref="C82">INDEX(mapping!A81:A201, MATCH(1, (J82 &gt;= mapping!D:D) * (J82 &lt;= mapping!E:E), 0))</f>
        <v>Hospitality</v>
      </c>
      <c r="D82" s="4" t="str" cm="1">
        <f t="array" ref="D82">INDEX(mapping!B81:B201, MATCH(1, (J82 &gt;= mapping!D:D) * (J82 &lt;= mapping!E:E), 0))</f>
        <v>Lower Management</v>
      </c>
      <c r="E82" s="4" t="str" cm="1">
        <f t="array" ref="E82">INDEX(mapping!C81:C201, MATCH(1, (J82 &gt;= mapping!D:D) * (J82 &lt;= mapping!E:E), 0))</f>
        <v>Front Desk Agent</v>
      </c>
      <c r="F82" s="1">
        <v>43556</v>
      </c>
      <c r="G82" s="1">
        <v>43921</v>
      </c>
      <c r="H82" s="2">
        <v>1367101.83</v>
      </c>
      <c r="I82" s="2">
        <v>0</v>
      </c>
      <c r="J82" s="2">
        <v>1367101.83</v>
      </c>
      <c r="K82" s="2">
        <v>0</v>
      </c>
      <c r="L82" s="2">
        <v>19326.82</v>
      </c>
      <c r="M82" s="2">
        <v>0</v>
      </c>
      <c r="N82" s="2">
        <v>19326.82</v>
      </c>
      <c r="O82" s="4">
        <v>1990123536</v>
      </c>
      <c r="P82" t="s">
        <v>328</v>
      </c>
      <c r="Q82" s="9">
        <v>454661</v>
      </c>
    </row>
    <row r="83" spans="1:17" x14ac:dyDescent="0.3">
      <c r="A83">
        <v>734</v>
      </c>
      <c r="B83" s="4" t="s">
        <v>230</v>
      </c>
      <c r="C83" s="4" t="str" cm="1">
        <f t="array" ref="C83">INDEX(mapping!A82:A202, MATCH(1, (J83 &gt;= mapping!D:D) * (J83 &lt;= mapping!E:E), 0))</f>
        <v>Media &amp; Entertainment</v>
      </c>
      <c r="D83" s="4" t="str" cm="1">
        <f t="array" ref="D83">INDEX(mapping!B82:B202, MATCH(1, (J83 &gt;= mapping!D:D) * (J83 &lt;= mapping!E:E), 0))</f>
        <v>Top Management</v>
      </c>
      <c r="E83" s="4" t="str" cm="1">
        <f t="array" ref="E83">INDEX(mapping!C82:C202, MATCH(1, (J83 &gt;= mapping!D:D) * (J83 &lt;= mapping!E:E), 0))</f>
        <v>Creative Director</v>
      </c>
      <c r="F83" s="1">
        <v>43556</v>
      </c>
      <c r="G83" s="1">
        <v>43921</v>
      </c>
      <c r="H83" s="2">
        <v>982500</v>
      </c>
      <c r="I83" s="2">
        <v>0</v>
      </c>
      <c r="J83" s="2">
        <v>982500</v>
      </c>
      <c r="K83" s="2">
        <v>0</v>
      </c>
      <c r="L83" s="2">
        <v>800</v>
      </c>
      <c r="M83" s="2">
        <v>0</v>
      </c>
      <c r="N83" s="2">
        <v>800</v>
      </c>
      <c r="O83" s="4">
        <v>1990123537</v>
      </c>
      <c r="P83" t="s">
        <v>329</v>
      </c>
      <c r="Q83" s="9">
        <v>454662</v>
      </c>
    </row>
    <row r="84" spans="1:17" x14ac:dyDescent="0.3">
      <c r="A84">
        <v>736</v>
      </c>
      <c r="B84" s="4" t="s">
        <v>231</v>
      </c>
      <c r="C84" s="4" t="str" cm="1">
        <f t="array" ref="C84">INDEX(mapping!A83:A203, MATCH(1, (J84 &gt;= mapping!D:D) * (J84 &lt;= mapping!E:E), 0))</f>
        <v>Media &amp; Entertainment</v>
      </c>
      <c r="D84" s="4" t="str" cm="1">
        <f t="array" ref="D84">INDEX(mapping!B83:B203, MATCH(1, (J84 &gt;= mapping!D:D) * (J84 &lt;= mapping!E:E), 0))</f>
        <v>Middle Management</v>
      </c>
      <c r="E84" s="4" t="str" cm="1">
        <f t="array" ref="E84">INDEX(mapping!C83:C203, MATCH(1, (J84 &gt;= mapping!D:D) * (J84 &lt;= mapping!E:E), 0))</f>
        <v>Producer</v>
      </c>
      <c r="F84" s="1">
        <v>43556</v>
      </c>
      <c r="G84" s="1">
        <v>43921</v>
      </c>
      <c r="H84" s="2">
        <v>823000</v>
      </c>
      <c r="I84" s="2">
        <v>0</v>
      </c>
      <c r="J84" s="2">
        <v>823000</v>
      </c>
      <c r="K84" s="2">
        <v>0</v>
      </c>
      <c r="L84" s="2">
        <v>200</v>
      </c>
      <c r="M84" s="2">
        <v>0</v>
      </c>
      <c r="N84" s="2">
        <v>200</v>
      </c>
      <c r="O84" s="4">
        <v>1990123538</v>
      </c>
      <c r="P84" t="s">
        <v>330</v>
      </c>
      <c r="Q84" s="9">
        <v>454663</v>
      </c>
    </row>
    <row r="85" spans="1:17" x14ac:dyDescent="0.3">
      <c r="A85">
        <v>744</v>
      </c>
      <c r="B85" s="4" t="s">
        <v>232</v>
      </c>
      <c r="C85" s="4" t="str" cm="1">
        <f t="array" ref="C85">INDEX(mapping!A84:A204, MATCH(1, (J85 &gt;= mapping!D:D) * (J85 &lt;= mapping!E:E), 0))</f>
        <v>Media &amp; Entertainment</v>
      </c>
      <c r="D85" s="4" t="str" cm="1">
        <f t="array" ref="D85">INDEX(mapping!B84:B204, MATCH(1, (J85 &gt;= mapping!D:D) * (J85 &lt;= mapping!E:E), 0))</f>
        <v>Top Management</v>
      </c>
      <c r="E85" s="4" t="str" cm="1">
        <f t="array" ref="E85">INDEX(mapping!C84:C204, MATCH(1, (J85 &gt;= mapping!D:D) * (J85 &lt;= mapping!E:E), 0))</f>
        <v>Creative Director</v>
      </c>
      <c r="F85" s="1">
        <v>43556</v>
      </c>
      <c r="G85" s="1">
        <v>43921</v>
      </c>
      <c r="H85" s="2">
        <v>1571422.98</v>
      </c>
      <c r="I85" s="2">
        <v>0</v>
      </c>
      <c r="J85" s="2">
        <v>1571422.98</v>
      </c>
      <c r="K85" s="2">
        <v>0</v>
      </c>
      <c r="L85" s="2">
        <v>28197.97</v>
      </c>
      <c r="M85" s="2">
        <v>0</v>
      </c>
      <c r="N85" s="2">
        <v>28197.97</v>
      </c>
      <c r="O85" s="4">
        <v>1990123539</v>
      </c>
      <c r="P85" t="s">
        <v>331</v>
      </c>
      <c r="Q85" s="9">
        <v>454664</v>
      </c>
    </row>
    <row r="86" spans="1:17" x14ac:dyDescent="0.3">
      <c r="A86">
        <v>747</v>
      </c>
      <c r="B86" s="4" t="s">
        <v>233</v>
      </c>
      <c r="C86" s="4" t="str" cm="1">
        <f t="array" ref="C86">INDEX(mapping!A85:A205, MATCH(1, (J86 &gt;= mapping!D:D) * (J86 &lt;= mapping!E:E), 0))</f>
        <v>Media &amp; Entertainment</v>
      </c>
      <c r="D86" s="4" t="str" cm="1">
        <f t="array" ref="D86">INDEX(mapping!B85:B205, MATCH(1, (J86 &gt;= mapping!D:D) * (J86 &lt;= mapping!E:E), 0))</f>
        <v>Middle Management</v>
      </c>
      <c r="E86" s="4" t="str" cm="1">
        <f t="array" ref="E86">INDEX(mapping!C85:C205, MATCH(1, (J86 &gt;= mapping!D:D) * (J86 &lt;= mapping!E:E), 0))</f>
        <v>Producer</v>
      </c>
      <c r="F86" s="1">
        <v>43556</v>
      </c>
      <c r="G86" s="1">
        <v>43921</v>
      </c>
      <c r="H86" s="2">
        <v>1235854.8400000001</v>
      </c>
      <c r="I86" s="2">
        <v>0</v>
      </c>
      <c r="J86" s="2">
        <v>1235854.8400000001</v>
      </c>
      <c r="K86" s="2">
        <v>0</v>
      </c>
      <c r="L86" s="2">
        <v>14123.59</v>
      </c>
      <c r="M86" s="2">
        <v>0</v>
      </c>
      <c r="N86" s="2">
        <v>14123.59</v>
      </c>
      <c r="O86" s="4">
        <v>1990123540</v>
      </c>
      <c r="P86" t="s">
        <v>332</v>
      </c>
      <c r="Q86" s="9">
        <v>454665</v>
      </c>
    </row>
    <row r="87" spans="1:17" x14ac:dyDescent="0.3">
      <c r="A87">
        <v>751</v>
      </c>
      <c r="B87" s="4" t="s">
        <v>234</v>
      </c>
      <c r="C87" s="4" t="str" cm="1">
        <f t="array" ref="C87">INDEX(mapping!A86:A206, MATCH(1, (J87 &gt;= mapping!D:D) * (J87 &lt;= mapping!E:E), 0))</f>
        <v>Media &amp; Entertainment</v>
      </c>
      <c r="D87" s="4" t="str" cm="1">
        <f t="array" ref="D87">INDEX(mapping!B86:B206, MATCH(1, (J87 &gt;= mapping!D:D) * (J87 &lt;= mapping!E:E), 0))</f>
        <v>Lower Management</v>
      </c>
      <c r="E87" s="4" t="str" cm="1">
        <f t="array" ref="E87">INDEX(mapping!C86:C206, MATCH(1, (J87 &gt;= mapping!D:D) * (J87 &lt;= mapping!E:E), 0))</f>
        <v>Cameraman</v>
      </c>
      <c r="F87" s="1">
        <v>43556</v>
      </c>
      <c r="G87" s="1">
        <v>43921</v>
      </c>
      <c r="H87" s="2">
        <v>960000</v>
      </c>
      <c r="I87" s="2">
        <v>0</v>
      </c>
      <c r="J87" s="2">
        <v>960000</v>
      </c>
      <c r="K87" s="2">
        <v>0</v>
      </c>
      <c r="L87" s="2">
        <v>2800</v>
      </c>
      <c r="M87" s="2">
        <v>0</v>
      </c>
      <c r="N87" s="2">
        <v>2800</v>
      </c>
      <c r="O87" s="4">
        <v>1990123541</v>
      </c>
      <c r="P87" t="s">
        <v>333</v>
      </c>
      <c r="Q87" s="9">
        <v>454666</v>
      </c>
    </row>
    <row r="88" spans="1:17" x14ac:dyDescent="0.3">
      <c r="A88">
        <v>753</v>
      </c>
      <c r="B88" s="4" t="s">
        <v>235</v>
      </c>
      <c r="C88" s="4" t="str" cm="1">
        <f t="array" ref="C88">INDEX(mapping!A87:A207, MATCH(1, (J88 &gt;= mapping!D:D) * (J88 &lt;= mapping!E:E), 0))</f>
        <v>Legal</v>
      </c>
      <c r="D88" s="4" t="str" cm="1">
        <f t="array" ref="D88">INDEX(mapping!B87:B207, MATCH(1, (J88 &gt;= mapping!D:D) * (J88 &lt;= mapping!E:E), 0))</f>
        <v>Top Management</v>
      </c>
      <c r="E88" s="4" t="str" cm="1">
        <f t="array" ref="E88">INDEX(mapping!C87:C207, MATCH(1, (J88 &gt;= mapping!D:D) * (J88 &lt;= mapping!E:E), 0))</f>
        <v>Managing Partner</v>
      </c>
      <c r="F88" s="1">
        <v>43556</v>
      </c>
      <c r="G88" s="1">
        <v>43921</v>
      </c>
      <c r="H88" s="2">
        <v>586451.61</v>
      </c>
      <c r="I88" s="2">
        <v>0</v>
      </c>
      <c r="J88" s="2">
        <v>586451.61</v>
      </c>
      <c r="K88" s="2">
        <v>0</v>
      </c>
      <c r="L88" s="2">
        <v>3458.06</v>
      </c>
      <c r="M88" s="2">
        <v>0</v>
      </c>
      <c r="N88" s="2">
        <v>3458.06</v>
      </c>
      <c r="O88" s="4">
        <v>1990123542</v>
      </c>
      <c r="P88" t="s">
        <v>334</v>
      </c>
      <c r="Q88" s="9">
        <v>454667</v>
      </c>
    </row>
    <row r="89" spans="1:17" x14ac:dyDescent="0.3">
      <c r="A89">
        <v>756</v>
      </c>
      <c r="B89" s="4" t="s">
        <v>236</v>
      </c>
      <c r="C89" s="4" t="str" cm="1">
        <f t="array" ref="C89">INDEX(mapping!A88:A208, MATCH(1, (J89 &gt;= mapping!D:D) * (J89 &lt;= mapping!E:E), 0))</f>
        <v>Legal</v>
      </c>
      <c r="D89" s="4" t="str" cm="1">
        <f t="array" ref="D89">INDEX(mapping!B88:B208, MATCH(1, (J89 &gt;= mapping!D:D) * (J89 &lt;= mapping!E:E), 0))</f>
        <v>Top Management</v>
      </c>
      <c r="E89" s="4" t="str" cm="1">
        <f t="array" ref="E89">INDEX(mapping!C88:C208, MATCH(1, (J89 &gt;= mapping!D:D) * (J89 &lt;= mapping!E:E), 0))</f>
        <v>Partner</v>
      </c>
      <c r="F89" s="1">
        <v>43556</v>
      </c>
      <c r="G89" s="1">
        <v>43921</v>
      </c>
      <c r="H89" s="2">
        <v>1116326.53</v>
      </c>
      <c r="I89" s="2">
        <v>0</v>
      </c>
      <c r="J89" s="2">
        <v>1116326.53</v>
      </c>
      <c r="K89" s="2">
        <v>0</v>
      </c>
      <c r="L89" s="2">
        <v>6326.53</v>
      </c>
      <c r="M89" s="2">
        <v>0</v>
      </c>
      <c r="N89" s="2">
        <v>6326.53</v>
      </c>
      <c r="O89" s="4">
        <v>1990123543</v>
      </c>
      <c r="P89" t="s">
        <v>335</v>
      </c>
      <c r="Q89" s="9">
        <v>454668</v>
      </c>
    </row>
    <row r="90" spans="1:17" x14ac:dyDescent="0.3">
      <c r="A90">
        <v>759</v>
      </c>
      <c r="B90" s="4" t="s">
        <v>237</v>
      </c>
      <c r="C90" s="4" t="str" cm="1">
        <f t="array" ref="C90">INDEX(mapping!A89:A209, MATCH(1, (J90 &gt;= mapping!D:D) * (J90 &lt;= mapping!E:E), 0))</f>
        <v>Legal</v>
      </c>
      <c r="D90" s="4" t="str" cm="1">
        <f t="array" ref="D90">INDEX(mapping!B89:B209, MATCH(1, (J90 &gt;= mapping!D:D) * (J90 &lt;= mapping!E:E), 0))</f>
        <v>Top Management</v>
      </c>
      <c r="E90" s="4" t="str" cm="1">
        <f t="array" ref="E90">INDEX(mapping!C89:C209, MATCH(1, (J90 &gt;= mapping!D:D) * (J90 &lt;= mapping!E:E), 0))</f>
        <v>Partner</v>
      </c>
      <c r="F90" s="1">
        <v>43556</v>
      </c>
      <c r="G90" s="1">
        <v>43921</v>
      </c>
      <c r="H90" s="2">
        <v>1852955.41</v>
      </c>
      <c r="I90" s="2">
        <v>0</v>
      </c>
      <c r="J90" s="2">
        <v>1852955.41</v>
      </c>
      <c r="K90" s="2">
        <v>0</v>
      </c>
      <c r="L90" s="2">
        <v>56490.400000000001</v>
      </c>
      <c r="M90" s="2">
        <v>0</v>
      </c>
      <c r="N90" s="2">
        <v>56490.400000000001</v>
      </c>
      <c r="O90" s="4">
        <v>1990123544</v>
      </c>
      <c r="P90" t="s">
        <v>336</v>
      </c>
      <c r="Q90" s="9">
        <v>454669</v>
      </c>
    </row>
    <row r="91" spans="1:17" x14ac:dyDescent="0.3">
      <c r="A91">
        <v>763</v>
      </c>
      <c r="B91" s="4" t="s">
        <v>238</v>
      </c>
      <c r="C91" s="4" t="str" cm="1">
        <f t="array" ref="C91">INDEX(mapping!A90:A210, MATCH(1, (J91 &gt;= mapping!D:D) * (J91 &lt;= mapping!E:E), 0))</f>
        <v>Media &amp; Entertainment</v>
      </c>
      <c r="D91" s="4" t="str" cm="1">
        <f t="array" ref="D91">INDEX(mapping!B90:B210, MATCH(1, (J91 &gt;= mapping!D:D) * (J91 &lt;= mapping!E:E), 0))</f>
        <v>Lower Management</v>
      </c>
      <c r="E91" s="4" t="str" cm="1">
        <f t="array" ref="E91">INDEX(mapping!C90:C210, MATCH(1, (J91 &gt;= mapping!D:D) * (J91 &lt;= mapping!E:E), 0))</f>
        <v>Cameraman</v>
      </c>
      <c r="F91" s="1">
        <v>43556</v>
      </c>
      <c r="G91" s="1">
        <v>43921</v>
      </c>
      <c r="H91" s="2">
        <v>3809705.72</v>
      </c>
      <c r="I91" s="2">
        <v>0</v>
      </c>
      <c r="J91" s="2">
        <v>3809705.72</v>
      </c>
      <c r="K91" s="2">
        <v>0</v>
      </c>
      <c r="L91" s="2">
        <v>354665.72</v>
      </c>
      <c r="M91" s="2">
        <v>0</v>
      </c>
      <c r="N91" s="2">
        <v>354665.72</v>
      </c>
      <c r="O91" s="4">
        <v>1990123545</v>
      </c>
      <c r="P91" t="s">
        <v>337</v>
      </c>
      <c r="Q91" s="9">
        <v>454670</v>
      </c>
    </row>
    <row r="92" spans="1:17" x14ac:dyDescent="0.3">
      <c r="A92">
        <v>765</v>
      </c>
      <c r="B92" s="4" t="s">
        <v>239</v>
      </c>
      <c r="C92" s="4" t="str" cm="1">
        <f t="array" ref="C92">INDEX(mapping!A91:A211, MATCH(1, (J92 &gt;= mapping!D:D) * (J92 &lt;= mapping!E:E), 0))</f>
        <v>Legal</v>
      </c>
      <c r="D92" s="4" t="str" cm="1">
        <f t="array" ref="D92">INDEX(mapping!B91:B211, MATCH(1, (J92 &gt;= mapping!D:D) * (J92 &lt;= mapping!E:E), 0))</f>
        <v>Lower Management</v>
      </c>
      <c r="E92" s="4" t="str" cm="1">
        <f t="array" ref="E92">INDEX(mapping!C91:C211, MATCH(1, (J92 &gt;= mapping!D:D) * (J92 &lt;= mapping!E:E), 0))</f>
        <v>Paralegal</v>
      </c>
      <c r="F92" s="1">
        <v>43556</v>
      </c>
      <c r="G92" s="1">
        <v>43921</v>
      </c>
      <c r="H92" s="2">
        <v>875796.77</v>
      </c>
      <c r="I92" s="2">
        <v>0</v>
      </c>
      <c r="J92" s="2">
        <v>875796.77</v>
      </c>
      <c r="K92" s="2">
        <v>0</v>
      </c>
      <c r="L92" s="2">
        <v>120</v>
      </c>
      <c r="M92" s="2">
        <v>0</v>
      </c>
      <c r="N92" s="2">
        <v>120</v>
      </c>
      <c r="O92" s="4">
        <v>1990123546</v>
      </c>
      <c r="P92" t="s">
        <v>338</v>
      </c>
      <c r="Q92" s="9">
        <v>454671</v>
      </c>
    </row>
    <row r="93" spans="1:17" x14ac:dyDescent="0.3">
      <c r="A93">
        <v>771</v>
      </c>
      <c r="B93" s="4" t="s">
        <v>240</v>
      </c>
      <c r="C93" s="4" t="str" cm="1">
        <f t="array" ref="C93">INDEX(mapping!A92:A212, MATCH(1, (J93 &gt;= mapping!D:D) * (J93 &lt;= mapping!E:E), 0))</f>
        <v>Legal</v>
      </c>
      <c r="D93" s="4" t="str" cm="1">
        <f t="array" ref="D93">INDEX(mapping!B92:B212, MATCH(1, (J93 &gt;= mapping!D:D) * (J93 &lt;= mapping!E:E), 0))</f>
        <v>Middle Management</v>
      </c>
      <c r="E93" s="4" t="str" cm="1">
        <f t="array" ref="E93">INDEX(mapping!C92:C212, MATCH(1, (J93 &gt;= mapping!D:D) * (J93 &lt;= mapping!E:E), 0))</f>
        <v>Senior Associate</v>
      </c>
      <c r="F93" s="1">
        <v>43556</v>
      </c>
      <c r="G93" s="1">
        <v>43921</v>
      </c>
      <c r="H93" s="2">
        <v>1267989.56</v>
      </c>
      <c r="I93" s="2">
        <v>0</v>
      </c>
      <c r="J93" s="2">
        <v>1267989.56</v>
      </c>
      <c r="K93" s="2">
        <v>0</v>
      </c>
      <c r="L93" s="2">
        <v>15189.55</v>
      </c>
      <c r="M93" s="2">
        <v>0</v>
      </c>
      <c r="N93" s="2">
        <v>15189.55</v>
      </c>
      <c r="O93" s="4">
        <v>1990123547</v>
      </c>
      <c r="P93" t="s">
        <v>339</v>
      </c>
      <c r="Q93" s="9">
        <v>454672</v>
      </c>
    </row>
    <row r="94" spans="1:17" x14ac:dyDescent="0.3">
      <c r="A94">
        <v>774</v>
      </c>
      <c r="B94" s="4" t="s">
        <v>241</v>
      </c>
      <c r="C94" s="4" t="str" cm="1">
        <f t="array" ref="C94">INDEX(mapping!A93:A213, MATCH(1, (J94 &gt;= mapping!D:D) * (J94 &lt;= mapping!E:E), 0))</f>
        <v>Legal</v>
      </c>
      <c r="D94" s="4" t="str" cm="1">
        <f t="array" ref="D94">INDEX(mapping!B93:B213, MATCH(1, (J94 &gt;= mapping!D:D) * (J94 &lt;= mapping!E:E), 0))</f>
        <v>Lower Management</v>
      </c>
      <c r="E94" s="4" t="str" cm="1">
        <f t="array" ref="E94">INDEX(mapping!C93:C213, MATCH(1, (J94 &gt;= mapping!D:D) * (J94 &lt;= mapping!E:E), 0))</f>
        <v>Legal Assistant</v>
      </c>
      <c r="F94" s="1">
        <v>43556</v>
      </c>
      <c r="G94" s="1">
        <v>43921</v>
      </c>
      <c r="H94" s="2">
        <v>1052306.3500000001</v>
      </c>
      <c r="I94" s="2">
        <v>0</v>
      </c>
      <c r="J94" s="2">
        <v>1052306.3500000001</v>
      </c>
      <c r="K94" s="2">
        <v>0</v>
      </c>
      <c r="L94" s="2">
        <v>6473.02</v>
      </c>
      <c r="M94" s="2">
        <v>0</v>
      </c>
      <c r="N94" s="2">
        <v>6473.02</v>
      </c>
      <c r="O94" s="4">
        <v>1990123548</v>
      </c>
      <c r="P94" t="s">
        <v>340</v>
      </c>
      <c r="Q94" s="9">
        <v>454673</v>
      </c>
    </row>
    <row r="95" spans="1:17" x14ac:dyDescent="0.3">
      <c r="A95">
        <v>784</v>
      </c>
      <c r="B95" s="4" t="s">
        <v>242</v>
      </c>
      <c r="C95" s="4" t="str" cm="1">
        <f t="array" ref="C95">INDEX(mapping!A94:A214, MATCH(1, (J95 &gt;= mapping!D:D) * (J95 &lt;= mapping!E:E), 0))</f>
        <v>Legal</v>
      </c>
      <c r="D95" s="4" t="str" cm="1">
        <f t="array" ref="D95">INDEX(mapping!B94:B214, MATCH(1, (J95 &gt;= mapping!D:D) * (J95 &lt;= mapping!E:E), 0))</f>
        <v>Middle Management</v>
      </c>
      <c r="E95" s="4" t="str" cm="1">
        <f t="array" ref="E95">INDEX(mapping!C94:C214, MATCH(1, (J95 &gt;= mapping!D:D) * (J95 &lt;= mapping!E:E), 0))</f>
        <v>Senior Associate</v>
      </c>
      <c r="F95" s="1">
        <v>43556</v>
      </c>
      <c r="G95" s="1">
        <v>43921</v>
      </c>
      <c r="H95" s="2">
        <v>3052464.39</v>
      </c>
      <c r="I95" s="2">
        <v>0</v>
      </c>
      <c r="J95" s="2">
        <v>3052464.39</v>
      </c>
      <c r="K95" s="2">
        <v>0</v>
      </c>
      <c r="L95" s="2">
        <v>214739.38</v>
      </c>
      <c r="M95" s="2">
        <v>0</v>
      </c>
      <c r="N95" s="2">
        <v>214739.38</v>
      </c>
      <c r="O95" s="4">
        <v>1990123549</v>
      </c>
      <c r="P95" t="s">
        <v>341</v>
      </c>
      <c r="Q95" s="9">
        <v>454674</v>
      </c>
    </row>
    <row r="96" spans="1:17" x14ac:dyDescent="0.3">
      <c r="A96">
        <v>790</v>
      </c>
      <c r="B96" s="4" t="s">
        <v>243</v>
      </c>
      <c r="C96" s="4" t="str" cm="1">
        <f t="array" ref="C96">INDEX(mapping!A95:A215, MATCH(1, (J96 &gt;= mapping!D:D) * (J96 &lt;= mapping!E:E), 0))</f>
        <v>Legal</v>
      </c>
      <c r="D96" s="4" t="str" cm="1">
        <f t="array" ref="D96">INDEX(mapping!B95:B215, MATCH(1, (J96 &gt;= mapping!D:D) * (J96 &lt;= mapping!E:E), 0))</f>
        <v>Lower Management</v>
      </c>
      <c r="E96" s="4" t="str" cm="1">
        <f t="array" ref="E96">INDEX(mapping!C95:C215, MATCH(1, (J96 &gt;= mapping!D:D) * (J96 &lt;= mapping!E:E), 0))</f>
        <v>Legal Assistant</v>
      </c>
      <c r="F96" s="1">
        <v>43556</v>
      </c>
      <c r="G96" s="1">
        <v>43921</v>
      </c>
      <c r="H96" s="2">
        <v>2145629.0299999998</v>
      </c>
      <c r="I96" s="2">
        <v>0</v>
      </c>
      <c r="J96" s="2">
        <v>2145629.0299999998</v>
      </c>
      <c r="K96" s="2">
        <v>0</v>
      </c>
      <c r="L96" s="2">
        <v>83275</v>
      </c>
      <c r="M96" s="2">
        <v>0</v>
      </c>
      <c r="N96" s="2">
        <v>83275</v>
      </c>
      <c r="O96" s="4">
        <v>1990123550</v>
      </c>
      <c r="P96" t="s">
        <v>342</v>
      </c>
      <c r="Q96" s="9">
        <v>454675</v>
      </c>
    </row>
    <row r="97" spans="1:17" x14ac:dyDescent="0.3">
      <c r="A97">
        <v>795</v>
      </c>
      <c r="B97" s="4" t="s">
        <v>244</v>
      </c>
      <c r="C97" s="4" t="str" cm="1">
        <f t="array" ref="C97">INDEX(mapping!A96:A216, MATCH(1, (J97 &gt;= mapping!D:D) * (J97 &lt;= mapping!E:E), 0))</f>
        <v>Government</v>
      </c>
      <c r="D97" s="4" t="str" cm="1">
        <f t="array" ref="D97">INDEX(mapping!B96:B216, MATCH(1, (J97 &gt;= mapping!D:D) * (J97 &lt;= mapping!E:E), 0))</f>
        <v>Middle Management</v>
      </c>
      <c r="E97" s="4" t="str" cm="1">
        <f t="array" ref="E97">INDEX(mapping!C96:C216, MATCH(1, (J97 &gt;= mapping!D:D) * (J97 &lt;= mapping!E:E), 0))</f>
        <v>Bureaucrat</v>
      </c>
      <c r="F97" s="1">
        <v>43556</v>
      </c>
      <c r="G97" s="1">
        <v>43921</v>
      </c>
      <c r="H97" s="2">
        <v>1040000</v>
      </c>
      <c r="I97" s="2">
        <v>0</v>
      </c>
      <c r="J97" s="2">
        <v>1040000</v>
      </c>
      <c r="K97" s="2">
        <v>0</v>
      </c>
      <c r="L97" s="2">
        <v>13974</v>
      </c>
      <c r="M97" s="2">
        <v>0</v>
      </c>
      <c r="N97" s="2">
        <v>13974</v>
      </c>
      <c r="O97" s="4">
        <v>1990123551</v>
      </c>
      <c r="P97" t="s">
        <v>343</v>
      </c>
      <c r="Q97" s="9">
        <v>454676</v>
      </c>
    </row>
    <row r="98" spans="1:17" x14ac:dyDescent="0.3">
      <c r="A98">
        <v>804</v>
      </c>
      <c r="B98" s="4" t="s">
        <v>245</v>
      </c>
      <c r="C98" s="4" t="str" cm="1">
        <f t="array" ref="C98">INDEX(mapping!A97:A217, MATCH(1, (J98 &gt;= mapping!D:D) * (J98 &lt;= mapping!E:E), 0))</f>
        <v>Government</v>
      </c>
      <c r="D98" s="4" t="str" cm="1">
        <f t="array" ref="D98">INDEX(mapping!B97:B217, MATCH(1, (J98 &gt;= mapping!D:D) * (J98 &lt;= mapping!E:E), 0))</f>
        <v>Lower Management</v>
      </c>
      <c r="E98" s="4" t="str" cm="1">
        <f t="array" ref="E98">INDEX(mapping!C97:C217, MATCH(1, (J98 &gt;= mapping!D:D) * (J98 &lt;= mapping!E:E), 0))</f>
        <v>Administrative Assistant</v>
      </c>
      <c r="F98" s="1">
        <v>43556</v>
      </c>
      <c r="G98" s="1">
        <v>43921</v>
      </c>
      <c r="H98" s="2">
        <v>636774.18999999994</v>
      </c>
      <c r="I98" s="2">
        <v>0</v>
      </c>
      <c r="J98" s="2">
        <v>636774.18999999994</v>
      </c>
      <c r="K98" s="2">
        <v>0</v>
      </c>
      <c r="L98" s="2">
        <v>6400</v>
      </c>
      <c r="M98" s="2">
        <v>0</v>
      </c>
      <c r="N98" s="2">
        <v>6400</v>
      </c>
      <c r="O98" s="4">
        <v>1990123552</v>
      </c>
      <c r="P98" t="s">
        <v>344</v>
      </c>
      <c r="Q98" s="9">
        <v>454677</v>
      </c>
    </row>
    <row r="99" spans="1:17" x14ac:dyDescent="0.3">
      <c r="A99">
        <v>806</v>
      </c>
      <c r="B99" s="4" t="s">
        <v>246</v>
      </c>
      <c r="C99" s="4" t="str" cm="1">
        <f t="array" ref="C99">INDEX(mapping!A99:A219, MATCH(1, (J99 &gt;= mapping!D:D) * (J99 &lt;= mapping!E:E), 0))</f>
        <v>Agriculture</v>
      </c>
      <c r="D99" s="4" t="str" cm="1">
        <f t="array" ref="D99">INDEX(mapping!B99:B219, MATCH(1, (J99 &gt;= mapping!D:D) * (J99 &lt;= mapping!E:E), 0))</f>
        <v>Top Management</v>
      </c>
      <c r="E99" s="4" t="str" cm="1">
        <f t="array" ref="E99">INDEX(mapping!C99:C219, MATCH(1, (J99 &gt;= mapping!D:D) * (J99 &lt;= mapping!E:E), 0))</f>
        <v>Chief Agronomist</v>
      </c>
      <c r="F99" s="1">
        <v>43556</v>
      </c>
      <c r="G99" s="1">
        <v>43921</v>
      </c>
      <c r="H99" s="2">
        <v>515666.67</v>
      </c>
      <c r="I99" s="2">
        <v>0</v>
      </c>
      <c r="J99" s="2">
        <v>515666.67</v>
      </c>
      <c r="K99" s="2">
        <v>0</v>
      </c>
      <c r="L99" s="2">
        <v>4626.67</v>
      </c>
      <c r="M99" s="2">
        <v>0</v>
      </c>
      <c r="N99" s="2">
        <v>4626.67</v>
      </c>
      <c r="O99" s="4">
        <v>1990123553</v>
      </c>
      <c r="P99" t="s">
        <v>345</v>
      </c>
      <c r="Q99" s="9">
        <v>454678</v>
      </c>
    </row>
    <row r="100" spans="1:17" x14ac:dyDescent="0.3">
      <c r="A100">
        <v>814</v>
      </c>
      <c r="B100" s="4" t="s">
        <v>247</v>
      </c>
      <c r="C100" s="4" t="str" cm="1">
        <f t="array" ref="C100">INDEX(mapping!A100:A220, MATCH(1, (J100 &gt;= mapping!D:D) * (J100 &lt;= mapping!E:E), 0))</f>
        <v>Agriculture</v>
      </c>
      <c r="D100" s="4" t="str" cm="1">
        <f t="array" ref="D100">INDEX(mapping!B100:B220, MATCH(1, (J100 &gt;= mapping!D:D) * (J100 &lt;= mapping!E:E), 0))</f>
        <v>Top Management</v>
      </c>
      <c r="E100" s="4" t="str" cm="1">
        <f t="array" ref="E100">INDEX(mapping!C100:C220, MATCH(1, (J100 &gt;= mapping!D:D) * (J100 &lt;= mapping!E:E), 0))</f>
        <v>Chief Agronomist</v>
      </c>
      <c r="F100" s="1">
        <v>43556</v>
      </c>
      <c r="G100" s="1">
        <v>43921</v>
      </c>
      <c r="H100" s="2">
        <v>780000</v>
      </c>
      <c r="I100" s="2">
        <v>0</v>
      </c>
      <c r="J100" s="2">
        <v>780000</v>
      </c>
      <c r="K100" s="2">
        <v>0</v>
      </c>
      <c r="L100" s="2">
        <v>40800</v>
      </c>
      <c r="M100" s="2">
        <v>0</v>
      </c>
      <c r="N100" s="2">
        <v>40800</v>
      </c>
      <c r="O100" s="4">
        <v>1990123554</v>
      </c>
      <c r="P100" t="s">
        <v>346</v>
      </c>
      <c r="Q100" s="9">
        <v>454679</v>
      </c>
    </row>
    <row r="101" spans="1:17" x14ac:dyDescent="0.3">
      <c r="B101" s="4" t="s">
        <v>351</v>
      </c>
      <c r="F101" s="1"/>
      <c r="G101" s="1"/>
      <c r="J101" s="2">
        <f>SUM(J2:J100)</f>
        <v>178115791.00000006</v>
      </c>
      <c r="K101" s="2">
        <v>0</v>
      </c>
      <c r="L101" s="2">
        <v>184800</v>
      </c>
      <c r="M101" s="2">
        <v>0</v>
      </c>
      <c r="N101" s="2">
        <v>184800</v>
      </c>
      <c r="O101" s="4">
        <v>1990123555</v>
      </c>
      <c r="P101" t="s">
        <v>347</v>
      </c>
      <c r="Q101" s="9">
        <v>454680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0774-DD8B-4C59-AFC2-02217420B981}">
  <dimension ref="A1:B20"/>
  <sheetViews>
    <sheetView showGridLines="0" tabSelected="1" zoomScale="115" zoomScaleNormal="115" workbookViewId="0">
      <selection activeCell="P34" sqref="P34"/>
    </sheetView>
  </sheetViews>
  <sheetFormatPr defaultRowHeight="14.4" x14ac:dyDescent="0.3"/>
  <cols>
    <col min="1" max="1" width="23.5546875" bestFit="1" customWidth="1"/>
    <col min="2" max="2" width="24.88671875" bestFit="1" customWidth="1"/>
    <col min="3" max="3" width="19.88671875" bestFit="1" customWidth="1"/>
  </cols>
  <sheetData>
    <row r="1" spans="1:2" x14ac:dyDescent="0.3">
      <c r="A1" s="20" t="s">
        <v>349</v>
      </c>
      <c r="B1" t="s">
        <v>348</v>
      </c>
    </row>
    <row r="2" spans="1:2" x14ac:dyDescent="0.3">
      <c r="A2" s="21" t="s">
        <v>79</v>
      </c>
      <c r="B2" s="22">
        <v>3265666.67</v>
      </c>
    </row>
    <row r="3" spans="1:2" x14ac:dyDescent="0.3">
      <c r="A3" s="21" t="s">
        <v>61</v>
      </c>
      <c r="B3" s="22">
        <v>7260850.79</v>
      </c>
    </row>
    <row r="4" spans="1:2" x14ac:dyDescent="0.3">
      <c r="A4" s="21" t="s">
        <v>57</v>
      </c>
      <c r="B4" s="22">
        <v>12231909.08</v>
      </c>
    </row>
    <row r="5" spans="1:2" x14ac:dyDescent="0.3">
      <c r="A5" s="21" t="s">
        <v>63</v>
      </c>
      <c r="B5" s="22">
        <v>12846872.68</v>
      </c>
    </row>
    <row r="6" spans="1:2" x14ac:dyDescent="0.3">
      <c r="A6" s="21" t="s">
        <v>59</v>
      </c>
      <c r="B6" s="22">
        <v>10919348.75</v>
      </c>
    </row>
    <row r="7" spans="1:2" x14ac:dyDescent="0.3">
      <c r="A7" s="21" t="s">
        <v>36</v>
      </c>
      <c r="B7" s="22">
        <v>7530531.3600000003</v>
      </c>
    </row>
    <row r="8" spans="1:2" x14ac:dyDescent="0.3">
      <c r="A8" s="21" t="s">
        <v>77</v>
      </c>
      <c r="B8" s="22">
        <v>1676774.19</v>
      </c>
    </row>
    <row r="9" spans="1:2" x14ac:dyDescent="0.3">
      <c r="A9" s="21" t="s">
        <v>44</v>
      </c>
      <c r="B9" s="22">
        <v>11559006.809999999</v>
      </c>
    </row>
    <row r="10" spans="1:2" x14ac:dyDescent="0.3">
      <c r="A10" s="21" t="s">
        <v>72</v>
      </c>
      <c r="B10" s="22">
        <v>7321378.75</v>
      </c>
    </row>
    <row r="11" spans="1:2" x14ac:dyDescent="0.3">
      <c r="A11" s="21" t="s">
        <v>66</v>
      </c>
      <c r="B11" s="22">
        <v>16213653.670000002</v>
      </c>
    </row>
    <row r="12" spans="1:2" x14ac:dyDescent="0.3">
      <c r="A12" s="21" t="s">
        <v>75</v>
      </c>
      <c r="B12" s="22">
        <v>11949919.65</v>
      </c>
    </row>
    <row r="13" spans="1:2" x14ac:dyDescent="0.3">
      <c r="A13" s="21" t="s">
        <v>55</v>
      </c>
      <c r="B13" s="22">
        <v>11036754.359999999</v>
      </c>
    </row>
    <row r="14" spans="1:2" x14ac:dyDescent="0.3">
      <c r="A14" s="21" t="s">
        <v>73</v>
      </c>
      <c r="B14" s="22">
        <v>9382483.540000001</v>
      </c>
    </row>
    <row r="15" spans="1:2" x14ac:dyDescent="0.3">
      <c r="A15" s="21" t="s">
        <v>64</v>
      </c>
      <c r="B15" s="22">
        <v>14119018.879999999</v>
      </c>
    </row>
    <row r="16" spans="1:2" x14ac:dyDescent="0.3">
      <c r="A16" s="21" t="s">
        <v>51</v>
      </c>
      <c r="B16" s="22">
        <v>18356475.969999999</v>
      </c>
    </row>
    <row r="17" spans="1:2" x14ac:dyDescent="0.3">
      <c r="A17" s="21" t="s">
        <v>25</v>
      </c>
      <c r="B17" s="22">
        <v>6204795.0700000003</v>
      </c>
    </row>
    <row r="18" spans="1:2" x14ac:dyDescent="0.3">
      <c r="A18" s="21" t="s">
        <v>68</v>
      </c>
      <c r="B18" s="22">
        <v>10500649.83</v>
      </c>
    </row>
    <row r="19" spans="1:2" x14ac:dyDescent="0.3">
      <c r="A19" s="21" t="s">
        <v>70</v>
      </c>
      <c r="B19" s="22">
        <v>7709700.9500000002</v>
      </c>
    </row>
    <row r="20" spans="1:2" x14ac:dyDescent="0.3">
      <c r="A20" s="21" t="s">
        <v>350</v>
      </c>
      <c r="B20" s="22">
        <v>180085791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C289-BC77-47C8-ADD9-4EF9FBBACE2A}">
  <dimension ref="A1:G121"/>
  <sheetViews>
    <sheetView topLeftCell="A70" workbookViewId="0">
      <selection activeCell="D102" sqref="D102"/>
    </sheetView>
  </sheetViews>
  <sheetFormatPr defaultColWidth="20.6640625" defaultRowHeight="14.4" x14ac:dyDescent="0.3"/>
  <cols>
    <col min="1" max="1" width="23.44140625" bestFit="1" customWidth="1"/>
    <col min="2" max="2" width="19.109375" bestFit="1" customWidth="1"/>
    <col min="3" max="3" width="25.109375" bestFit="1" customWidth="1"/>
    <col min="4" max="4" width="18.5546875" bestFit="1" customWidth="1"/>
    <col min="5" max="5" width="18.88671875" bestFit="1" customWidth="1"/>
  </cols>
  <sheetData>
    <row r="1" spans="1:5" ht="28.8" x14ac:dyDescent="0.3">
      <c r="A1" s="6" t="s">
        <v>23</v>
      </c>
      <c r="B1" s="6" t="s">
        <v>24</v>
      </c>
      <c r="C1" s="6" t="s">
        <v>2</v>
      </c>
      <c r="D1" s="6" t="s">
        <v>147</v>
      </c>
      <c r="E1" s="6" t="s">
        <v>148</v>
      </c>
    </row>
    <row r="2" spans="1:5" x14ac:dyDescent="0.3">
      <c r="A2" s="7" t="s">
        <v>25</v>
      </c>
      <c r="B2" s="7" t="s">
        <v>26</v>
      </c>
      <c r="C2" s="7" t="s">
        <v>27</v>
      </c>
      <c r="D2" s="8">
        <v>2500000</v>
      </c>
      <c r="E2" s="8">
        <v>5000000</v>
      </c>
    </row>
    <row r="3" spans="1:5" x14ac:dyDescent="0.3">
      <c r="A3" s="7" t="s">
        <v>25</v>
      </c>
      <c r="B3" s="7" t="s">
        <v>26</v>
      </c>
      <c r="C3" s="7" t="s">
        <v>28</v>
      </c>
      <c r="D3" s="8">
        <v>2000000</v>
      </c>
      <c r="E3" s="8">
        <v>4500000</v>
      </c>
    </row>
    <row r="4" spans="1:5" x14ac:dyDescent="0.3">
      <c r="A4" s="7" t="s">
        <v>25</v>
      </c>
      <c r="B4" s="7" t="s">
        <v>30</v>
      </c>
      <c r="C4" s="7" t="s">
        <v>31</v>
      </c>
      <c r="D4" s="8">
        <v>1200000</v>
      </c>
      <c r="E4" s="8">
        <v>2499999</v>
      </c>
    </row>
    <row r="5" spans="1:5" x14ac:dyDescent="0.3">
      <c r="A5" s="7" t="s">
        <v>25</v>
      </c>
      <c r="B5" s="7" t="s">
        <v>30</v>
      </c>
      <c r="C5" s="7" t="s">
        <v>32</v>
      </c>
      <c r="D5" s="8">
        <v>1000000</v>
      </c>
      <c r="E5" s="8">
        <v>2000000</v>
      </c>
    </row>
    <row r="6" spans="1:5" x14ac:dyDescent="0.3">
      <c r="A6" s="7" t="s">
        <v>25</v>
      </c>
      <c r="B6" s="7" t="s">
        <v>33</v>
      </c>
      <c r="C6" s="7" t="s">
        <v>34</v>
      </c>
      <c r="D6" s="8">
        <v>700000</v>
      </c>
      <c r="E6" s="8">
        <v>1199999</v>
      </c>
    </row>
    <row r="7" spans="1:5" x14ac:dyDescent="0.3">
      <c r="A7" s="7" t="s">
        <v>25</v>
      </c>
      <c r="B7" s="7" t="s">
        <v>33</v>
      </c>
      <c r="C7" s="7" t="s">
        <v>35</v>
      </c>
      <c r="D7" s="8">
        <v>500000</v>
      </c>
      <c r="E7" s="8">
        <v>999999</v>
      </c>
    </row>
    <row r="8" spans="1:5" x14ac:dyDescent="0.3">
      <c r="A8" s="7" t="s">
        <v>36</v>
      </c>
      <c r="B8" s="7" t="s">
        <v>26</v>
      </c>
      <c r="C8" s="7" t="s">
        <v>37</v>
      </c>
      <c r="D8" s="8">
        <v>3000000</v>
      </c>
      <c r="E8" s="8">
        <v>6000000</v>
      </c>
    </row>
    <row r="9" spans="1:5" x14ac:dyDescent="0.3">
      <c r="A9" s="7" t="s">
        <v>36</v>
      </c>
      <c r="B9" s="7" t="s">
        <v>26</v>
      </c>
      <c r="C9" s="7" t="s">
        <v>39</v>
      </c>
      <c r="D9" s="8">
        <v>2500000</v>
      </c>
      <c r="E9" s="8">
        <v>5500000</v>
      </c>
    </row>
    <row r="10" spans="1:5" x14ac:dyDescent="0.3">
      <c r="A10" s="7" t="s">
        <v>36</v>
      </c>
      <c r="B10" s="7" t="s">
        <v>30</v>
      </c>
      <c r="C10" s="7" t="s">
        <v>41</v>
      </c>
      <c r="D10" s="8">
        <v>1200000</v>
      </c>
      <c r="E10" s="8">
        <v>2499999</v>
      </c>
    </row>
    <row r="11" spans="1:5" x14ac:dyDescent="0.3">
      <c r="A11" s="7" t="s">
        <v>36</v>
      </c>
      <c r="B11" s="7" t="s">
        <v>30</v>
      </c>
      <c r="C11" s="7" t="s">
        <v>40</v>
      </c>
      <c r="D11" s="8">
        <v>1000000</v>
      </c>
      <c r="E11" s="8">
        <v>2200000</v>
      </c>
    </row>
    <row r="12" spans="1:5" x14ac:dyDescent="0.3">
      <c r="A12" s="7" t="s">
        <v>36</v>
      </c>
      <c r="B12" s="7" t="s">
        <v>33</v>
      </c>
      <c r="C12" s="7" t="s">
        <v>42</v>
      </c>
      <c r="D12" s="8">
        <v>600000</v>
      </c>
      <c r="E12" s="8">
        <v>1199999</v>
      </c>
    </row>
    <row r="13" spans="1:5" x14ac:dyDescent="0.3">
      <c r="A13" s="7" t="s">
        <v>36</v>
      </c>
      <c r="B13" s="7" t="s">
        <v>33</v>
      </c>
      <c r="C13" s="7" t="s">
        <v>43</v>
      </c>
      <c r="D13" s="8">
        <v>500000</v>
      </c>
      <c r="E13" s="8">
        <v>999999</v>
      </c>
    </row>
    <row r="14" spans="1:5" x14ac:dyDescent="0.3">
      <c r="A14" s="7" t="s">
        <v>44</v>
      </c>
      <c r="B14" s="7" t="s">
        <v>26</v>
      </c>
      <c r="C14" s="7" t="s">
        <v>45</v>
      </c>
      <c r="D14" s="8">
        <v>2800000</v>
      </c>
      <c r="E14" s="8">
        <v>5000000</v>
      </c>
    </row>
    <row r="15" spans="1:5" x14ac:dyDescent="0.3">
      <c r="A15" s="7" t="s">
        <v>44</v>
      </c>
      <c r="B15" s="7" t="s">
        <v>26</v>
      </c>
      <c r="C15" s="7" t="s">
        <v>46</v>
      </c>
      <c r="D15" s="8">
        <v>2500000</v>
      </c>
      <c r="E15" s="8">
        <v>5000000</v>
      </c>
    </row>
    <row r="16" spans="1:5" x14ac:dyDescent="0.3">
      <c r="A16" s="7" t="s">
        <v>44</v>
      </c>
      <c r="B16" s="7" t="s">
        <v>30</v>
      </c>
      <c r="C16" s="7" t="s">
        <v>47</v>
      </c>
      <c r="D16" s="8">
        <v>1500000</v>
      </c>
      <c r="E16" s="8">
        <v>2499999</v>
      </c>
    </row>
    <row r="17" spans="1:5" x14ac:dyDescent="0.3">
      <c r="A17" s="7" t="s">
        <v>44</v>
      </c>
      <c r="B17" s="7" t="s">
        <v>30</v>
      </c>
      <c r="C17" s="7" t="s">
        <v>48</v>
      </c>
      <c r="D17" s="8">
        <v>1000000</v>
      </c>
      <c r="E17" s="8">
        <v>2000000</v>
      </c>
    </row>
    <row r="18" spans="1:5" x14ac:dyDescent="0.3">
      <c r="A18" s="7" t="s">
        <v>44</v>
      </c>
      <c r="B18" s="7" t="s">
        <v>33</v>
      </c>
      <c r="C18" s="7" t="s">
        <v>49</v>
      </c>
      <c r="D18" s="8">
        <v>600000</v>
      </c>
      <c r="E18" s="8">
        <v>1199999</v>
      </c>
    </row>
    <row r="19" spans="1:5" x14ac:dyDescent="0.3">
      <c r="A19" s="7" t="s">
        <v>44</v>
      </c>
      <c r="B19" s="7" t="s">
        <v>33</v>
      </c>
      <c r="C19" s="7" t="s">
        <v>50</v>
      </c>
      <c r="D19" s="8">
        <v>500000</v>
      </c>
      <c r="E19" s="8">
        <v>999999</v>
      </c>
    </row>
    <row r="20" spans="1:5" x14ac:dyDescent="0.3">
      <c r="A20" s="7" t="s">
        <v>51</v>
      </c>
      <c r="B20" s="7" t="s">
        <v>26</v>
      </c>
      <c r="C20" s="7" t="s">
        <v>28</v>
      </c>
      <c r="D20" s="8">
        <v>2200000</v>
      </c>
      <c r="E20" s="8">
        <v>4500000</v>
      </c>
    </row>
    <row r="21" spans="1:5" x14ac:dyDescent="0.3">
      <c r="A21" s="7" t="s">
        <v>51</v>
      </c>
      <c r="B21" s="7" t="s">
        <v>26</v>
      </c>
      <c r="C21" s="7" t="s">
        <v>45</v>
      </c>
      <c r="D21" s="8">
        <v>2000000</v>
      </c>
      <c r="E21" s="8">
        <v>4000000</v>
      </c>
    </row>
    <row r="22" spans="1:5" x14ac:dyDescent="0.3">
      <c r="A22" s="7" t="s">
        <v>51</v>
      </c>
      <c r="B22" s="7" t="s">
        <v>30</v>
      </c>
      <c r="C22" s="7" t="s">
        <v>52</v>
      </c>
      <c r="D22" s="8">
        <v>1200000</v>
      </c>
      <c r="E22" s="8">
        <v>2000000</v>
      </c>
    </row>
    <row r="23" spans="1:5" x14ac:dyDescent="0.3">
      <c r="A23" s="7" t="s">
        <v>51</v>
      </c>
      <c r="B23" s="7" t="s">
        <v>30</v>
      </c>
      <c r="C23" s="7" t="s">
        <v>53</v>
      </c>
      <c r="D23" s="8">
        <v>1000000</v>
      </c>
      <c r="E23" s="8">
        <v>1999999</v>
      </c>
    </row>
    <row r="24" spans="1:5" x14ac:dyDescent="0.3">
      <c r="A24" s="7" t="s">
        <v>51</v>
      </c>
      <c r="B24" s="7" t="s">
        <v>33</v>
      </c>
      <c r="C24" s="7" t="s">
        <v>54</v>
      </c>
      <c r="D24" s="8">
        <v>500000</v>
      </c>
      <c r="E24" s="8">
        <v>999999</v>
      </c>
    </row>
    <row r="25" spans="1:5" x14ac:dyDescent="0.3">
      <c r="A25" s="7" t="s">
        <v>51</v>
      </c>
      <c r="B25" s="7" t="s">
        <v>33</v>
      </c>
      <c r="C25" s="7" t="s">
        <v>82</v>
      </c>
      <c r="D25" s="8">
        <v>300000</v>
      </c>
      <c r="E25" s="8">
        <v>699999</v>
      </c>
    </row>
    <row r="26" spans="1:5" x14ac:dyDescent="0.3">
      <c r="A26" s="7" t="s">
        <v>55</v>
      </c>
      <c r="B26" s="7" t="s">
        <v>26</v>
      </c>
      <c r="C26" s="7" t="s">
        <v>28</v>
      </c>
      <c r="D26" s="8">
        <v>3000000</v>
      </c>
      <c r="E26" s="8">
        <v>6000000</v>
      </c>
    </row>
    <row r="27" spans="1:5" x14ac:dyDescent="0.3">
      <c r="A27" s="7" t="s">
        <v>55</v>
      </c>
      <c r="B27" s="7" t="s">
        <v>26</v>
      </c>
      <c r="C27" s="7" t="s">
        <v>83</v>
      </c>
      <c r="D27" s="8">
        <v>2000000</v>
      </c>
      <c r="E27" s="8">
        <v>4500000</v>
      </c>
    </row>
    <row r="28" spans="1:5" x14ac:dyDescent="0.3">
      <c r="A28" s="7" t="s">
        <v>55</v>
      </c>
      <c r="B28" s="7" t="s">
        <v>30</v>
      </c>
      <c r="C28" s="7" t="s">
        <v>84</v>
      </c>
      <c r="D28" s="8">
        <v>1200000</v>
      </c>
      <c r="E28" s="8">
        <v>2400000</v>
      </c>
    </row>
    <row r="29" spans="1:5" x14ac:dyDescent="0.3">
      <c r="A29" s="7" t="s">
        <v>55</v>
      </c>
      <c r="B29" s="7" t="s">
        <v>30</v>
      </c>
      <c r="C29" s="7" t="s">
        <v>85</v>
      </c>
      <c r="D29" s="8">
        <v>1000000</v>
      </c>
      <c r="E29" s="8">
        <v>1999999</v>
      </c>
    </row>
    <row r="30" spans="1:5" x14ac:dyDescent="0.3">
      <c r="A30" s="7" t="s">
        <v>55</v>
      </c>
      <c r="B30" s="7" t="s">
        <v>33</v>
      </c>
      <c r="C30" s="7" t="s">
        <v>56</v>
      </c>
      <c r="D30" s="8">
        <v>600000</v>
      </c>
      <c r="E30" s="8">
        <v>1199999</v>
      </c>
    </row>
    <row r="31" spans="1:5" x14ac:dyDescent="0.3">
      <c r="A31" s="7" t="s">
        <v>55</v>
      </c>
      <c r="B31" s="7" t="s">
        <v>33</v>
      </c>
      <c r="C31" s="7" t="s">
        <v>86</v>
      </c>
      <c r="D31" s="8">
        <v>400000</v>
      </c>
      <c r="E31" s="8">
        <v>899999</v>
      </c>
    </row>
    <row r="32" spans="1:5" x14ac:dyDescent="0.3">
      <c r="A32" s="7" t="s">
        <v>57</v>
      </c>
      <c r="B32" s="7" t="s">
        <v>26</v>
      </c>
      <c r="C32" s="7" t="s">
        <v>87</v>
      </c>
      <c r="D32" s="8">
        <v>2500000</v>
      </c>
      <c r="E32" s="8">
        <v>5000000</v>
      </c>
    </row>
    <row r="33" spans="1:5" x14ac:dyDescent="0.3">
      <c r="A33" s="7" t="s">
        <v>57</v>
      </c>
      <c r="B33" s="7" t="s">
        <v>26</v>
      </c>
      <c r="C33" s="7" t="s">
        <v>28</v>
      </c>
      <c r="D33" s="8">
        <v>2000000</v>
      </c>
      <c r="E33" s="8">
        <v>4000000</v>
      </c>
    </row>
    <row r="34" spans="1:5" x14ac:dyDescent="0.3">
      <c r="A34" s="7" t="s">
        <v>57</v>
      </c>
      <c r="B34" s="7" t="s">
        <v>30</v>
      </c>
      <c r="C34" s="7" t="s">
        <v>88</v>
      </c>
      <c r="D34" s="8">
        <v>1200000</v>
      </c>
      <c r="E34" s="8">
        <v>2499999</v>
      </c>
    </row>
    <row r="35" spans="1:5" x14ac:dyDescent="0.3">
      <c r="A35" s="7" t="s">
        <v>57</v>
      </c>
      <c r="B35" s="7" t="s">
        <v>30</v>
      </c>
      <c r="C35" s="7" t="s">
        <v>89</v>
      </c>
      <c r="D35" s="8">
        <v>1000000</v>
      </c>
      <c r="E35" s="8">
        <v>1999999</v>
      </c>
    </row>
    <row r="36" spans="1:5" x14ac:dyDescent="0.3">
      <c r="A36" s="7" t="s">
        <v>57</v>
      </c>
      <c r="B36" s="7" t="s">
        <v>33</v>
      </c>
      <c r="C36" s="7" t="s">
        <v>58</v>
      </c>
      <c r="D36" s="8">
        <v>500000</v>
      </c>
      <c r="E36" s="8">
        <v>1199999</v>
      </c>
    </row>
    <row r="37" spans="1:5" x14ac:dyDescent="0.3">
      <c r="A37" s="7" t="s">
        <v>57</v>
      </c>
      <c r="B37" s="7" t="s">
        <v>33</v>
      </c>
      <c r="C37" s="7" t="s">
        <v>90</v>
      </c>
      <c r="D37" s="8">
        <v>400000</v>
      </c>
      <c r="E37" s="8">
        <v>899999</v>
      </c>
    </row>
    <row r="38" spans="1:5" x14ac:dyDescent="0.3">
      <c r="A38" s="7" t="s">
        <v>59</v>
      </c>
      <c r="B38" s="7" t="s">
        <v>26</v>
      </c>
      <c r="C38" s="7" t="s">
        <v>91</v>
      </c>
      <c r="D38" s="8">
        <v>2000000</v>
      </c>
      <c r="E38" s="8">
        <v>4000000</v>
      </c>
    </row>
    <row r="39" spans="1:5" x14ac:dyDescent="0.3">
      <c r="A39" s="7" t="s">
        <v>59</v>
      </c>
      <c r="B39" s="7" t="s">
        <v>26</v>
      </c>
      <c r="C39" s="7" t="s">
        <v>92</v>
      </c>
      <c r="D39" s="8">
        <v>1800000</v>
      </c>
      <c r="E39" s="8">
        <v>3500000</v>
      </c>
    </row>
    <row r="40" spans="1:5" x14ac:dyDescent="0.3">
      <c r="A40" s="7" t="s">
        <v>59</v>
      </c>
      <c r="B40" s="7" t="s">
        <v>30</v>
      </c>
      <c r="C40" s="7" t="s">
        <v>93</v>
      </c>
      <c r="D40" s="8">
        <v>1200000</v>
      </c>
      <c r="E40" s="8">
        <v>2499999</v>
      </c>
    </row>
    <row r="41" spans="1:5" x14ac:dyDescent="0.3">
      <c r="A41" s="7" t="s">
        <v>59</v>
      </c>
      <c r="B41" s="7" t="s">
        <v>30</v>
      </c>
      <c r="C41" s="7" t="s">
        <v>94</v>
      </c>
      <c r="D41" s="8">
        <v>1000000</v>
      </c>
      <c r="E41" s="8">
        <v>1999999</v>
      </c>
    </row>
    <row r="42" spans="1:5" x14ac:dyDescent="0.3">
      <c r="A42" s="7" t="s">
        <v>59</v>
      </c>
      <c r="B42" s="7" t="s">
        <v>33</v>
      </c>
      <c r="C42" s="7" t="s">
        <v>60</v>
      </c>
      <c r="D42" s="8">
        <v>160000</v>
      </c>
      <c r="E42" s="8">
        <v>199999</v>
      </c>
    </row>
    <row r="43" spans="1:5" x14ac:dyDescent="0.3">
      <c r="A43" s="7" t="s">
        <v>59</v>
      </c>
      <c r="B43" s="7" t="s">
        <v>33</v>
      </c>
      <c r="C43" s="7" t="s">
        <v>95</v>
      </c>
      <c r="D43" s="8">
        <v>300000</v>
      </c>
      <c r="E43" s="8">
        <v>699999</v>
      </c>
    </row>
    <row r="44" spans="1:5" x14ac:dyDescent="0.3">
      <c r="A44" s="7" t="s">
        <v>61</v>
      </c>
      <c r="B44" s="7" t="s">
        <v>26</v>
      </c>
      <c r="C44" s="7" t="s">
        <v>28</v>
      </c>
      <c r="D44" s="8">
        <v>3000000</v>
      </c>
      <c r="E44" s="8">
        <v>6000000</v>
      </c>
    </row>
    <row r="45" spans="1:5" x14ac:dyDescent="0.3">
      <c r="A45" s="7" t="s">
        <v>61</v>
      </c>
      <c r="B45" s="7" t="s">
        <v>26</v>
      </c>
      <c r="C45" s="7" t="s">
        <v>29</v>
      </c>
      <c r="D45" s="8">
        <v>2000000</v>
      </c>
      <c r="E45" s="8">
        <v>4500000</v>
      </c>
    </row>
    <row r="46" spans="1:5" x14ac:dyDescent="0.3">
      <c r="A46" s="7" t="s">
        <v>61</v>
      </c>
      <c r="B46" s="7" t="s">
        <v>30</v>
      </c>
      <c r="C46" s="7" t="s">
        <v>96</v>
      </c>
      <c r="D46" s="8">
        <v>1200000</v>
      </c>
      <c r="E46" s="8">
        <v>2499999</v>
      </c>
    </row>
    <row r="47" spans="1:5" x14ac:dyDescent="0.3">
      <c r="A47" s="7" t="s">
        <v>61</v>
      </c>
      <c r="B47" s="7" t="s">
        <v>30</v>
      </c>
      <c r="C47" s="7" t="s">
        <v>97</v>
      </c>
      <c r="D47" s="8">
        <v>1000000</v>
      </c>
      <c r="E47" s="8">
        <v>1999999</v>
      </c>
    </row>
    <row r="48" spans="1:5" x14ac:dyDescent="0.3">
      <c r="A48" s="7" t="s">
        <v>61</v>
      </c>
      <c r="B48" s="7" t="s">
        <v>33</v>
      </c>
      <c r="C48" s="7" t="s">
        <v>62</v>
      </c>
      <c r="D48" s="8">
        <v>600000</v>
      </c>
      <c r="E48" s="8">
        <v>1199999</v>
      </c>
    </row>
    <row r="49" spans="1:7" x14ac:dyDescent="0.3">
      <c r="A49" s="7" t="s">
        <v>61</v>
      </c>
      <c r="B49" s="7" t="s">
        <v>33</v>
      </c>
      <c r="C49" s="7" t="s">
        <v>69</v>
      </c>
      <c r="D49" s="8">
        <v>400000</v>
      </c>
      <c r="E49" s="8">
        <v>899999</v>
      </c>
    </row>
    <row r="50" spans="1:7" x14ac:dyDescent="0.3">
      <c r="A50" s="7" t="s">
        <v>63</v>
      </c>
      <c r="B50" s="7" t="s">
        <v>26</v>
      </c>
      <c r="C50" s="7" t="s">
        <v>98</v>
      </c>
      <c r="D50" s="8">
        <v>2500000</v>
      </c>
      <c r="E50" s="8">
        <v>5000000</v>
      </c>
    </row>
    <row r="51" spans="1:7" x14ac:dyDescent="0.3">
      <c r="A51" s="7" t="s">
        <v>63</v>
      </c>
      <c r="B51" s="7" t="s">
        <v>26</v>
      </c>
      <c r="C51" s="7" t="s">
        <v>93</v>
      </c>
      <c r="D51" s="8">
        <v>2000000</v>
      </c>
      <c r="E51" s="8">
        <v>4000000</v>
      </c>
    </row>
    <row r="52" spans="1:7" x14ac:dyDescent="0.3">
      <c r="A52" s="7" t="s">
        <v>63</v>
      </c>
      <c r="B52" s="7" t="s">
        <v>30</v>
      </c>
      <c r="C52" s="7" t="s">
        <v>99</v>
      </c>
      <c r="D52" s="8">
        <v>1200000</v>
      </c>
      <c r="E52" s="8">
        <v>2499999</v>
      </c>
    </row>
    <row r="53" spans="1:7" x14ac:dyDescent="0.3">
      <c r="A53" s="7" t="s">
        <v>63</v>
      </c>
      <c r="B53" s="7" t="s">
        <v>30</v>
      </c>
      <c r="C53" s="7" t="s">
        <v>100</v>
      </c>
      <c r="D53" s="8">
        <v>1000000</v>
      </c>
      <c r="E53" s="8">
        <v>1999999</v>
      </c>
    </row>
    <row r="54" spans="1:7" x14ac:dyDescent="0.3">
      <c r="A54" s="7" t="s">
        <v>63</v>
      </c>
      <c r="B54" s="7" t="s">
        <v>33</v>
      </c>
      <c r="C54" s="7" t="s">
        <v>101</v>
      </c>
      <c r="D54" s="8">
        <v>500000</v>
      </c>
      <c r="E54" s="8">
        <v>1199999</v>
      </c>
    </row>
    <row r="55" spans="1:7" x14ac:dyDescent="0.3">
      <c r="A55" s="7" t="s">
        <v>63</v>
      </c>
      <c r="B55" s="7" t="s">
        <v>33</v>
      </c>
      <c r="C55" s="7" t="s">
        <v>102</v>
      </c>
      <c r="D55" s="8">
        <v>400000</v>
      </c>
      <c r="E55" s="8">
        <v>899999</v>
      </c>
    </row>
    <row r="56" spans="1:7" x14ac:dyDescent="0.3">
      <c r="A56" s="7" t="s">
        <v>64</v>
      </c>
      <c r="B56" s="7" t="s">
        <v>26</v>
      </c>
      <c r="C56" s="7" t="s">
        <v>28</v>
      </c>
      <c r="D56" s="8">
        <v>2500000</v>
      </c>
      <c r="E56" s="8">
        <v>5000000</v>
      </c>
    </row>
    <row r="57" spans="1:7" x14ac:dyDescent="0.3">
      <c r="A57" s="7" t="s">
        <v>64</v>
      </c>
      <c r="B57" s="7" t="s">
        <v>26</v>
      </c>
      <c r="C57" s="7" t="s">
        <v>38</v>
      </c>
      <c r="D57" s="8">
        <v>2000000</v>
      </c>
      <c r="E57" s="8">
        <v>4500000</v>
      </c>
    </row>
    <row r="58" spans="1:7" x14ac:dyDescent="0.3">
      <c r="A58" s="7" t="s">
        <v>64</v>
      </c>
      <c r="B58" s="7" t="s">
        <v>30</v>
      </c>
      <c r="C58" s="7" t="s">
        <v>103</v>
      </c>
      <c r="D58" s="8">
        <v>1200000</v>
      </c>
      <c r="E58" s="8">
        <v>2500000</v>
      </c>
    </row>
    <row r="59" spans="1:7" x14ac:dyDescent="0.3">
      <c r="A59" s="7" t="s">
        <v>64</v>
      </c>
      <c r="B59" s="7" t="s">
        <v>30</v>
      </c>
      <c r="C59" s="7" t="s">
        <v>104</v>
      </c>
      <c r="D59" s="8">
        <v>1000000</v>
      </c>
      <c r="E59" s="8">
        <v>2200000</v>
      </c>
    </row>
    <row r="60" spans="1:7" x14ac:dyDescent="0.3">
      <c r="A60" s="7" t="s">
        <v>64</v>
      </c>
      <c r="B60" s="7" t="s">
        <v>33</v>
      </c>
      <c r="C60" s="7" t="s">
        <v>65</v>
      </c>
      <c r="D60" s="8">
        <v>500000</v>
      </c>
      <c r="E60" s="8">
        <v>1000000</v>
      </c>
    </row>
    <row r="61" spans="1:7" x14ac:dyDescent="0.3">
      <c r="A61" s="7" t="s">
        <v>64</v>
      </c>
      <c r="B61" s="7" t="s">
        <v>33</v>
      </c>
      <c r="C61" s="7" t="s">
        <v>105</v>
      </c>
      <c r="D61" s="8">
        <v>400000</v>
      </c>
      <c r="E61" s="8">
        <v>900000</v>
      </c>
      <c r="G61" s="2"/>
    </row>
    <row r="62" spans="1:7" x14ac:dyDescent="0.3">
      <c r="A62" s="7" t="s">
        <v>66</v>
      </c>
      <c r="B62" s="7" t="s">
        <v>26</v>
      </c>
      <c r="C62" s="7" t="s">
        <v>28</v>
      </c>
      <c r="D62" s="8">
        <v>2500000</v>
      </c>
      <c r="E62" s="8">
        <v>5500000</v>
      </c>
    </row>
    <row r="63" spans="1:7" x14ac:dyDescent="0.3">
      <c r="A63" s="7" t="s">
        <v>66</v>
      </c>
      <c r="B63" s="7" t="s">
        <v>26</v>
      </c>
      <c r="C63" s="7" t="s">
        <v>106</v>
      </c>
      <c r="D63" s="8">
        <v>2000000</v>
      </c>
      <c r="E63" s="8">
        <v>4500000</v>
      </c>
    </row>
    <row r="64" spans="1:7" x14ac:dyDescent="0.3">
      <c r="A64" s="7" t="s">
        <v>66</v>
      </c>
      <c r="B64" s="7" t="s">
        <v>30</v>
      </c>
      <c r="C64" s="7" t="s">
        <v>67</v>
      </c>
      <c r="D64" s="8">
        <v>1200000</v>
      </c>
      <c r="E64" s="8">
        <v>2500000</v>
      </c>
    </row>
    <row r="65" spans="1:5" x14ac:dyDescent="0.3">
      <c r="A65" s="7" t="s">
        <v>66</v>
      </c>
      <c r="B65" s="7" t="s">
        <v>30</v>
      </c>
      <c r="C65" s="7" t="s">
        <v>107</v>
      </c>
      <c r="D65" s="8">
        <v>1000000</v>
      </c>
      <c r="E65" s="8">
        <v>2200000</v>
      </c>
    </row>
    <row r="66" spans="1:5" x14ac:dyDescent="0.3">
      <c r="A66" s="7" t="s">
        <v>66</v>
      </c>
      <c r="B66" s="7" t="s">
        <v>33</v>
      </c>
      <c r="C66" s="7" t="s">
        <v>108</v>
      </c>
      <c r="D66" s="8">
        <v>500000</v>
      </c>
      <c r="E66" s="8">
        <v>1000000</v>
      </c>
    </row>
    <row r="67" spans="1:5" x14ac:dyDescent="0.3">
      <c r="A67" s="7" t="s">
        <v>66</v>
      </c>
      <c r="B67" s="7" t="s">
        <v>33</v>
      </c>
      <c r="C67" s="7" t="s">
        <v>109</v>
      </c>
      <c r="D67" s="8">
        <v>400000</v>
      </c>
      <c r="E67" s="8">
        <v>900000</v>
      </c>
    </row>
    <row r="68" spans="1:5" x14ac:dyDescent="0.3">
      <c r="A68" s="7" t="s">
        <v>68</v>
      </c>
      <c r="B68" s="7" t="s">
        <v>26</v>
      </c>
      <c r="C68" s="7" t="s">
        <v>28</v>
      </c>
      <c r="D68" s="8">
        <v>2500000</v>
      </c>
      <c r="E68" s="8">
        <v>5000000</v>
      </c>
    </row>
    <row r="69" spans="1:5" x14ac:dyDescent="0.3">
      <c r="A69" s="7" t="s">
        <v>68</v>
      </c>
      <c r="B69" s="7" t="s">
        <v>26</v>
      </c>
      <c r="C69" s="7" t="s">
        <v>27</v>
      </c>
      <c r="D69" s="8">
        <v>2000000</v>
      </c>
      <c r="E69" s="8">
        <v>4000000</v>
      </c>
    </row>
    <row r="70" spans="1:5" x14ac:dyDescent="0.3">
      <c r="A70" s="7" t="s">
        <v>68</v>
      </c>
      <c r="B70" s="7" t="s">
        <v>30</v>
      </c>
      <c r="C70" s="7" t="s">
        <v>110</v>
      </c>
      <c r="D70" s="8">
        <v>1200000</v>
      </c>
      <c r="E70" s="8">
        <v>2400000</v>
      </c>
    </row>
    <row r="71" spans="1:5" x14ac:dyDescent="0.3">
      <c r="A71" s="7" t="s">
        <v>68</v>
      </c>
      <c r="B71" s="7" t="s">
        <v>30</v>
      </c>
      <c r="C71" s="7" t="s">
        <v>111</v>
      </c>
      <c r="D71" s="8">
        <v>1000000</v>
      </c>
      <c r="E71" s="8">
        <v>2000000</v>
      </c>
    </row>
    <row r="72" spans="1:5" x14ac:dyDescent="0.3">
      <c r="A72" s="7" t="s">
        <v>68</v>
      </c>
      <c r="B72" s="7" t="s">
        <v>33</v>
      </c>
      <c r="C72" s="7" t="s">
        <v>69</v>
      </c>
      <c r="D72" s="8">
        <v>500000</v>
      </c>
      <c r="E72" s="8">
        <v>1000000</v>
      </c>
    </row>
    <row r="73" spans="1:5" x14ac:dyDescent="0.3">
      <c r="A73" s="7" t="s">
        <v>68</v>
      </c>
      <c r="B73" s="7" t="s">
        <v>33</v>
      </c>
      <c r="C73" s="7" t="s">
        <v>112</v>
      </c>
      <c r="D73" s="8">
        <v>400000</v>
      </c>
      <c r="E73" s="8">
        <v>900000</v>
      </c>
    </row>
    <row r="74" spans="1:5" x14ac:dyDescent="0.3">
      <c r="A74" s="7" t="s">
        <v>70</v>
      </c>
      <c r="B74" s="7" t="s">
        <v>26</v>
      </c>
      <c r="C74" s="7" t="s">
        <v>28</v>
      </c>
      <c r="D74" s="8">
        <v>2500000</v>
      </c>
      <c r="E74" s="8">
        <v>5000000</v>
      </c>
    </row>
    <row r="75" spans="1:5" x14ac:dyDescent="0.3">
      <c r="A75" s="7" t="s">
        <v>70</v>
      </c>
      <c r="B75" s="7" t="s">
        <v>26</v>
      </c>
      <c r="C75" s="7" t="s">
        <v>83</v>
      </c>
      <c r="D75" s="8">
        <v>2000000</v>
      </c>
      <c r="E75" s="8">
        <v>4500000</v>
      </c>
    </row>
    <row r="76" spans="1:5" x14ac:dyDescent="0.3">
      <c r="A76" s="7" t="s">
        <v>70</v>
      </c>
      <c r="B76" s="7" t="s">
        <v>30</v>
      </c>
      <c r="C76" s="7" t="s">
        <v>113</v>
      </c>
      <c r="D76" s="8">
        <v>1200000</v>
      </c>
      <c r="E76" s="8">
        <v>2500000</v>
      </c>
    </row>
    <row r="77" spans="1:5" x14ac:dyDescent="0.3">
      <c r="A77" s="7" t="s">
        <v>70</v>
      </c>
      <c r="B77" s="7" t="s">
        <v>30</v>
      </c>
      <c r="C77" s="7" t="s">
        <v>114</v>
      </c>
      <c r="D77" s="8">
        <v>1000000</v>
      </c>
      <c r="E77" s="8">
        <v>2200000</v>
      </c>
    </row>
    <row r="78" spans="1:5" x14ac:dyDescent="0.3">
      <c r="A78" s="7" t="s">
        <v>70</v>
      </c>
      <c r="B78" s="7" t="s">
        <v>33</v>
      </c>
      <c r="C78" s="7" t="s">
        <v>71</v>
      </c>
      <c r="D78" s="8">
        <v>500000</v>
      </c>
      <c r="E78" s="8">
        <v>1000000</v>
      </c>
    </row>
    <row r="79" spans="1:5" x14ac:dyDescent="0.3">
      <c r="A79" s="7" t="s">
        <v>70</v>
      </c>
      <c r="B79" s="7" t="s">
        <v>33</v>
      </c>
      <c r="C79" s="7" t="s">
        <v>115</v>
      </c>
      <c r="D79" s="8">
        <v>400000</v>
      </c>
      <c r="E79" s="8">
        <v>900000</v>
      </c>
    </row>
    <row r="80" spans="1:5" x14ac:dyDescent="0.3">
      <c r="A80" s="7" t="s">
        <v>72</v>
      </c>
      <c r="B80" s="7" t="s">
        <v>26</v>
      </c>
      <c r="C80" s="7" t="s">
        <v>116</v>
      </c>
      <c r="D80" s="8">
        <v>2000000</v>
      </c>
      <c r="E80" s="8">
        <v>4500000</v>
      </c>
    </row>
    <row r="81" spans="1:5" x14ac:dyDescent="0.3">
      <c r="A81" s="7" t="s">
        <v>72</v>
      </c>
      <c r="B81" s="7" t="s">
        <v>26</v>
      </c>
      <c r="C81" s="7" t="s">
        <v>117</v>
      </c>
      <c r="D81" s="8">
        <v>1800000</v>
      </c>
      <c r="E81" s="8">
        <v>4000000</v>
      </c>
    </row>
    <row r="82" spans="1:5" x14ac:dyDescent="0.3">
      <c r="A82" s="7" t="s">
        <v>72</v>
      </c>
      <c r="B82" s="7" t="s">
        <v>30</v>
      </c>
      <c r="C82" s="7" t="s">
        <v>118</v>
      </c>
      <c r="D82" s="8">
        <v>1200000</v>
      </c>
      <c r="E82" s="8">
        <v>2500000</v>
      </c>
    </row>
    <row r="83" spans="1:5" x14ac:dyDescent="0.3">
      <c r="A83" s="7" t="s">
        <v>72</v>
      </c>
      <c r="B83" s="7" t="s">
        <v>30</v>
      </c>
      <c r="C83" s="7" t="s">
        <v>119</v>
      </c>
      <c r="D83" s="8">
        <v>1000000</v>
      </c>
      <c r="E83" s="8">
        <v>2000000</v>
      </c>
    </row>
    <row r="84" spans="1:5" x14ac:dyDescent="0.3">
      <c r="A84" s="7" t="s">
        <v>72</v>
      </c>
      <c r="B84" s="7" t="s">
        <v>33</v>
      </c>
      <c r="C84" s="7" t="s">
        <v>120</v>
      </c>
      <c r="D84" s="8">
        <v>400000</v>
      </c>
      <c r="E84" s="8">
        <v>900000</v>
      </c>
    </row>
    <row r="85" spans="1:5" x14ac:dyDescent="0.3">
      <c r="A85" s="7" t="s">
        <v>72</v>
      </c>
      <c r="B85" s="7" t="s">
        <v>33</v>
      </c>
      <c r="C85" s="7" t="s">
        <v>121</v>
      </c>
      <c r="D85" s="8">
        <v>300000</v>
      </c>
      <c r="E85" s="8">
        <v>700000</v>
      </c>
    </row>
    <row r="86" spans="1:5" x14ac:dyDescent="0.3">
      <c r="A86" s="7" t="s">
        <v>73</v>
      </c>
      <c r="B86" s="7" t="s">
        <v>26</v>
      </c>
      <c r="C86" s="7" t="s">
        <v>28</v>
      </c>
      <c r="D86" s="8">
        <v>2500000</v>
      </c>
      <c r="E86" s="8">
        <v>5500000</v>
      </c>
    </row>
    <row r="87" spans="1:5" x14ac:dyDescent="0.3">
      <c r="A87" s="7" t="s">
        <v>73</v>
      </c>
      <c r="B87" s="7" t="s">
        <v>26</v>
      </c>
      <c r="C87" s="7" t="s">
        <v>122</v>
      </c>
      <c r="D87" s="8">
        <v>2000000</v>
      </c>
      <c r="E87" s="8">
        <v>4500000</v>
      </c>
    </row>
    <row r="88" spans="1:5" x14ac:dyDescent="0.3">
      <c r="A88" s="7" t="s">
        <v>73</v>
      </c>
      <c r="B88" s="7" t="s">
        <v>30</v>
      </c>
      <c r="C88" s="7" t="s">
        <v>123</v>
      </c>
      <c r="D88" s="8">
        <v>1200000</v>
      </c>
      <c r="E88" s="8">
        <v>2500000</v>
      </c>
    </row>
    <row r="89" spans="1:5" x14ac:dyDescent="0.3">
      <c r="A89" s="7" t="s">
        <v>73</v>
      </c>
      <c r="B89" s="7" t="s">
        <v>30</v>
      </c>
      <c r="C89" s="7" t="s">
        <v>124</v>
      </c>
      <c r="D89" s="8">
        <v>1000000</v>
      </c>
      <c r="E89" s="8">
        <v>2000000</v>
      </c>
    </row>
    <row r="90" spans="1:5" x14ac:dyDescent="0.3">
      <c r="A90" s="7" t="s">
        <v>73</v>
      </c>
      <c r="B90" s="7" t="s">
        <v>33</v>
      </c>
      <c r="C90" s="7" t="s">
        <v>125</v>
      </c>
      <c r="D90" s="8">
        <v>400000</v>
      </c>
      <c r="E90" s="8">
        <v>900000</v>
      </c>
    </row>
    <row r="91" spans="1:5" x14ac:dyDescent="0.3">
      <c r="A91" s="7" t="s">
        <v>73</v>
      </c>
      <c r="B91" s="7" t="s">
        <v>33</v>
      </c>
      <c r="C91" s="7" t="s">
        <v>74</v>
      </c>
      <c r="D91" s="8">
        <v>300000</v>
      </c>
      <c r="E91" s="8">
        <v>700000</v>
      </c>
    </row>
    <row r="92" spans="1:5" x14ac:dyDescent="0.3">
      <c r="A92" s="7" t="s">
        <v>75</v>
      </c>
      <c r="B92" s="7" t="s">
        <v>26</v>
      </c>
      <c r="C92" s="7" t="s">
        <v>98</v>
      </c>
      <c r="D92" s="8">
        <v>2500000</v>
      </c>
      <c r="E92" s="8">
        <v>5500000</v>
      </c>
    </row>
    <row r="93" spans="1:5" x14ac:dyDescent="0.3">
      <c r="A93" s="7" t="s">
        <v>75</v>
      </c>
      <c r="B93" s="7" t="s">
        <v>26</v>
      </c>
      <c r="C93" s="7" t="s">
        <v>126</v>
      </c>
      <c r="D93" s="8">
        <v>2000000</v>
      </c>
      <c r="E93" s="8">
        <v>4500000</v>
      </c>
    </row>
    <row r="94" spans="1:5" x14ac:dyDescent="0.3">
      <c r="A94" s="7" t="s">
        <v>75</v>
      </c>
      <c r="B94" s="7" t="s">
        <v>30</v>
      </c>
      <c r="C94" s="7" t="s">
        <v>127</v>
      </c>
      <c r="D94" s="8">
        <v>1200000</v>
      </c>
      <c r="E94" s="8">
        <v>2500000</v>
      </c>
    </row>
    <row r="95" spans="1:5" x14ac:dyDescent="0.3">
      <c r="A95" s="7" t="s">
        <v>75</v>
      </c>
      <c r="B95" s="7" t="s">
        <v>30</v>
      </c>
      <c r="C95" s="7" t="s">
        <v>128</v>
      </c>
      <c r="D95" s="8">
        <v>1000000</v>
      </c>
      <c r="E95" s="8">
        <v>2000000</v>
      </c>
    </row>
    <row r="96" spans="1:5" x14ac:dyDescent="0.3">
      <c r="A96" s="7" t="s">
        <v>75</v>
      </c>
      <c r="B96" s="7" t="s">
        <v>33</v>
      </c>
      <c r="C96" s="7" t="s">
        <v>76</v>
      </c>
      <c r="D96" s="8">
        <v>400000</v>
      </c>
      <c r="E96" s="8">
        <v>900000</v>
      </c>
    </row>
    <row r="97" spans="1:5" x14ac:dyDescent="0.3">
      <c r="A97" s="7" t="s">
        <v>75</v>
      </c>
      <c r="B97" s="7" t="s">
        <v>33</v>
      </c>
      <c r="C97" s="7" t="s">
        <v>129</v>
      </c>
      <c r="D97" s="8">
        <v>300000</v>
      </c>
      <c r="E97" s="8">
        <v>700000</v>
      </c>
    </row>
    <row r="98" spans="1:5" x14ac:dyDescent="0.3">
      <c r="A98" s="7" t="s">
        <v>77</v>
      </c>
      <c r="B98" s="7" t="s">
        <v>26</v>
      </c>
      <c r="C98" s="7" t="s">
        <v>130</v>
      </c>
      <c r="D98" s="8">
        <v>2500000</v>
      </c>
      <c r="E98" s="8">
        <v>5500000</v>
      </c>
    </row>
    <row r="99" spans="1:5" x14ac:dyDescent="0.3">
      <c r="A99" s="7" t="s">
        <v>77</v>
      </c>
      <c r="B99" s="7" t="s">
        <v>26</v>
      </c>
      <c r="C99" s="7" t="s">
        <v>131</v>
      </c>
      <c r="D99" s="8">
        <v>2000000</v>
      </c>
      <c r="E99" s="8">
        <v>4500000</v>
      </c>
    </row>
    <row r="100" spans="1:5" x14ac:dyDescent="0.3">
      <c r="A100" s="7" t="s">
        <v>77</v>
      </c>
      <c r="B100" s="7" t="s">
        <v>30</v>
      </c>
      <c r="C100" s="7" t="s">
        <v>132</v>
      </c>
      <c r="D100" s="8">
        <v>1200000</v>
      </c>
      <c r="E100" s="8">
        <v>2500000</v>
      </c>
    </row>
    <row r="101" spans="1:5" x14ac:dyDescent="0.3">
      <c r="A101" s="7" t="s">
        <v>77</v>
      </c>
      <c r="B101" s="7" t="s">
        <v>30</v>
      </c>
      <c r="C101" s="7" t="s">
        <v>133</v>
      </c>
      <c r="D101" s="8">
        <v>1000000</v>
      </c>
      <c r="E101" s="8">
        <v>2000000</v>
      </c>
    </row>
    <row r="102" spans="1:5" x14ac:dyDescent="0.3">
      <c r="A102" s="7" t="s">
        <v>77</v>
      </c>
      <c r="B102" s="7" t="s">
        <v>33</v>
      </c>
      <c r="C102" s="7" t="s">
        <v>78</v>
      </c>
      <c r="D102" s="8">
        <v>400000</v>
      </c>
      <c r="E102" s="8">
        <v>900000</v>
      </c>
    </row>
    <row r="103" spans="1:5" x14ac:dyDescent="0.3">
      <c r="A103" s="7" t="s">
        <v>77</v>
      </c>
      <c r="B103" s="7" t="s">
        <v>33</v>
      </c>
      <c r="C103" s="7" t="s">
        <v>95</v>
      </c>
      <c r="D103" s="8">
        <v>300000</v>
      </c>
      <c r="E103" s="8">
        <v>700000</v>
      </c>
    </row>
    <row r="104" spans="1:5" x14ac:dyDescent="0.3">
      <c r="A104" s="7" t="s">
        <v>79</v>
      </c>
      <c r="B104" s="7" t="s">
        <v>26</v>
      </c>
      <c r="C104" s="7" t="s">
        <v>28</v>
      </c>
      <c r="D104" s="8">
        <v>2500000</v>
      </c>
      <c r="E104" s="8">
        <v>5000000</v>
      </c>
    </row>
    <row r="105" spans="1:5" x14ac:dyDescent="0.3">
      <c r="A105" s="7" t="s">
        <v>79</v>
      </c>
      <c r="B105" s="7" t="s">
        <v>26</v>
      </c>
      <c r="C105" s="7" t="s">
        <v>134</v>
      </c>
      <c r="D105" s="8">
        <v>2000000</v>
      </c>
      <c r="E105" s="8">
        <v>4500000</v>
      </c>
    </row>
    <row r="106" spans="1:5" x14ac:dyDescent="0.3">
      <c r="A106" s="7" t="s">
        <v>79</v>
      </c>
      <c r="B106" s="7" t="s">
        <v>30</v>
      </c>
      <c r="C106" s="7" t="s">
        <v>135</v>
      </c>
      <c r="D106" s="8">
        <v>1200000</v>
      </c>
      <c r="E106" s="8">
        <v>2500000</v>
      </c>
    </row>
    <row r="107" spans="1:5" x14ac:dyDescent="0.3">
      <c r="A107" s="7" t="s">
        <v>79</v>
      </c>
      <c r="B107" s="7" t="s">
        <v>30</v>
      </c>
      <c r="C107" s="7" t="s">
        <v>136</v>
      </c>
      <c r="D107" s="8">
        <v>1000000</v>
      </c>
      <c r="E107" s="8">
        <v>2000000</v>
      </c>
    </row>
    <row r="108" spans="1:5" x14ac:dyDescent="0.3">
      <c r="A108" s="7" t="s">
        <v>79</v>
      </c>
      <c r="B108" s="7" t="s">
        <v>33</v>
      </c>
      <c r="C108" s="7" t="s">
        <v>137</v>
      </c>
      <c r="D108" s="8">
        <v>400000</v>
      </c>
      <c r="E108" s="8">
        <v>900000</v>
      </c>
    </row>
    <row r="109" spans="1:5" x14ac:dyDescent="0.3">
      <c r="A109" s="7" t="s">
        <v>79</v>
      </c>
      <c r="B109" s="7" t="s">
        <v>33</v>
      </c>
      <c r="C109" s="7" t="s">
        <v>138</v>
      </c>
      <c r="D109" s="8">
        <v>300000</v>
      </c>
      <c r="E109" s="8">
        <v>700000</v>
      </c>
    </row>
    <row r="110" spans="1:5" x14ac:dyDescent="0.3">
      <c r="A110" s="7" t="s">
        <v>139</v>
      </c>
      <c r="B110" s="7" t="s">
        <v>26</v>
      </c>
      <c r="C110" s="7" t="s">
        <v>28</v>
      </c>
      <c r="D110" s="8">
        <v>3000000</v>
      </c>
      <c r="E110" s="8">
        <v>6000000</v>
      </c>
    </row>
    <row r="111" spans="1:5" x14ac:dyDescent="0.3">
      <c r="A111" s="7" t="s">
        <v>139</v>
      </c>
      <c r="B111" s="7" t="s">
        <v>26</v>
      </c>
      <c r="C111" s="7" t="s">
        <v>140</v>
      </c>
      <c r="D111" s="8">
        <v>2500000</v>
      </c>
      <c r="E111" s="8">
        <v>5500000</v>
      </c>
    </row>
    <row r="112" spans="1:5" x14ac:dyDescent="0.3">
      <c r="A112" s="7" t="s">
        <v>139</v>
      </c>
      <c r="B112" s="7" t="s">
        <v>30</v>
      </c>
      <c r="C112" s="7" t="s">
        <v>141</v>
      </c>
      <c r="D112" s="8">
        <v>1500000</v>
      </c>
      <c r="E112" s="8">
        <v>3000000</v>
      </c>
    </row>
    <row r="113" spans="1:5" x14ac:dyDescent="0.3">
      <c r="A113" s="7" t="s">
        <v>139</v>
      </c>
      <c r="B113" s="7" t="s">
        <v>30</v>
      </c>
      <c r="C113" s="7" t="s">
        <v>142</v>
      </c>
      <c r="D113" s="8">
        <v>1200000</v>
      </c>
      <c r="E113" s="8">
        <v>2500000</v>
      </c>
    </row>
    <row r="114" spans="1:5" x14ac:dyDescent="0.3">
      <c r="A114" s="7" t="s">
        <v>139</v>
      </c>
      <c r="B114" s="7" t="s">
        <v>33</v>
      </c>
      <c r="C114" s="7" t="s">
        <v>143</v>
      </c>
      <c r="D114" s="8">
        <v>500000</v>
      </c>
      <c r="E114" s="8">
        <v>1000000</v>
      </c>
    </row>
    <row r="115" spans="1:5" x14ac:dyDescent="0.3">
      <c r="A115" s="7" t="s">
        <v>139</v>
      </c>
      <c r="B115" s="7" t="s">
        <v>33</v>
      </c>
      <c r="C115" s="7" t="s">
        <v>144</v>
      </c>
      <c r="D115" s="8">
        <v>400000</v>
      </c>
      <c r="E115" s="8">
        <v>900000</v>
      </c>
    </row>
    <row r="116" spans="1:5" x14ac:dyDescent="0.3">
      <c r="A116" s="7" t="s">
        <v>80</v>
      </c>
      <c r="B116" s="7" t="s">
        <v>26</v>
      </c>
      <c r="C116" s="7" t="s">
        <v>28</v>
      </c>
      <c r="D116" s="8">
        <v>3000000</v>
      </c>
      <c r="E116" s="8">
        <v>6000000</v>
      </c>
    </row>
    <row r="117" spans="1:5" x14ac:dyDescent="0.3">
      <c r="A117" s="7" t="s">
        <v>80</v>
      </c>
      <c r="B117" s="7" t="s">
        <v>26</v>
      </c>
      <c r="C117" s="7" t="s">
        <v>140</v>
      </c>
      <c r="D117" s="8">
        <v>2500000</v>
      </c>
      <c r="E117" s="8">
        <v>5500000</v>
      </c>
    </row>
    <row r="118" spans="1:5" x14ac:dyDescent="0.3">
      <c r="A118" s="7" t="s">
        <v>80</v>
      </c>
      <c r="B118" s="7" t="s">
        <v>30</v>
      </c>
      <c r="C118" s="7" t="s">
        <v>31</v>
      </c>
      <c r="D118" s="8">
        <v>1500000</v>
      </c>
      <c r="E118" s="8">
        <v>3000000</v>
      </c>
    </row>
    <row r="119" spans="1:5" x14ac:dyDescent="0.3">
      <c r="A119" s="7" t="s">
        <v>80</v>
      </c>
      <c r="B119" s="7" t="s">
        <v>30</v>
      </c>
      <c r="C119" s="7" t="s">
        <v>145</v>
      </c>
      <c r="D119" s="8">
        <v>1200000</v>
      </c>
      <c r="E119" s="8">
        <v>2500000</v>
      </c>
    </row>
    <row r="120" spans="1:5" x14ac:dyDescent="0.3">
      <c r="A120" s="7" t="s">
        <v>80</v>
      </c>
      <c r="B120" s="7" t="s">
        <v>33</v>
      </c>
      <c r="C120" s="7" t="s">
        <v>81</v>
      </c>
      <c r="D120" s="8">
        <v>500000</v>
      </c>
      <c r="E120" s="8">
        <v>1000000</v>
      </c>
    </row>
    <row r="121" spans="1:5" x14ac:dyDescent="0.3">
      <c r="A121" s="7" t="s">
        <v>80</v>
      </c>
      <c r="B121" s="7" t="s">
        <v>33</v>
      </c>
      <c r="C121" s="7" t="s">
        <v>146</v>
      </c>
      <c r="D121" s="8">
        <v>400000</v>
      </c>
      <c r="E121" s="8">
        <v>900000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225C-FD72-42F2-A318-CE8BD9686FA6}">
  <dimension ref="B3:D20"/>
  <sheetViews>
    <sheetView workbookViewId="0">
      <selection activeCell="E21" sqref="E21"/>
    </sheetView>
  </sheetViews>
  <sheetFormatPr defaultRowHeight="14.4" x14ac:dyDescent="0.3"/>
  <sheetData>
    <row r="3" spans="2:4" x14ac:dyDescent="0.3">
      <c r="B3" s="11"/>
      <c r="C3" s="12"/>
      <c r="D3" s="13"/>
    </row>
    <row r="4" spans="2:4" x14ac:dyDescent="0.3">
      <c r="B4" s="14"/>
      <c r="C4" s="15"/>
      <c r="D4" s="16"/>
    </row>
    <row r="5" spans="2:4" x14ac:dyDescent="0.3">
      <c r="B5" s="14"/>
      <c r="C5" s="15"/>
      <c r="D5" s="16"/>
    </row>
    <row r="6" spans="2:4" x14ac:dyDescent="0.3">
      <c r="B6" s="14"/>
      <c r="C6" s="15"/>
      <c r="D6" s="16"/>
    </row>
    <row r="7" spans="2:4" x14ac:dyDescent="0.3">
      <c r="B7" s="14"/>
      <c r="C7" s="15"/>
      <c r="D7" s="16"/>
    </row>
    <row r="8" spans="2:4" x14ac:dyDescent="0.3">
      <c r="B8" s="14"/>
      <c r="C8" s="15"/>
      <c r="D8" s="16"/>
    </row>
    <row r="9" spans="2:4" x14ac:dyDescent="0.3">
      <c r="B9" s="14"/>
      <c r="C9" s="15"/>
      <c r="D9" s="16"/>
    </row>
    <row r="10" spans="2:4" x14ac:dyDescent="0.3">
      <c r="B10" s="14"/>
      <c r="C10" s="15"/>
      <c r="D10" s="16"/>
    </row>
    <row r="11" spans="2:4" x14ac:dyDescent="0.3">
      <c r="B11" s="14"/>
      <c r="C11" s="15"/>
      <c r="D11" s="16"/>
    </row>
    <row r="12" spans="2:4" x14ac:dyDescent="0.3">
      <c r="B12" s="14"/>
      <c r="C12" s="15"/>
      <c r="D12" s="16"/>
    </row>
    <row r="13" spans="2:4" x14ac:dyDescent="0.3">
      <c r="B13" s="14"/>
      <c r="C13" s="15"/>
      <c r="D13" s="16"/>
    </row>
    <row r="14" spans="2:4" x14ac:dyDescent="0.3">
      <c r="B14" s="14"/>
      <c r="C14" s="15"/>
      <c r="D14" s="16"/>
    </row>
    <row r="15" spans="2:4" x14ac:dyDescent="0.3">
      <c r="B15" s="14"/>
      <c r="C15" s="15"/>
      <c r="D15" s="16"/>
    </row>
    <row r="16" spans="2:4" x14ac:dyDescent="0.3">
      <c r="B16" s="14"/>
      <c r="C16" s="15"/>
      <c r="D16" s="16"/>
    </row>
    <row r="17" spans="2:4" x14ac:dyDescent="0.3">
      <c r="B17" s="14"/>
      <c r="C17" s="15"/>
      <c r="D17" s="16"/>
    </row>
    <row r="18" spans="2:4" x14ac:dyDescent="0.3">
      <c r="B18" s="14"/>
      <c r="C18" s="15"/>
      <c r="D18" s="16"/>
    </row>
    <row r="19" spans="2:4" x14ac:dyDescent="0.3">
      <c r="B19" s="14"/>
      <c r="C19" s="15"/>
      <c r="D19" s="16"/>
    </row>
    <row r="20" spans="2:4" x14ac:dyDescent="0.3">
      <c r="B20" s="17"/>
      <c r="C20" s="18"/>
      <c r="D20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4CB56C0-4654-4D96-83DE-B57C4C222181}">
  <ds:schemaRefs/>
</ds:datastoreItem>
</file>

<file path=customXml/itemProps2.xml><?xml version="1.0" encoding="utf-8"?>
<ds:datastoreItem xmlns:ds="http://schemas.openxmlformats.org/officeDocument/2006/customXml" ds:itemID="{FDD8BBFD-AAD9-4609-BA41-B6ADD4471C7F}">
  <ds:schemaRefs/>
</ds:datastoreItem>
</file>

<file path=customXml/itemProps3.xml><?xml version="1.0" encoding="utf-8"?>
<ds:datastoreItem xmlns:ds="http://schemas.openxmlformats.org/officeDocument/2006/customXml" ds:itemID="{72ABC891-C789-4036-8467-E6DAC89F51F0}">
  <ds:schemaRefs/>
</ds:datastoreItem>
</file>

<file path=customXml/itemProps4.xml><?xml version="1.0" encoding="utf-8"?>
<ds:datastoreItem xmlns:ds="http://schemas.openxmlformats.org/officeDocument/2006/customXml" ds:itemID="{B596AFA3-F91C-4F96-854C-19A2CFC7A850}">
  <ds:schemaRefs/>
</ds:datastoreItem>
</file>

<file path=customXml/itemProps5.xml><?xml version="1.0" encoding="utf-8"?>
<ds:datastoreItem xmlns:ds="http://schemas.openxmlformats.org/officeDocument/2006/customXml" ds:itemID="{55183664-046E-4DC2-A21A-72D4DE549EB6}">
  <ds:schemaRefs/>
</ds:datastoreItem>
</file>

<file path=customXml/itemProps6.xml><?xml version="1.0" encoding="utf-8"?>
<ds:datastoreItem xmlns:ds="http://schemas.openxmlformats.org/officeDocument/2006/customXml" ds:itemID="{5407DFF8-DDF0-4FF4-84A6-25F0A511F637}">
  <ds:schemaRefs/>
</ds:datastoreItem>
</file>

<file path=customXml/itemProps7.xml><?xml version="1.0" encoding="utf-8"?>
<ds:datastoreItem xmlns:ds="http://schemas.openxmlformats.org/officeDocument/2006/customXml" ds:itemID="{926E3C10-4E41-4C51-8498-545D411E5571}">
  <ds:schemaRefs/>
</ds:datastoreItem>
</file>

<file path=customXml/itemProps8.xml><?xml version="1.0" encoding="utf-8"?>
<ds:datastoreItem xmlns:ds="http://schemas.openxmlformats.org/officeDocument/2006/customXml" ds:itemID="{BEAC0A1C-203A-4CDF-92CB-A2AAA9456C8A}">
  <ds:schemaRefs/>
</ds:datastoreItem>
</file>

<file path=customXml/itemProps9.xml><?xml version="1.0" encoding="utf-8"?>
<ds:datastoreItem xmlns:ds="http://schemas.openxmlformats.org/officeDocument/2006/customXml" ds:itemID="{9C4356D4-0A85-41DB-8E87-DC494D124773}">
  <ds:schemaRefs/>
</ds:datastoreItem>
</file>

<file path=customXml/itemProps10.xml><?xml version="1.0" encoding="utf-8"?>
<ds:datastoreItem xmlns:ds="http://schemas.openxmlformats.org/officeDocument/2006/customXml" ds:itemID="{7C67FDA1-E9CD-48C9-9288-A098813C0328}">
  <ds:schemaRefs/>
</ds:datastoreItem>
</file>

<file path=customXml/itemProps11.xml><?xml version="1.0" encoding="utf-8"?>
<ds:datastoreItem xmlns:ds="http://schemas.openxmlformats.org/officeDocument/2006/customXml" ds:itemID="{7CAB4975-FABC-43DC-9783-1F5B272AB777}">
  <ds:schemaRefs/>
</ds:datastoreItem>
</file>

<file path=customXml/itemProps12.xml><?xml version="1.0" encoding="utf-8"?>
<ds:datastoreItem xmlns:ds="http://schemas.openxmlformats.org/officeDocument/2006/customXml" ds:itemID="{4A8F9407-3A37-46D3-AB53-5112E1E272E8}">
  <ds:schemaRefs/>
</ds:datastoreItem>
</file>

<file path=customXml/itemProps13.xml><?xml version="1.0" encoding="utf-8"?>
<ds:datastoreItem xmlns:ds="http://schemas.openxmlformats.org/officeDocument/2006/customXml" ds:itemID="{52BF66AB-0681-4197-9FB2-EB84E25D3A90}">
  <ds:schemaRefs/>
</ds:datastoreItem>
</file>

<file path=customXml/itemProps14.xml><?xml version="1.0" encoding="utf-8"?>
<ds:datastoreItem xmlns:ds="http://schemas.openxmlformats.org/officeDocument/2006/customXml" ds:itemID="{FCCFCA5A-469D-4460-ADBF-65C8F1DF703F}">
  <ds:schemaRefs/>
</ds:datastoreItem>
</file>

<file path=customXml/itemProps15.xml><?xml version="1.0" encoding="utf-8"?>
<ds:datastoreItem xmlns:ds="http://schemas.openxmlformats.org/officeDocument/2006/customXml" ds:itemID="{7D0669ED-6A9C-46E6-B082-9696F7D9EF9B}">
  <ds:schemaRefs/>
</ds:datastoreItem>
</file>

<file path=customXml/itemProps16.xml><?xml version="1.0" encoding="utf-8"?>
<ds:datastoreItem xmlns:ds="http://schemas.openxmlformats.org/officeDocument/2006/customXml" ds:itemID="{698524AC-472E-4C38-A0B5-8A3380C12D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1516</vt:lpstr>
      <vt:lpstr>1617</vt:lpstr>
      <vt:lpstr>1718</vt:lpstr>
      <vt:lpstr>1819</vt:lpstr>
      <vt:lpstr>2021-SCH 1</vt:lpstr>
      <vt:lpstr>19-20</vt:lpstr>
      <vt:lpstr>2019-2020 analysis</vt:lpstr>
      <vt:lpstr>mapping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2024-11-23T11:30:23Z</dcterms:modified>
</cp:coreProperties>
</file>