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el\Google Drive\Coding\Projects\pokemon_go_evaluator\db\excel\"/>
    </mc:Choice>
  </mc:AlternateContent>
  <xr:revisionPtr revIDLastSave="0" documentId="13_ncr:1_{CBD22D8F-B5A8-41E2-B17A-71273669BB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irregularEvos" sheetId="5" r:id="rId2"/>
    <sheet name="Sheet1" sheetId="2" r:id="rId3"/>
    <sheet name="babies" sheetId="3" r:id="rId4"/>
    <sheet name="regionForms" sheetId="4" r:id="rId5"/>
  </sheets>
  <definedNames>
    <definedName name="_xlnm._FilterDatabase" localSheetId="0" hidden="1">data!$A$1:$L$915</definedName>
    <definedName name="ExternalData_1" localSheetId="2" hidden="1">Sheet1!$A$1:$O$915</definedName>
  </definedName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6" i="5" l="1" a="1"/>
  <c r="L36" i="5"/>
  <c r="L2" i="5" a="1"/>
  <c r="L2" i="5"/>
  <c r="L3" i="5" a="1"/>
  <c r="L3" i="5"/>
  <c r="L4" i="5" a="1"/>
  <c r="L5" i="5" a="1"/>
  <c r="L6" i="5" a="1"/>
  <c r="L7" i="5" a="1"/>
  <c r="L8" i="5" a="1"/>
  <c r="L9" i="5" a="1"/>
  <c r="L10" i="5" a="1"/>
  <c r="L11" i="5" a="1"/>
  <c r="L12" i="5" a="1"/>
  <c r="L13" i="5" a="1"/>
  <c r="L14" i="5" a="1"/>
  <c r="L15" i="5" a="1"/>
  <c r="L16" i="5" a="1"/>
  <c r="L17" i="5" a="1"/>
  <c r="L18" i="5" a="1"/>
  <c r="L19" i="5" a="1"/>
  <c r="L20" i="5" a="1"/>
  <c r="L21" i="5" a="1"/>
  <c r="L22" i="5" a="1"/>
  <c r="L23" i="5" a="1"/>
  <c r="L24" i="5" a="1"/>
  <c r="L25" i="5" a="1"/>
  <c r="L26" i="5" a="1"/>
  <c r="L27" i="5" a="1"/>
  <c r="L28" i="5" a="1"/>
  <c r="L29" i="5" a="1"/>
  <c r="L30" i="5" a="1"/>
  <c r="L31" i="5" a="1"/>
  <c r="L32" i="5" a="1"/>
  <c r="L33" i="5" a="1"/>
  <c r="L34" i="5" a="1"/>
  <c r="L35" i="5" a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Q187" i="1" a="1"/>
  <c r="Q187" i="1"/>
  <c r="Q2" i="1" a="1"/>
  <c r="Q2" i="1"/>
  <c r="Q3" i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O2" i="1" a="1"/>
  <c r="O2" i="1"/>
  <c r="O3" i="1" a="1"/>
  <c r="O3" i="1"/>
  <c r="M2" i="5" a="1"/>
  <c r="M2" i="5"/>
  <c r="O4" i="1" a="1"/>
  <c r="O4" i="1"/>
  <c r="O5" i="1" a="1"/>
  <c r="O5" i="1"/>
  <c r="O6" i="1" a="1"/>
  <c r="O6" i="1"/>
  <c r="O7" i="1" a="1"/>
  <c r="O7" i="1"/>
  <c r="O8" i="1" a="1"/>
  <c r="O8" i="1"/>
  <c r="O9" i="1" a="1"/>
  <c r="O9" i="1"/>
  <c r="O10" i="1" a="1"/>
  <c r="O10" i="1"/>
  <c r="O11" i="1" a="1"/>
  <c r="O11" i="1"/>
  <c r="O12" i="1" a="1"/>
  <c r="O12" i="1"/>
  <c r="M4" i="5" a="1"/>
  <c r="M4" i="5"/>
  <c r="O13" i="1" a="1"/>
  <c r="O13" i="1"/>
  <c r="O14" i="1" a="1"/>
  <c r="O14" i="1"/>
  <c r="O15" i="1" a="1"/>
  <c r="O15" i="1"/>
  <c r="O16" i="1" a="1"/>
  <c r="O16" i="1"/>
  <c r="O17" i="1" a="1"/>
  <c r="O17" i="1"/>
  <c r="O18" i="1" a="1"/>
  <c r="O18" i="1"/>
  <c r="O19" i="1" a="1"/>
  <c r="O19" i="1"/>
  <c r="M5" i="5" a="1"/>
  <c r="M5" i="5"/>
  <c r="O20" i="1" a="1"/>
  <c r="O20" i="1"/>
  <c r="O21" i="1" a="1"/>
  <c r="O21" i="1"/>
  <c r="O22" i="1" a="1"/>
  <c r="O22" i="1"/>
  <c r="O23" i="1" a="1"/>
  <c r="O23" i="1"/>
  <c r="M6" i="5" a="1"/>
  <c r="M6" i="5"/>
  <c r="O24" i="1" a="1"/>
  <c r="O24" i="1"/>
  <c r="O25" i="1" a="1"/>
  <c r="O25" i="1"/>
  <c r="O26" i="1" a="1"/>
  <c r="O26" i="1"/>
  <c r="O27" i="1" a="1"/>
  <c r="O27" i="1"/>
  <c r="O28" i="1" a="1"/>
  <c r="O28" i="1"/>
  <c r="O29" i="1" a="1"/>
  <c r="O29" i="1"/>
  <c r="O30" i="1" a="1"/>
  <c r="O30" i="1"/>
  <c r="O31" i="1" a="1"/>
  <c r="O31" i="1"/>
  <c r="O32" i="1" a="1"/>
  <c r="O32" i="1"/>
  <c r="O33" i="1" a="1"/>
  <c r="O33" i="1"/>
  <c r="O34" i="1" a="1"/>
  <c r="O34" i="1"/>
  <c r="O35" i="1" a="1"/>
  <c r="O35" i="1"/>
  <c r="O36" i="1" a="1"/>
  <c r="O36" i="1"/>
  <c r="O37" i="1" a="1"/>
  <c r="O37" i="1"/>
  <c r="O38" i="1" a="1"/>
  <c r="O38" i="1"/>
  <c r="O39" i="1" a="1"/>
  <c r="O39" i="1"/>
  <c r="O40" i="1" a="1"/>
  <c r="O40" i="1"/>
  <c r="O41" i="1" a="1"/>
  <c r="O41" i="1"/>
  <c r="O42" i="1" a="1"/>
  <c r="O42" i="1"/>
  <c r="O43" i="1" a="1"/>
  <c r="O43" i="1"/>
  <c r="O44" i="1" a="1"/>
  <c r="O44" i="1"/>
  <c r="O45" i="1" a="1"/>
  <c r="O45" i="1"/>
  <c r="O46" i="1" a="1"/>
  <c r="O46" i="1"/>
  <c r="O47" i="1" a="1"/>
  <c r="O47" i="1"/>
  <c r="O48" i="1" a="1"/>
  <c r="O48" i="1"/>
  <c r="O49" i="1" a="1"/>
  <c r="O49" i="1"/>
  <c r="O50" i="1" a="1"/>
  <c r="O50" i="1"/>
  <c r="O51" i="1" a="1"/>
  <c r="O51" i="1"/>
  <c r="O52" i="1" a="1"/>
  <c r="O52" i="1"/>
  <c r="O53" i="1" a="1"/>
  <c r="O53" i="1"/>
  <c r="O54" i="1" a="1"/>
  <c r="O54" i="1"/>
  <c r="O55" i="1" a="1"/>
  <c r="O55" i="1"/>
  <c r="O56" i="1" a="1"/>
  <c r="O56" i="1"/>
  <c r="O57" i="1" a="1"/>
  <c r="O57" i="1"/>
  <c r="O58" i="1" a="1"/>
  <c r="O58" i="1"/>
  <c r="O59" i="1" a="1"/>
  <c r="O59" i="1"/>
  <c r="O60" i="1" a="1"/>
  <c r="O60" i="1"/>
  <c r="O61" i="1" a="1"/>
  <c r="O61" i="1"/>
  <c r="O62" i="1" a="1"/>
  <c r="O62" i="1"/>
  <c r="O63" i="1" a="1"/>
  <c r="O63" i="1"/>
  <c r="O64" i="1" a="1"/>
  <c r="O64" i="1"/>
  <c r="O65" i="1" a="1"/>
  <c r="O65" i="1"/>
  <c r="O66" i="1" a="1"/>
  <c r="O66" i="1"/>
  <c r="O67" i="1" a="1"/>
  <c r="O67" i="1"/>
  <c r="O68" i="1" a="1"/>
  <c r="O68" i="1"/>
  <c r="O69" i="1" a="1"/>
  <c r="O69" i="1"/>
  <c r="O70" i="1" a="1"/>
  <c r="O70" i="1"/>
  <c r="O71" i="1" a="1"/>
  <c r="O71" i="1"/>
  <c r="O72" i="1" a="1"/>
  <c r="O72" i="1"/>
  <c r="O73" i="1" a="1"/>
  <c r="O73" i="1"/>
  <c r="O74" i="1" a="1"/>
  <c r="O74" i="1"/>
  <c r="M8" i="5" a="1"/>
  <c r="M8" i="5"/>
  <c r="O75" i="1" a="1"/>
  <c r="O75" i="1"/>
  <c r="O76" i="1" a="1"/>
  <c r="O76" i="1"/>
  <c r="O77" i="1" a="1"/>
  <c r="O77" i="1"/>
  <c r="O78" i="1" a="1"/>
  <c r="O78" i="1"/>
  <c r="O79" i="1" a="1"/>
  <c r="O79" i="1"/>
  <c r="O80" i="1" a="1"/>
  <c r="O80" i="1"/>
  <c r="O81" i="1" a="1"/>
  <c r="O81" i="1"/>
  <c r="O82" i="1" a="1"/>
  <c r="O82" i="1"/>
  <c r="O83" i="1" a="1"/>
  <c r="O83" i="1"/>
  <c r="O84" i="1" a="1"/>
  <c r="O84" i="1"/>
  <c r="O85" i="1" a="1"/>
  <c r="O85" i="1"/>
  <c r="O86" i="1" a="1"/>
  <c r="O86" i="1"/>
  <c r="O87" i="1" a="1"/>
  <c r="O87" i="1"/>
  <c r="O88" i="1" a="1"/>
  <c r="O88" i="1"/>
  <c r="O89" i="1" a="1"/>
  <c r="O89" i="1"/>
  <c r="O90" i="1" a="1"/>
  <c r="O90" i="1"/>
  <c r="O91" i="1" a="1"/>
  <c r="O91" i="1"/>
  <c r="O92" i="1" a="1"/>
  <c r="O92" i="1"/>
  <c r="O93" i="1" a="1"/>
  <c r="O93" i="1"/>
  <c r="O94" i="1" a="1"/>
  <c r="O94" i="1"/>
  <c r="O95" i="1" a="1"/>
  <c r="O95" i="1"/>
  <c r="O96" i="1" a="1"/>
  <c r="O96" i="1"/>
  <c r="O97" i="1" a="1"/>
  <c r="O97" i="1"/>
  <c r="O98" i="1" a="1"/>
  <c r="O98" i="1"/>
  <c r="O99" i="1" a="1"/>
  <c r="O99" i="1"/>
  <c r="O100" i="1" a="1"/>
  <c r="O100" i="1"/>
  <c r="O101" i="1" a="1"/>
  <c r="O101" i="1"/>
  <c r="O102" i="1" a="1"/>
  <c r="O102" i="1"/>
  <c r="O103" i="1" a="1"/>
  <c r="O103" i="1"/>
  <c r="O104" i="1" a="1"/>
  <c r="O104" i="1"/>
  <c r="O105" i="1" a="1"/>
  <c r="O105" i="1"/>
  <c r="O106" i="1" a="1"/>
  <c r="O106" i="1"/>
  <c r="O107" i="1" a="1"/>
  <c r="O107" i="1"/>
  <c r="O108" i="1" a="1"/>
  <c r="O108" i="1"/>
  <c r="O109" i="1" a="1"/>
  <c r="O109" i="1"/>
  <c r="O110" i="1" a="1"/>
  <c r="O110" i="1"/>
  <c r="O111" i="1" a="1"/>
  <c r="O111" i="1"/>
  <c r="O112" i="1" a="1"/>
  <c r="O112" i="1"/>
  <c r="O113" i="1" a="1"/>
  <c r="O113" i="1"/>
  <c r="O114" i="1" a="1"/>
  <c r="O114" i="1"/>
  <c r="O115" i="1" a="1"/>
  <c r="O115" i="1"/>
  <c r="O116" i="1" a="1"/>
  <c r="O116" i="1"/>
  <c r="M11" i="5" a="1"/>
  <c r="M11" i="5"/>
  <c r="O117" i="1" a="1"/>
  <c r="O117" i="1"/>
  <c r="O118" i="1" a="1"/>
  <c r="O118" i="1"/>
  <c r="O119" i="1" a="1"/>
  <c r="O119" i="1"/>
  <c r="O120" i="1" a="1"/>
  <c r="O120" i="1"/>
  <c r="O121" i="1" a="1"/>
  <c r="O121" i="1"/>
  <c r="O122" i="1" a="1"/>
  <c r="O122" i="1"/>
  <c r="O123" i="1" a="1"/>
  <c r="O123" i="1"/>
  <c r="O124" i="1" a="1"/>
  <c r="O124" i="1"/>
  <c r="O125" i="1" a="1"/>
  <c r="O125" i="1"/>
  <c r="O126" i="1" a="1"/>
  <c r="O126" i="1"/>
  <c r="O127" i="1" a="1"/>
  <c r="O127" i="1"/>
  <c r="O128" i="1" a="1"/>
  <c r="O128" i="1"/>
  <c r="O129" i="1" a="1"/>
  <c r="O129" i="1"/>
  <c r="O130" i="1" a="1"/>
  <c r="O130" i="1"/>
  <c r="M12" i="5" a="1"/>
  <c r="M12" i="5"/>
  <c r="O131" i="1" a="1"/>
  <c r="O131" i="1"/>
  <c r="O132" i="1" a="1"/>
  <c r="O132" i="1"/>
  <c r="O133" i="1" a="1"/>
  <c r="O133" i="1"/>
  <c r="O134" i="1" a="1"/>
  <c r="O134" i="1"/>
  <c r="O135" i="1" a="1"/>
  <c r="O135" i="1"/>
  <c r="O136" i="1" a="1"/>
  <c r="O136" i="1"/>
  <c r="O137" i="1" a="1"/>
  <c r="O137" i="1"/>
  <c r="O138" i="1" a="1"/>
  <c r="O138" i="1"/>
  <c r="O139" i="1" a="1"/>
  <c r="O139" i="1"/>
  <c r="O140" i="1" a="1"/>
  <c r="O140" i="1"/>
  <c r="O141" i="1" a="1"/>
  <c r="O141" i="1"/>
  <c r="O142" i="1" a="1"/>
  <c r="O142" i="1"/>
  <c r="O143" i="1" a="1"/>
  <c r="O143" i="1"/>
  <c r="O144" i="1" a="1"/>
  <c r="O144" i="1"/>
  <c r="O145" i="1" a="1"/>
  <c r="O145" i="1"/>
  <c r="O146" i="1" a="1"/>
  <c r="O146" i="1"/>
  <c r="O147" i="1" a="1"/>
  <c r="O147" i="1"/>
  <c r="O148" i="1" a="1"/>
  <c r="O148" i="1"/>
  <c r="O149" i="1" a="1"/>
  <c r="O149" i="1"/>
  <c r="O150" i="1" a="1"/>
  <c r="O150" i="1"/>
  <c r="O151" i="1" a="1"/>
  <c r="O151" i="1"/>
  <c r="O152" i="1" a="1"/>
  <c r="O152" i="1"/>
  <c r="O153" i="1" a="1"/>
  <c r="O153" i="1"/>
  <c r="O154" i="1" a="1"/>
  <c r="O154" i="1"/>
  <c r="O155" i="1" a="1"/>
  <c r="O155" i="1"/>
  <c r="O156" i="1" a="1"/>
  <c r="O156" i="1"/>
  <c r="O157" i="1" a="1"/>
  <c r="O157" i="1"/>
  <c r="O158" i="1" a="1"/>
  <c r="O158" i="1"/>
  <c r="O159" i="1" a="1"/>
  <c r="O159" i="1"/>
  <c r="O160" i="1" a="1"/>
  <c r="O160" i="1"/>
  <c r="O161" i="1" a="1"/>
  <c r="O161" i="1"/>
  <c r="O162" i="1" a="1"/>
  <c r="O162" i="1"/>
  <c r="O163" i="1" a="1"/>
  <c r="O163" i="1"/>
  <c r="O164" i="1" a="1"/>
  <c r="O164" i="1"/>
  <c r="O165" i="1" a="1"/>
  <c r="O165" i="1"/>
  <c r="O166" i="1" a="1"/>
  <c r="O166" i="1"/>
  <c r="O167" i="1" a="1"/>
  <c r="O167" i="1"/>
  <c r="O168" i="1" a="1"/>
  <c r="O168" i="1"/>
  <c r="O169" i="1" a="1"/>
  <c r="O169" i="1"/>
  <c r="M13" i="5" a="1"/>
  <c r="M13" i="5"/>
  <c r="O170" i="1" a="1"/>
  <c r="O170" i="1"/>
  <c r="O171" i="1" a="1"/>
  <c r="O171" i="1"/>
  <c r="O172" i="1" a="1"/>
  <c r="O172" i="1"/>
  <c r="O173" i="1" a="1"/>
  <c r="O173" i="1"/>
  <c r="O174" i="1" a="1"/>
  <c r="O174" i="1"/>
  <c r="O175" i="1" a="1"/>
  <c r="O175" i="1"/>
  <c r="O176" i="1" a="1"/>
  <c r="O176" i="1"/>
  <c r="O177" i="1" a="1"/>
  <c r="O177" i="1"/>
  <c r="O178" i="1" a="1"/>
  <c r="O178" i="1"/>
  <c r="O179" i="1" a="1"/>
  <c r="O179" i="1"/>
  <c r="O180" i="1" a="1"/>
  <c r="O180" i="1"/>
  <c r="O181" i="1" a="1"/>
  <c r="O181" i="1"/>
  <c r="O182" i="1" a="1"/>
  <c r="O182" i="1"/>
  <c r="O183" i="1" a="1"/>
  <c r="O183" i="1"/>
  <c r="O184" i="1" a="1"/>
  <c r="O184" i="1"/>
  <c r="M14" i="5" a="1"/>
  <c r="M14" i="5"/>
  <c r="O185" i="1" a="1"/>
  <c r="O185" i="1"/>
  <c r="O186" i="1" a="1"/>
  <c r="O186" i="1"/>
  <c r="O187" i="1" a="1"/>
  <c r="O187" i="1"/>
  <c r="O188" i="1" a="1"/>
  <c r="O188" i="1"/>
  <c r="O189" i="1" a="1"/>
  <c r="O189" i="1"/>
  <c r="O190" i="1" a="1"/>
  <c r="O190" i="1"/>
  <c r="O191" i="1" a="1"/>
  <c r="O191" i="1"/>
  <c r="O192" i="1" a="1"/>
  <c r="O192" i="1"/>
  <c r="O193" i="1" a="1"/>
  <c r="O193" i="1"/>
  <c r="O194" i="1" a="1"/>
  <c r="O194" i="1"/>
  <c r="O195" i="1" a="1"/>
  <c r="O195" i="1"/>
  <c r="O196" i="1" a="1"/>
  <c r="O196" i="1"/>
  <c r="O197" i="1" a="1"/>
  <c r="O197" i="1"/>
  <c r="O198" i="1" a="1"/>
  <c r="O198" i="1"/>
  <c r="O199" i="1" a="1"/>
  <c r="O199" i="1"/>
  <c r="O200" i="1" a="1"/>
  <c r="O200" i="1"/>
  <c r="O201" i="1" a="1"/>
  <c r="O201" i="1"/>
  <c r="O202" i="1" a="1"/>
  <c r="O202" i="1"/>
  <c r="O203" i="1" a="1"/>
  <c r="O203" i="1"/>
  <c r="O204" i="1" a="1"/>
  <c r="O204" i="1"/>
  <c r="O205" i="1" a="1"/>
  <c r="O205" i="1"/>
  <c r="O206" i="1" a="1"/>
  <c r="O206" i="1"/>
  <c r="O207" i="1" a="1"/>
  <c r="O207" i="1"/>
  <c r="O208" i="1" a="1"/>
  <c r="O208" i="1"/>
  <c r="O209" i="1" a="1"/>
  <c r="O209" i="1"/>
  <c r="O210" i="1" a="1"/>
  <c r="O210" i="1"/>
  <c r="O211" i="1" a="1"/>
  <c r="O211" i="1"/>
  <c r="O212" i="1" a="1"/>
  <c r="O212" i="1"/>
  <c r="O213" i="1" a="1"/>
  <c r="O213" i="1"/>
  <c r="O214" i="1" a="1"/>
  <c r="O214" i="1"/>
  <c r="O215" i="1" a="1"/>
  <c r="O215" i="1"/>
  <c r="O216" i="1" a="1"/>
  <c r="O216" i="1"/>
  <c r="O217" i="1" a="1"/>
  <c r="O217" i="1"/>
  <c r="O218" i="1" a="1"/>
  <c r="O218" i="1"/>
  <c r="O219" i="1" a="1"/>
  <c r="O219" i="1"/>
  <c r="O220" i="1" a="1"/>
  <c r="O220" i="1"/>
  <c r="O221" i="1" a="1"/>
  <c r="O221" i="1"/>
  <c r="O222" i="1" a="1"/>
  <c r="O222" i="1"/>
  <c r="O223" i="1" a="1"/>
  <c r="O223" i="1"/>
  <c r="O224" i="1" a="1"/>
  <c r="O224" i="1"/>
  <c r="O225" i="1" a="1"/>
  <c r="O225" i="1"/>
  <c r="O226" i="1" a="1"/>
  <c r="O226" i="1"/>
  <c r="O227" i="1" a="1"/>
  <c r="O227" i="1"/>
  <c r="O228" i="1" a="1"/>
  <c r="O228" i="1"/>
  <c r="O229" i="1" a="1"/>
  <c r="O229" i="1"/>
  <c r="O230" i="1" a="1"/>
  <c r="O230" i="1"/>
  <c r="O231" i="1" a="1"/>
  <c r="O231" i="1"/>
  <c r="O232" i="1" a="1"/>
  <c r="O232" i="1"/>
  <c r="O233" i="1" a="1"/>
  <c r="O233" i="1"/>
  <c r="O234" i="1" a="1"/>
  <c r="O234" i="1"/>
  <c r="O235" i="1" a="1"/>
  <c r="O235" i="1"/>
  <c r="O236" i="1" a="1"/>
  <c r="O236" i="1"/>
  <c r="O237" i="1" a="1"/>
  <c r="O237" i="1"/>
  <c r="O238" i="1" a="1"/>
  <c r="O238" i="1"/>
  <c r="O239" i="1" a="1"/>
  <c r="O239" i="1"/>
  <c r="O240" i="1" a="1"/>
  <c r="O240" i="1"/>
  <c r="O241" i="1" a="1"/>
  <c r="O241" i="1"/>
  <c r="O242" i="1" a="1"/>
  <c r="O242" i="1"/>
  <c r="M16" i="5" a="1"/>
  <c r="M16" i="5"/>
  <c r="O243" i="1" a="1"/>
  <c r="O243" i="1"/>
  <c r="O244" i="1" a="1"/>
  <c r="O244" i="1"/>
  <c r="O245" i="1" a="1"/>
  <c r="O245" i="1"/>
  <c r="O246" i="1" a="1"/>
  <c r="O246" i="1"/>
  <c r="O247" i="1" a="1"/>
  <c r="O247" i="1"/>
  <c r="O248" i="1" a="1"/>
  <c r="O248" i="1"/>
  <c r="O249" i="1" a="1"/>
  <c r="O249" i="1"/>
  <c r="O250" i="1" a="1"/>
  <c r="O250" i="1"/>
  <c r="O251" i="1" a="1"/>
  <c r="O251" i="1"/>
  <c r="O252" i="1" a="1"/>
  <c r="O252" i="1"/>
  <c r="O253" i="1" a="1"/>
  <c r="O253" i="1"/>
  <c r="O254" i="1" a="1"/>
  <c r="O254" i="1"/>
  <c r="O255" i="1" a="1"/>
  <c r="O255" i="1"/>
  <c r="O256" i="1" a="1"/>
  <c r="O256" i="1"/>
  <c r="O257" i="1" a="1"/>
  <c r="O257" i="1"/>
  <c r="O258" i="1" a="1"/>
  <c r="O258" i="1"/>
  <c r="O259" i="1" a="1"/>
  <c r="O259" i="1"/>
  <c r="O260" i="1" a="1"/>
  <c r="O260" i="1"/>
  <c r="O261" i="1" a="1"/>
  <c r="O261" i="1"/>
  <c r="O262" i="1" a="1"/>
  <c r="O262" i="1"/>
  <c r="O263" i="1" a="1"/>
  <c r="O263" i="1"/>
  <c r="O264" i="1" a="1"/>
  <c r="O264" i="1"/>
  <c r="O265" i="1" a="1"/>
  <c r="O265" i="1"/>
  <c r="O266" i="1" a="1"/>
  <c r="O266" i="1"/>
  <c r="O267" i="1" a="1"/>
  <c r="O267" i="1"/>
  <c r="O268" i="1" a="1"/>
  <c r="O268" i="1"/>
  <c r="O269" i="1" a="1"/>
  <c r="O269" i="1"/>
  <c r="O270" i="1" a="1"/>
  <c r="O270" i="1"/>
  <c r="O271" i="1" a="1"/>
  <c r="O271" i="1"/>
  <c r="O272" i="1" a="1"/>
  <c r="O272" i="1"/>
  <c r="O273" i="1" a="1"/>
  <c r="O273" i="1"/>
  <c r="O274" i="1" a="1"/>
  <c r="O274" i="1"/>
  <c r="O275" i="1" a="1"/>
  <c r="O275" i="1"/>
  <c r="O276" i="1" a="1"/>
  <c r="O276" i="1"/>
  <c r="O277" i="1" a="1"/>
  <c r="O277" i="1"/>
  <c r="O278" i="1" a="1"/>
  <c r="O278" i="1"/>
  <c r="O279" i="1" a="1"/>
  <c r="O279" i="1"/>
  <c r="O280" i="1" a="1"/>
  <c r="O280" i="1"/>
  <c r="O281" i="1" a="1"/>
  <c r="O281" i="1"/>
  <c r="O282" i="1" a="1"/>
  <c r="O282" i="1"/>
  <c r="O283" i="1" a="1"/>
  <c r="O283" i="1"/>
  <c r="O284" i="1" a="1"/>
  <c r="O284" i="1"/>
  <c r="O285" i="1" a="1"/>
  <c r="O285" i="1"/>
  <c r="O286" i="1" a="1"/>
  <c r="O286" i="1"/>
  <c r="O287" i="1" a="1"/>
  <c r="O287" i="1"/>
  <c r="O288" i="1" a="1"/>
  <c r="O288" i="1"/>
  <c r="O289" i="1" a="1"/>
  <c r="O289" i="1"/>
  <c r="O290" i="1" a="1"/>
  <c r="O290" i="1"/>
  <c r="O291" i="1" a="1"/>
  <c r="O291" i="1"/>
  <c r="O292" i="1" a="1"/>
  <c r="O292" i="1"/>
  <c r="O293" i="1" a="1"/>
  <c r="O293" i="1"/>
  <c r="O294" i="1" a="1"/>
  <c r="O294" i="1"/>
  <c r="O295" i="1" a="1"/>
  <c r="O295" i="1"/>
  <c r="M17" i="5" a="1"/>
  <c r="M17" i="5"/>
  <c r="O296" i="1" a="1"/>
  <c r="O296" i="1"/>
  <c r="O297" i="1" a="1"/>
  <c r="O297" i="1"/>
  <c r="O298" i="1" a="1"/>
  <c r="O298" i="1"/>
  <c r="O299" i="1" a="1"/>
  <c r="O299" i="1"/>
  <c r="O300" i="1" a="1"/>
  <c r="O300" i="1"/>
  <c r="O301" i="1" a="1"/>
  <c r="O301" i="1"/>
  <c r="O302" i="1" a="1"/>
  <c r="O302" i="1"/>
  <c r="O303" i="1" a="1"/>
  <c r="O303" i="1"/>
  <c r="O304" i="1" a="1"/>
  <c r="O304" i="1"/>
  <c r="O305" i="1" a="1"/>
  <c r="O305" i="1"/>
  <c r="O306" i="1" a="1"/>
  <c r="O306" i="1"/>
  <c r="O307" i="1" a="1"/>
  <c r="O307" i="1"/>
  <c r="O308" i="1" a="1"/>
  <c r="O308" i="1"/>
  <c r="O309" i="1" a="1"/>
  <c r="O309" i="1"/>
  <c r="O310" i="1" a="1"/>
  <c r="O310" i="1"/>
  <c r="O311" i="1" a="1"/>
  <c r="O311" i="1"/>
  <c r="O312" i="1" a="1"/>
  <c r="O312" i="1"/>
  <c r="O313" i="1" a="1"/>
  <c r="O313" i="1"/>
  <c r="O314" i="1" a="1"/>
  <c r="O314" i="1"/>
  <c r="O315" i="1" a="1"/>
  <c r="O315" i="1"/>
  <c r="O316" i="1" a="1"/>
  <c r="O316" i="1"/>
  <c r="O317" i="1" a="1"/>
  <c r="O317" i="1"/>
  <c r="O318" i="1" a="1"/>
  <c r="O318" i="1"/>
  <c r="O319" i="1" a="1"/>
  <c r="O319" i="1"/>
  <c r="O320" i="1" a="1"/>
  <c r="O320" i="1"/>
  <c r="O321" i="1" a="1"/>
  <c r="O321" i="1"/>
  <c r="O322" i="1" a="1"/>
  <c r="O322" i="1"/>
  <c r="O323" i="1" a="1"/>
  <c r="O323" i="1"/>
  <c r="O324" i="1" a="1"/>
  <c r="O324" i="1"/>
  <c r="O325" i="1" a="1"/>
  <c r="O325" i="1"/>
  <c r="O326" i="1" a="1"/>
  <c r="O326" i="1"/>
  <c r="O327" i="1" a="1"/>
  <c r="O327" i="1"/>
  <c r="O328" i="1" a="1"/>
  <c r="O328" i="1"/>
  <c r="O329" i="1" a="1"/>
  <c r="O329" i="1"/>
  <c r="M19" i="5" a="1"/>
  <c r="M19" i="5"/>
  <c r="O330" i="1" a="1"/>
  <c r="O330" i="1"/>
  <c r="O331" i="1" a="1"/>
  <c r="O331" i="1"/>
  <c r="O332" i="1" a="1"/>
  <c r="O332" i="1"/>
  <c r="M21" i="5" a="1"/>
  <c r="M21" i="5"/>
  <c r="O333" i="1" a="1"/>
  <c r="O333" i="1"/>
  <c r="M22" i="5" a="1"/>
  <c r="M22" i="5"/>
  <c r="O334" i="1" a="1"/>
  <c r="O334" i="1"/>
  <c r="O335" i="1" a="1"/>
  <c r="O335" i="1"/>
  <c r="O336" i="1" a="1"/>
  <c r="O336" i="1"/>
  <c r="O337" i="1" a="1"/>
  <c r="O337" i="1"/>
  <c r="O338" i="1" a="1"/>
  <c r="O338" i="1"/>
  <c r="O339" i="1" a="1"/>
  <c r="O339" i="1"/>
  <c r="O340" i="1" a="1"/>
  <c r="O340" i="1"/>
  <c r="O341" i="1" a="1"/>
  <c r="O341" i="1"/>
  <c r="O342" i="1" a="1"/>
  <c r="O342" i="1"/>
  <c r="O343" i="1" a="1"/>
  <c r="O343" i="1"/>
  <c r="O344" i="1" a="1"/>
  <c r="O344" i="1"/>
  <c r="O345" i="1" a="1"/>
  <c r="O345" i="1"/>
  <c r="O346" i="1" a="1"/>
  <c r="O346" i="1"/>
  <c r="O347" i="1" a="1"/>
  <c r="O347" i="1"/>
  <c r="O348" i="1" a="1"/>
  <c r="O348" i="1"/>
  <c r="O349" i="1" a="1"/>
  <c r="O349" i="1"/>
  <c r="O350" i="1" a="1"/>
  <c r="O350" i="1"/>
  <c r="O351" i="1" a="1"/>
  <c r="O351" i="1"/>
  <c r="O352" i="1" a="1"/>
  <c r="O352" i="1"/>
  <c r="O353" i="1" a="1"/>
  <c r="O353" i="1"/>
  <c r="O354" i="1" a="1"/>
  <c r="O354" i="1"/>
  <c r="O355" i="1" a="1"/>
  <c r="O355" i="1"/>
  <c r="O356" i="1" a="1"/>
  <c r="O356" i="1"/>
  <c r="O357" i="1" a="1"/>
  <c r="O357" i="1"/>
  <c r="O358" i="1" a="1"/>
  <c r="O358" i="1"/>
  <c r="O359" i="1" a="1"/>
  <c r="O359" i="1"/>
  <c r="O360" i="1" a="1"/>
  <c r="O360" i="1"/>
  <c r="O361" i="1" a="1"/>
  <c r="O361" i="1"/>
  <c r="O362" i="1" a="1"/>
  <c r="O362" i="1"/>
  <c r="O363" i="1" a="1"/>
  <c r="O363" i="1"/>
  <c r="O364" i="1" a="1"/>
  <c r="O364" i="1"/>
  <c r="O365" i="1" a="1"/>
  <c r="O365" i="1"/>
  <c r="O366" i="1" a="1"/>
  <c r="O366" i="1"/>
  <c r="O367" i="1" a="1"/>
  <c r="O367" i="1"/>
  <c r="O368" i="1" a="1"/>
  <c r="O368" i="1"/>
  <c r="O369" i="1" a="1"/>
  <c r="O369" i="1"/>
  <c r="O370" i="1" a="1"/>
  <c r="O370" i="1"/>
  <c r="O371" i="1" a="1"/>
  <c r="O371" i="1"/>
  <c r="O372" i="1" a="1"/>
  <c r="O372" i="1"/>
  <c r="O373" i="1" a="1"/>
  <c r="O373" i="1"/>
  <c r="O374" i="1" a="1"/>
  <c r="O374" i="1"/>
  <c r="O375" i="1" a="1"/>
  <c r="O375" i="1"/>
  <c r="O376" i="1" a="1"/>
  <c r="O376" i="1"/>
  <c r="O377" i="1" a="1"/>
  <c r="O377" i="1"/>
  <c r="M24" i="5" a="1"/>
  <c r="M24" i="5"/>
  <c r="O378" i="1" a="1"/>
  <c r="O378" i="1"/>
  <c r="O379" i="1" a="1"/>
  <c r="O379" i="1"/>
  <c r="O380" i="1" a="1"/>
  <c r="O380" i="1"/>
  <c r="O381" i="1" a="1"/>
  <c r="O381" i="1"/>
  <c r="O382" i="1" a="1"/>
  <c r="O382" i="1"/>
  <c r="O383" i="1" a="1"/>
  <c r="O383" i="1"/>
  <c r="O384" i="1" a="1"/>
  <c r="O384" i="1"/>
  <c r="O385" i="1" a="1"/>
  <c r="O385" i="1"/>
  <c r="O386" i="1" a="1"/>
  <c r="O386" i="1"/>
  <c r="O387" i="1" a="1"/>
  <c r="O387" i="1"/>
  <c r="O388" i="1" a="1"/>
  <c r="O388" i="1"/>
  <c r="O389" i="1" a="1"/>
  <c r="O389" i="1"/>
  <c r="O390" i="1" a="1"/>
  <c r="O390" i="1"/>
  <c r="O391" i="1" a="1"/>
  <c r="O391" i="1"/>
  <c r="O392" i="1" a="1"/>
  <c r="O392" i="1"/>
  <c r="O393" i="1" a="1"/>
  <c r="O393" i="1"/>
  <c r="O394" i="1" a="1"/>
  <c r="O394" i="1"/>
  <c r="O395" i="1" a="1"/>
  <c r="O395" i="1"/>
  <c r="O396" i="1" a="1"/>
  <c r="O396" i="1"/>
  <c r="O397" i="1" a="1"/>
  <c r="O397" i="1"/>
  <c r="O398" i="1" a="1"/>
  <c r="O398" i="1"/>
  <c r="O399" i="1" a="1"/>
  <c r="O399" i="1"/>
  <c r="O400" i="1" a="1"/>
  <c r="O400" i="1"/>
  <c r="O401" i="1" a="1"/>
  <c r="O401" i="1"/>
  <c r="O402" i="1" a="1"/>
  <c r="O402" i="1"/>
  <c r="O403" i="1" a="1"/>
  <c r="O403" i="1"/>
  <c r="O404" i="1" a="1"/>
  <c r="O404" i="1"/>
  <c r="O405" i="1" a="1"/>
  <c r="O405" i="1"/>
  <c r="O406" i="1" a="1"/>
  <c r="O406" i="1"/>
  <c r="O407" i="1" a="1"/>
  <c r="O407" i="1"/>
  <c r="O408" i="1" a="1"/>
  <c r="O408" i="1"/>
  <c r="O409" i="1" a="1"/>
  <c r="O409" i="1"/>
  <c r="O410" i="1" a="1"/>
  <c r="O410" i="1"/>
  <c r="O411" i="1" a="1"/>
  <c r="O411" i="1"/>
  <c r="O412" i="1" a="1"/>
  <c r="O412" i="1"/>
  <c r="O413" i="1" a="1"/>
  <c r="O413" i="1"/>
  <c r="O414" i="1" a="1"/>
  <c r="O414" i="1"/>
  <c r="O415" i="1" a="1"/>
  <c r="O415" i="1"/>
  <c r="O416" i="1" a="1"/>
  <c r="O416" i="1"/>
  <c r="O417" i="1" a="1"/>
  <c r="O417" i="1"/>
  <c r="O418" i="1" a="1"/>
  <c r="O418" i="1"/>
  <c r="O419" i="1" a="1"/>
  <c r="O419" i="1"/>
  <c r="O420" i="1" a="1"/>
  <c r="O420" i="1"/>
  <c r="O421" i="1" a="1"/>
  <c r="O421" i="1"/>
  <c r="O422" i="1" a="1"/>
  <c r="O422" i="1"/>
  <c r="O423" i="1" a="1"/>
  <c r="O423" i="1"/>
  <c r="O424" i="1" a="1"/>
  <c r="O424" i="1"/>
  <c r="O425" i="1" a="1"/>
  <c r="O425" i="1"/>
  <c r="O426" i="1" a="1"/>
  <c r="O426" i="1"/>
  <c r="O427" i="1" a="1"/>
  <c r="O427" i="1"/>
  <c r="O428" i="1" a="1"/>
  <c r="O428" i="1"/>
  <c r="O429" i="1" a="1"/>
  <c r="O429" i="1"/>
  <c r="O430" i="1" a="1"/>
  <c r="O430" i="1"/>
  <c r="O431" i="1" a="1"/>
  <c r="O431" i="1"/>
  <c r="O432" i="1" a="1"/>
  <c r="O432" i="1"/>
  <c r="O433" i="1" a="1"/>
  <c r="O433" i="1"/>
  <c r="O434" i="1" a="1"/>
  <c r="O434" i="1"/>
  <c r="O435" i="1" a="1"/>
  <c r="O435" i="1"/>
  <c r="O436" i="1" a="1"/>
  <c r="O436" i="1"/>
  <c r="O437" i="1" a="1"/>
  <c r="O437" i="1"/>
  <c r="O438" i="1" a="1"/>
  <c r="O438" i="1"/>
  <c r="O439" i="1" a="1"/>
  <c r="O439" i="1"/>
  <c r="O440" i="1" a="1"/>
  <c r="O440" i="1"/>
  <c r="O441" i="1" a="1"/>
  <c r="O441" i="1"/>
  <c r="O442" i="1" a="1"/>
  <c r="O442" i="1"/>
  <c r="O443" i="1" a="1"/>
  <c r="O443" i="1"/>
  <c r="O444" i="1" a="1"/>
  <c r="O444" i="1"/>
  <c r="O445" i="1" a="1"/>
  <c r="O445" i="1"/>
  <c r="O446" i="1" a="1"/>
  <c r="O446" i="1"/>
  <c r="O447" i="1" a="1"/>
  <c r="O447" i="1"/>
  <c r="O448" i="1" a="1"/>
  <c r="O448" i="1"/>
  <c r="O449" i="1" a="1"/>
  <c r="O449" i="1"/>
  <c r="O450" i="1" a="1"/>
  <c r="O450" i="1"/>
  <c r="O451" i="1" a="1"/>
  <c r="O451" i="1"/>
  <c r="O452" i="1" a="1"/>
  <c r="O452" i="1"/>
  <c r="O453" i="1" a="1"/>
  <c r="O453" i="1"/>
  <c r="O454" i="1" a="1"/>
  <c r="O454" i="1"/>
  <c r="O455" i="1" a="1"/>
  <c r="O455" i="1"/>
  <c r="O456" i="1" a="1"/>
  <c r="O456" i="1"/>
  <c r="O457" i="1" a="1"/>
  <c r="O457" i="1"/>
  <c r="O458" i="1" a="1"/>
  <c r="O458" i="1"/>
  <c r="O459" i="1" a="1"/>
  <c r="O459" i="1"/>
  <c r="O460" i="1" a="1"/>
  <c r="O460" i="1"/>
  <c r="O461" i="1" a="1"/>
  <c r="O461" i="1"/>
  <c r="O462" i="1" a="1"/>
  <c r="O462" i="1"/>
  <c r="O463" i="1" a="1"/>
  <c r="O463" i="1"/>
  <c r="O464" i="1" a="1"/>
  <c r="O464" i="1"/>
  <c r="O465" i="1" a="1"/>
  <c r="O465" i="1"/>
  <c r="O466" i="1" a="1"/>
  <c r="O466" i="1"/>
  <c r="O467" i="1" a="1"/>
  <c r="O467" i="1"/>
  <c r="O468" i="1" a="1"/>
  <c r="O468" i="1"/>
  <c r="O469" i="1" a="1"/>
  <c r="O469" i="1"/>
  <c r="O470" i="1" a="1"/>
  <c r="O470" i="1"/>
  <c r="O471" i="1" a="1"/>
  <c r="O471" i="1"/>
  <c r="O472" i="1" a="1"/>
  <c r="O472" i="1"/>
  <c r="O473" i="1" a="1"/>
  <c r="O473" i="1"/>
  <c r="O474" i="1" a="1"/>
  <c r="O474" i="1"/>
  <c r="O475" i="1" a="1"/>
  <c r="O475" i="1"/>
  <c r="O476" i="1" a="1"/>
  <c r="O476" i="1"/>
  <c r="O477" i="1" a="1"/>
  <c r="O477" i="1"/>
  <c r="O478" i="1" a="1"/>
  <c r="O478" i="1"/>
  <c r="O479" i="1" a="1"/>
  <c r="O479" i="1"/>
  <c r="O480" i="1" a="1"/>
  <c r="O480" i="1"/>
  <c r="O481" i="1" a="1"/>
  <c r="O481" i="1"/>
  <c r="O482" i="1" a="1"/>
  <c r="O482" i="1"/>
  <c r="O483" i="1" a="1"/>
  <c r="O483" i="1"/>
  <c r="O484" i="1" a="1"/>
  <c r="O484" i="1"/>
  <c r="O485" i="1" a="1"/>
  <c r="O485" i="1"/>
  <c r="O486" i="1" a="1"/>
  <c r="O486" i="1"/>
  <c r="O487" i="1" a="1"/>
  <c r="O487" i="1"/>
  <c r="O488" i="1" a="1"/>
  <c r="O488" i="1"/>
  <c r="O489" i="1" a="1"/>
  <c r="O489" i="1"/>
  <c r="O490" i="1" a="1"/>
  <c r="O490" i="1"/>
  <c r="O491" i="1" a="1"/>
  <c r="O491" i="1"/>
  <c r="O492" i="1" a="1"/>
  <c r="O492" i="1"/>
  <c r="O493" i="1" a="1"/>
  <c r="O493" i="1"/>
  <c r="O494" i="1" a="1"/>
  <c r="O494" i="1"/>
  <c r="O495" i="1" a="1"/>
  <c r="O495" i="1"/>
  <c r="M30" i="5" a="1"/>
  <c r="M30" i="5"/>
  <c r="O496" i="1" a="1"/>
  <c r="O496" i="1"/>
  <c r="O497" i="1" a="1"/>
  <c r="O497" i="1"/>
  <c r="O498" i="1" a="1"/>
  <c r="O498" i="1"/>
  <c r="O499" i="1" a="1"/>
  <c r="O499" i="1"/>
  <c r="O500" i="1" a="1"/>
  <c r="O500" i="1"/>
  <c r="O501" i="1" a="1"/>
  <c r="O501" i="1"/>
  <c r="O502" i="1" a="1"/>
  <c r="O502" i="1"/>
  <c r="O503" i="1" a="1"/>
  <c r="O503" i="1"/>
  <c r="O504" i="1" a="1"/>
  <c r="O504" i="1"/>
  <c r="O505" i="1" a="1"/>
  <c r="O505" i="1"/>
  <c r="O506" i="1" a="1"/>
  <c r="O506" i="1"/>
  <c r="O507" i="1" a="1"/>
  <c r="O507" i="1"/>
  <c r="O508" i="1" a="1"/>
  <c r="O508" i="1"/>
  <c r="M32" i="5" a="1"/>
  <c r="M32" i="5"/>
  <c r="O509" i="1" a="1"/>
  <c r="O509" i="1"/>
  <c r="O510" i="1" a="1"/>
  <c r="O510" i="1"/>
  <c r="O511" i="1" a="1"/>
  <c r="O511" i="1"/>
  <c r="O512" i="1" a="1"/>
  <c r="O512" i="1"/>
  <c r="O513" i="1" a="1"/>
  <c r="O513" i="1"/>
  <c r="O514" i="1" a="1"/>
  <c r="O514" i="1"/>
  <c r="O515" i="1" a="1"/>
  <c r="O515" i="1"/>
  <c r="O516" i="1" a="1"/>
  <c r="O516" i="1"/>
  <c r="O517" i="1" a="1"/>
  <c r="O517" i="1"/>
  <c r="O518" i="1" a="1"/>
  <c r="O518" i="1"/>
  <c r="O519" i="1" a="1"/>
  <c r="O519" i="1"/>
  <c r="O520" i="1" a="1"/>
  <c r="O520" i="1"/>
  <c r="O521" i="1" a="1"/>
  <c r="O521" i="1"/>
  <c r="O522" i="1" a="1"/>
  <c r="O522" i="1"/>
  <c r="O523" i="1" a="1"/>
  <c r="O523" i="1"/>
  <c r="O524" i="1" a="1"/>
  <c r="O524" i="1"/>
  <c r="O525" i="1" a="1"/>
  <c r="O525" i="1"/>
  <c r="O526" i="1" a="1"/>
  <c r="O526" i="1"/>
  <c r="O527" i="1" a="1"/>
  <c r="O527" i="1"/>
  <c r="O528" i="1" a="1"/>
  <c r="O528" i="1"/>
  <c r="O529" i="1" a="1"/>
  <c r="O529" i="1"/>
  <c r="O530" i="1" a="1"/>
  <c r="O530" i="1"/>
  <c r="O531" i="1" a="1"/>
  <c r="O531" i="1"/>
  <c r="O532" i="1" a="1"/>
  <c r="O532" i="1"/>
  <c r="O533" i="1" a="1"/>
  <c r="O533" i="1"/>
  <c r="M33" i="5" a="1"/>
  <c r="M33" i="5"/>
  <c r="O534" i="1" a="1"/>
  <c r="O534" i="1"/>
  <c r="O535" i="1" a="1"/>
  <c r="O535" i="1"/>
  <c r="O536" i="1" a="1"/>
  <c r="O536" i="1"/>
  <c r="O537" i="1" a="1"/>
  <c r="O537" i="1"/>
  <c r="O538" i="1" a="1"/>
  <c r="O538" i="1"/>
  <c r="O539" i="1" a="1"/>
  <c r="O539" i="1"/>
  <c r="O540" i="1" a="1"/>
  <c r="O540" i="1"/>
  <c r="O541" i="1" a="1"/>
  <c r="O541" i="1"/>
  <c r="O542" i="1" a="1"/>
  <c r="O542" i="1"/>
  <c r="O543" i="1" a="1"/>
  <c r="O543" i="1"/>
  <c r="O544" i="1" a="1"/>
  <c r="O544" i="1"/>
  <c r="O545" i="1" a="1"/>
  <c r="O545" i="1"/>
  <c r="O546" i="1" a="1"/>
  <c r="O546" i="1"/>
  <c r="O547" i="1" a="1"/>
  <c r="O547" i="1"/>
  <c r="O548" i="1" a="1"/>
  <c r="O548" i="1"/>
  <c r="O549" i="1" a="1"/>
  <c r="O549" i="1"/>
  <c r="O550" i="1" a="1"/>
  <c r="O550" i="1"/>
  <c r="O551" i="1" a="1"/>
  <c r="O551" i="1"/>
  <c r="O552" i="1" a="1"/>
  <c r="O552" i="1"/>
  <c r="O553" i="1" a="1"/>
  <c r="O553" i="1"/>
  <c r="O554" i="1" a="1"/>
  <c r="O554" i="1"/>
  <c r="O555" i="1" a="1"/>
  <c r="O555" i="1"/>
  <c r="O556" i="1" a="1"/>
  <c r="O556" i="1"/>
  <c r="O557" i="1" a="1"/>
  <c r="O557" i="1"/>
  <c r="O558" i="1" a="1"/>
  <c r="O558" i="1"/>
  <c r="O559" i="1" a="1"/>
  <c r="O559" i="1"/>
  <c r="O560" i="1" a="1"/>
  <c r="O560" i="1"/>
  <c r="O561" i="1" a="1"/>
  <c r="O561" i="1"/>
  <c r="O562" i="1" a="1"/>
  <c r="O562" i="1"/>
  <c r="O563" i="1" a="1"/>
  <c r="O563" i="1"/>
  <c r="O564" i="1" a="1"/>
  <c r="O564" i="1"/>
  <c r="O565" i="1" a="1"/>
  <c r="O565" i="1"/>
  <c r="O566" i="1" a="1"/>
  <c r="O566" i="1"/>
  <c r="O567" i="1" a="1"/>
  <c r="O567" i="1"/>
  <c r="O568" i="1" a="1"/>
  <c r="O568" i="1"/>
  <c r="O569" i="1" a="1"/>
  <c r="O569" i="1"/>
  <c r="O570" i="1" a="1"/>
  <c r="O570" i="1"/>
  <c r="O571" i="1" a="1"/>
  <c r="O571" i="1"/>
  <c r="O572" i="1" a="1"/>
  <c r="O572" i="1"/>
  <c r="O573" i="1" a="1"/>
  <c r="O573" i="1"/>
  <c r="O574" i="1" a="1"/>
  <c r="O574" i="1"/>
  <c r="O575" i="1" a="1"/>
  <c r="O575" i="1"/>
  <c r="O576" i="1" a="1"/>
  <c r="O576" i="1"/>
  <c r="O577" i="1" a="1"/>
  <c r="O577" i="1"/>
  <c r="O578" i="1" a="1"/>
  <c r="O578" i="1"/>
  <c r="O579" i="1" a="1"/>
  <c r="O579" i="1"/>
  <c r="O580" i="1" a="1"/>
  <c r="O580" i="1"/>
  <c r="O581" i="1" a="1"/>
  <c r="O581" i="1"/>
  <c r="O582" i="1" a="1"/>
  <c r="O582" i="1"/>
  <c r="O583" i="1" a="1"/>
  <c r="O583" i="1"/>
  <c r="O584" i="1" a="1"/>
  <c r="O584" i="1"/>
  <c r="O585" i="1" a="1"/>
  <c r="O585" i="1"/>
  <c r="O586" i="1" a="1"/>
  <c r="O586" i="1"/>
  <c r="O587" i="1" a="1"/>
  <c r="O587" i="1"/>
  <c r="O588" i="1" a="1"/>
  <c r="O588" i="1"/>
  <c r="O589" i="1" a="1"/>
  <c r="O589" i="1"/>
  <c r="O590" i="1" a="1"/>
  <c r="O590" i="1"/>
  <c r="O591" i="1" a="1"/>
  <c r="O591" i="1"/>
  <c r="O592" i="1" a="1"/>
  <c r="O592" i="1"/>
  <c r="O593" i="1" a="1"/>
  <c r="O593" i="1"/>
  <c r="O594" i="1" a="1"/>
  <c r="O594" i="1"/>
  <c r="O595" i="1" a="1"/>
  <c r="O595" i="1"/>
  <c r="O596" i="1" a="1"/>
  <c r="O596" i="1"/>
  <c r="O597" i="1" a="1"/>
  <c r="O597" i="1"/>
  <c r="O598" i="1" a="1"/>
  <c r="O598" i="1"/>
  <c r="O599" i="1" a="1"/>
  <c r="O599" i="1"/>
  <c r="O600" i="1" a="1"/>
  <c r="O600" i="1"/>
  <c r="O601" i="1" a="1"/>
  <c r="O601" i="1"/>
  <c r="O602" i="1" a="1"/>
  <c r="O602" i="1"/>
  <c r="O603" i="1" a="1"/>
  <c r="O603" i="1"/>
  <c r="O604" i="1" a="1"/>
  <c r="O604" i="1"/>
  <c r="O605" i="1" a="1"/>
  <c r="O605" i="1"/>
  <c r="O606" i="1" a="1"/>
  <c r="O606" i="1"/>
  <c r="O607" i="1" a="1"/>
  <c r="O607" i="1"/>
  <c r="O608" i="1" a="1"/>
  <c r="O608" i="1"/>
  <c r="O609" i="1" a="1"/>
  <c r="O609" i="1"/>
  <c r="O610" i="1" a="1"/>
  <c r="O610" i="1"/>
  <c r="O611" i="1" a="1"/>
  <c r="O611" i="1"/>
  <c r="O612" i="1" a="1"/>
  <c r="O612" i="1"/>
  <c r="O613" i="1" a="1"/>
  <c r="O613" i="1"/>
  <c r="O614" i="1" a="1"/>
  <c r="O614" i="1"/>
  <c r="O615" i="1" a="1"/>
  <c r="O615" i="1"/>
  <c r="O616" i="1" a="1"/>
  <c r="O616" i="1"/>
  <c r="O617" i="1" a="1"/>
  <c r="O617" i="1"/>
  <c r="O618" i="1" a="1"/>
  <c r="O618" i="1"/>
  <c r="O619" i="1" a="1"/>
  <c r="O619" i="1"/>
  <c r="O620" i="1" a="1"/>
  <c r="O620" i="1"/>
  <c r="O621" i="1" a="1"/>
  <c r="O621" i="1"/>
  <c r="O622" i="1" a="1"/>
  <c r="O622" i="1"/>
  <c r="O623" i="1" a="1"/>
  <c r="O623" i="1"/>
  <c r="O624" i="1" a="1"/>
  <c r="O624" i="1"/>
  <c r="O625" i="1" a="1"/>
  <c r="O625" i="1"/>
  <c r="O626" i="1" a="1"/>
  <c r="O626" i="1"/>
  <c r="O627" i="1" a="1"/>
  <c r="O627" i="1"/>
  <c r="O628" i="1" a="1"/>
  <c r="O628" i="1"/>
  <c r="O629" i="1" a="1"/>
  <c r="O629" i="1"/>
  <c r="O630" i="1" a="1"/>
  <c r="O630" i="1"/>
  <c r="O631" i="1" a="1"/>
  <c r="O631" i="1"/>
  <c r="O632" i="1" a="1"/>
  <c r="O632" i="1"/>
  <c r="O633" i="1" a="1"/>
  <c r="O633" i="1"/>
  <c r="O634" i="1" a="1"/>
  <c r="O634" i="1"/>
  <c r="O635" i="1" a="1"/>
  <c r="O635" i="1"/>
  <c r="O636" i="1" a="1"/>
  <c r="O636" i="1"/>
  <c r="O637" i="1" a="1"/>
  <c r="O637" i="1"/>
  <c r="O638" i="1" a="1"/>
  <c r="O638" i="1"/>
  <c r="O639" i="1" a="1"/>
  <c r="O639" i="1"/>
  <c r="O640" i="1" a="1"/>
  <c r="O640" i="1"/>
  <c r="O641" i="1" a="1"/>
  <c r="O641" i="1"/>
  <c r="O642" i="1" a="1"/>
  <c r="O642" i="1"/>
  <c r="O643" i="1" a="1"/>
  <c r="O643" i="1"/>
  <c r="O644" i="1" a="1"/>
  <c r="O644" i="1"/>
  <c r="O645" i="1" a="1"/>
  <c r="O645" i="1"/>
  <c r="O646" i="1" a="1"/>
  <c r="O646" i="1"/>
  <c r="M34" i="5" a="1"/>
  <c r="M34" i="5"/>
  <c r="O647" i="1" a="1"/>
  <c r="O647" i="1"/>
  <c r="O648" i="1" a="1"/>
  <c r="O648" i="1"/>
  <c r="O649" i="1" a="1"/>
  <c r="O649" i="1"/>
  <c r="O650" i="1" a="1"/>
  <c r="O650" i="1"/>
  <c r="O651" i="1" a="1"/>
  <c r="O651" i="1"/>
  <c r="O652" i="1" a="1"/>
  <c r="O652" i="1"/>
  <c r="O653" i="1" a="1"/>
  <c r="O653" i="1"/>
  <c r="O654" i="1" a="1"/>
  <c r="O654" i="1"/>
  <c r="O655" i="1" a="1"/>
  <c r="O655" i="1"/>
  <c r="O656" i="1" a="1"/>
  <c r="O656" i="1"/>
  <c r="O657" i="1" a="1"/>
  <c r="O657" i="1"/>
  <c r="O658" i="1" a="1"/>
  <c r="O658" i="1"/>
  <c r="O659" i="1" a="1"/>
  <c r="O659" i="1"/>
  <c r="O660" i="1" a="1"/>
  <c r="O660" i="1"/>
  <c r="O661" i="1" a="1"/>
  <c r="O661" i="1"/>
  <c r="O662" i="1" a="1"/>
  <c r="O662" i="1"/>
  <c r="O663" i="1" a="1"/>
  <c r="O663" i="1"/>
  <c r="O664" i="1" a="1"/>
  <c r="O664" i="1"/>
  <c r="O665" i="1" a="1"/>
  <c r="O665" i="1"/>
  <c r="O666" i="1" a="1"/>
  <c r="O666" i="1"/>
  <c r="O667" i="1" a="1"/>
  <c r="O667" i="1"/>
  <c r="O668" i="1" a="1"/>
  <c r="O668" i="1"/>
  <c r="O669" i="1" a="1"/>
  <c r="O669" i="1"/>
  <c r="O670" i="1" a="1"/>
  <c r="O670" i="1"/>
  <c r="O671" i="1" a="1"/>
  <c r="O671" i="1"/>
  <c r="O672" i="1" a="1"/>
  <c r="O672" i="1"/>
  <c r="O673" i="1" a="1"/>
  <c r="O673" i="1"/>
  <c r="O674" i="1" a="1"/>
  <c r="O674" i="1"/>
  <c r="O675" i="1" a="1"/>
  <c r="O675" i="1"/>
  <c r="O676" i="1" a="1"/>
  <c r="O676" i="1"/>
  <c r="O677" i="1" a="1"/>
  <c r="O677" i="1"/>
  <c r="O678" i="1" a="1"/>
  <c r="O678" i="1"/>
  <c r="O679" i="1" a="1"/>
  <c r="O679" i="1"/>
  <c r="O680" i="1" a="1"/>
  <c r="O680" i="1"/>
  <c r="O681" i="1" a="1"/>
  <c r="O681" i="1"/>
  <c r="O682" i="1" a="1"/>
  <c r="O682" i="1"/>
  <c r="O683" i="1" a="1"/>
  <c r="O683" i="1"/>
  <c r="O684" i="1" a="1"/>
  <c r="O684" i="1"/>
  <c r="O685" i="1" a="1"/>
  <c r="O685" i="1"/>
  <c r="O686" i="1" a="1"/>
  <c r="O686" i="1"/>
  <c r="O687" i="1" a="1"/>
  <c r="O687" i="1"/>
  <c r="O688" i="1" a="1"/>
  <c r="O688" i="1"/>
  <c r="O689" i="1" a="1"/>
  <c r="O689" i="1"/>
  <c r="O690" i="1" a="1"/>
  <c r="O690" i="1"/>
  <c r="O691" i="1" a="1"/>
  <c r="O691" i="1"/>
  <c r="O692" i="1" a="1"/>
  <c r="O692" i="1"/>
  <c r="O693" i="1" a="1"/>
  <c r="O693" i="1"/>
  <c r="O694" i="1" a="1"/>
  <c r="O694" i="1"/>
  <c r="O695" i="1" a="1"/>
  <c r="O695" i="1"/>
  <c r="O696" i="1" a="1"/>
  <c r="O696" i="1"/>
  <c r="O697" i="1" a="1"/>
  <c r="O697" i="1"/>
  <c r="O698" i="1" a="1"/>
  <c r="O698" i="1"/>
  <c r="O699" i="1" a="1"/>
  <c r="O699" i="1"/>
  <c r="O700" i="1" a="1"/>
  <c r="O700" i="1"/>
  <c r="O701" i="1" a="1"/>
  <c r="O701" i="1"/>
  <c r="O702" i="1" a="1"/>
  <c r="O702" i="1"/>
  <c r="O703" i="1" a="1"/>
  <c r="O703" i="1"/>
  <c r="O704" i="1" a="1"/>
  <c r="O704" i="1"/>
  <c r="O705" i="1" a="1"/>
  <c r="O705" i="1"/>
  <c r="O706" i="1" a="1"/>
  <c r="O706" i="1"/>
  <c r="O707" i="1" a="1"/>
  <c r="O707" i="1"/>
  <c r="O708" i="1" a="1"/>
  <c r="O708" i="1"/>
  <c r="O709" i="1" a="1"/>
  <c r="O709" i="1"/>
  <c r="O710" i="1" a="1"/>
  <c r="O710" i="1"/>
  <c r="O711" i="1" a="1"/>
  <c r="O711" i="1"/>
  <c r="O712" i="1" a="1"/>
  <c r="O712" i="1"/>
  <c r="O713" i="1" a="1"/>
  <c r="O713" i="1"/>
  <c r="O714" i="1" a="1"/>
  <c r="O714" i="1"/>
  <c r="O715" i="1" a="1"/>
  <c r="O715" i="1"/>
  <c r="O716" i="1" a="1"/>
  <c r="O716" i="1"/>
  <c r="O717" i="1" a="1"/>
  <c r="O717" i="1"/>
  <c r="O718" i="1" a="1"/>
  <c r="O718" i="1"/>
  <c r="O719" i="1" a="1"/>
  <c r="O719" i="1"/>
  <c r="O720" i="1" a="1"/>
  <c r="O720" i="1"/>
  <c r="O721" i="1" a="1"/>
  <c r="O721" i="1"/>
  <c r="O722" i="1" a="1"/>
  <c r="O722" i="1"/>
  <c r="O723" i="1" a="1"/>
  <c r="O723" i="1"/>
  <c r="O724" i="1" a="1"/>
  <c r="O724" i="1"/>
  <c r="O725" i="1" a="1"/>
  <c r="O725" i="1"/>
  <c r="O726" i="1" a="1"/>
  <c r="O726" i="1"/>
  <c r="O727" i="1" a="1"/>
  <c r="O727" i="1"/>
  <c r="O728" i="1" a="1"/>
  <c r="O728" i="1"/>
  <c r="O729" i="1" a="1"/>
  <c r="O729" i="1"/>
  <c r="O730" i="1" a="1"/>
  <c r="O730" i="1"/>
  <c r="O731" i="1" a="1"/>
  <c r="O731" i="1"/>
  <c r="O732" i="1" a="1"/>
  <c r="O732" i="1"/>
  <c r="O733" i="1" a="1"/>
  <c r="O733" i="1"/>
  <c r="O734" i="1" a="1"/>
  <c r="O734" i="1"/>
  <c r="O735" i="1" a="1"/>
  <c r="O735" i="1"/>
  <c r="O736" i="1" a="1"/>
  <c r="O736" i="1"/>
  <c r="O737" i="1" a="1"/>
  <c r="O737" i="1"/>
  <c r="O738" i="1" a="1"/>
  <c r="O738" i="1"/>
  <c r="O739" i="1" a="1"/>
  <c r="O739" i="1"/>
  <c r="O740" i="1" a="1"/>
  <c r="O740" i="1"/>
  <c r="O741" i="1" a="1"/>
  <c r="O741" i="1"/>
  <c r="O742" i="1" a="1"/>
  <c r="O742" i="1"/>
  <c r="O743" i="1" a="1"/>
  <c r="O743" i="1"/>
  <c r="O744" i="1" a="1"/>
  <c r="O744" i="1"/>
  <c r="O745" i="1" a="1"/>
  <c r="O745" i="1"/>
  <c r="O746" i="1" a="1"/>
  <c r="O746" i="1"/>
  <c r="O747" i="1" a="1"/>
  <c r="O747" i="1"/>
  <c r="O748" i="1" a="1"/>
  <c r="O748" i="1"/>
  <c r="O749" i="1" a="1"/>
  <c r="O749" i="1"/>
  <c r="O750" i="1" a="1"/>
  <c r="O750" i="1"/>
  <c r="O751" i="1" a="1"/>
  <c r="O751" i="1"/>
  <c r="O752" i="1" a="1"/>
  <c r="O752" i="1"/>
  <c r="O753" i="1" a="1"/>
  <c r="O753" i="1"/>
  <c r="O754" i="1" a="1"/>
  <c r="O754" i="1"/>
  <c r="O755" i="1" a="1"/>
  <c r="O755" i="1"/>
  <c r="O756" i="1" a="1"/>
  <c r="O756" i="1"/>
  <c r="O757" i="1" a="1"/>
  <c r="O757" i="1"/>
  <c r="O758" i="1" a="1"/>
  <c r="O758" i="1"/>
  <c r="O759" i="1" a="1"/>
  <c r="O759" i="1"/>
  <c r="O760" i="1" a="1"/>
  <c r="O760" i="1"/>
  <c r="O761" i="1" a="1"/>
  <c r="O761" i="1"/>
  <c r="O762" i="1" a="1"/>
  <c r="O762" i="1"/>
  <c r="O763" i="1" a="1"/>
  <c r="O763" i="1"/>
  <c r="O764" i="1" a="1"/>
  <c r="O764" i="1"/>
  <c r="O765" i="1" a="1"/>
  <c r="O765" i="1"/>
  <c r="O766" i="1" a="1"/>
  <c r="O766" i="1"/>
  <c r="O767" i="1" a="1"/>
  <c r="O767" i="1"/>
  <c r="O768" i="1" a="1"/>
  <c r="O768" i="1"/>
  <c r="O769" i="1" a="1"/>
  <c r="O769" i="1"/>
  <c r="O770" i="1" a="1"/>
  <c r="O770" i="1"/>
  <c r="O771" i="1" a="1"/>
  <c r="O771" i="1"/>
  <c r="O772" i="1" a="1"/>
  <c r="O772" i="1"/>
  <c r="O773" i="1" a="1"/>
  <c r="O773" i="1"/>
  <c r="O774" i="1" a="1"/>
  <c r="O774" i="1"/>
  <c r="O775" i="1" a="1"/>
  <c r="O775" i="1"/>
  <c r="O776" i="1" a="1"/>
  <c r="O776" i="1"/>
  <c r="O777" i="1" a="1"/>
  <c r="O777" i="1"/>
  <c r="O778" i="1" a="1"/>
  <c r="O778" i="1"/>
  <c r="O779" i="1" a="1"/>
  <c r="O779" i="1"/>
  <c r="O780" i="1" a="1"/>
  <c r="O780" i="1"/>
  <c r="O781" i="1" a="1"/>
  <c r="O781" i="1"/>
  <c r="O782" i="1" a="1"/>
  <c r="O782" i="1"/>
  <c r="O783" i="1" a="1"/>
  <c r="O783" i="1"/>
  <c r="O784" i="1" a="1"/>
  <c r="O784" i="1"/>
  <c r="O785" i="1" a="1"/>
  <c r="O785" i="1"/>
  <c r="O786" i="1" a="1"/>
  <c r="O786" i="1"/>
  <c r="O787" i="1" a="1"/>
  <c r="O787" i="1"/>
  <c r="O788" i="1" a="1"/>
  <c r="O788" i="1"/>
  <c r="O789" i="1" a="1"/>
  <c r="O789" i="1"/>
  <c r="O790" i="1" a="1"/>
  <c r="O790" i="1"/>
  <c r="O791" i="1" a="1"/>
  <c r="O791" i="1"/>
  <c r="O792" i="1" a="1"/>
  <c r="O792" i="1"/>
  <c r="O793" i="1" a="1"/>
  <c r="O793" i="1"/>
  <c r="O794" i="1" a="1"/>
  <c r="O794" i="1"/>
  <c r="O795" i="1" a="1"/>
  <c r="O795" i="1"/>
  <c r="O796" i="1" a="1"/>
  <c r="O796" i="1"/>
  <c r="O797" i="1" a="1"/>
  <c r="O797" i="1"/>
  <c r="O798" i="1" a="1"/>
  <c r="O798" i="1"/>
  <c r="O799" i="1" a="1"/>
  <c r="O799" i="1"/>
  <c r="O800" i="1" a="1"/>
  <c r="O800" i="1"/>
  <c r="O801" i="1" a="1"/>
  <c r="O801" i="1"/>
  <c r="O802" i="1" a="1"/>
  <c r="O802" i="1"/>
  <c r="O803" i="1" a="1"/>
  <c r="O803" i="1"/>
  <c r="O804" i="1" a="1"/>
  <c r="O804" i="1"/>
  <c r="O805" i="1" a="1"/>
  <c r="O805" i="1"/>
  <c r="O806" i="1" a="1"/>
  <c r="O806" i="1"/>
  <c r="O807" i="1" a="1"/>
  <c r="O807" i="1"/>
  <c r="O808" i="1" a="1"/>
  <c r="O808" i="1"/>
  <c r="O809" i="1" a="1"/>
  <c r="O809" i="1"/>
  <c r="O810" i="1" a="1"/>
  <c r="O810" i="1"/>
  <c r="O811" i="1" a="1"/>
  <c r="O811" i="1"/>
  <c r="O812" i="1" a="1"/>
  <c r="O812" i="1"/>
  <c r="O813" i="1" a="1"/>
  <c r="O813" i="1"/>
  <c r="O814" i="1" a="1"/>
  <c r="O814" i="1"/>
  <c r="O815" i="1" a="1"/>
  <c r="O815" i="1"/>
  <c r="O816" i="1" a="1"/>
  <c r="O816" i="1"/>
  <c r="O817" i="1" a="1"/>
  <c r="O817" i="1"/>
  <c r="O818" i="1" a="1"/>
  <c r="O818" i="1"/>
  <c r="O819" i="1" a="1"/>
  <c r="O819" i="1"/>
  <c r="O820" i="1" a="1"/>
  <c r="O820" i="1"/>
  <c r="O821" i="1" a="1"/>
  <c r="O821" i="1"/>
  <c r="O822" i="1" a="1"/>
  <c r="O822" i="1"/>
  <c r="O823" i="1" a="1"/>
  <c r="O823" i="1"/>
  <c r="O824" i="1" a="1"/>
  <c r="O824" i="1"/>
  <c r="O825" i="1" a="1"/>
  <c r="O825" i="1"/>
  <c r="O826" i="1" a="1"/>
  <c r="O826" i="1"/>
  <c r="O827" i="1" a="1"/>
  <c r="O827" i="1"/>
  <c r="O828" i="1" a="1"/>
  <c r="O828" i="1"/>
  <c r="O829" i="1" a="1"/>
  <c r="O829" i="1"/>
  <c r="O830" i="1" a="1"/>
  <c r="O830" i="1"/>
  <c r="O831" i="1" a="1"/>
  <c r="O831" i="1"/>
  <c r="O832" i="1" a="1"/>
  <c r="O832" i="1"/>
  <c r="O833" i="1" a="1"/>
  <c r="O833" i="1"/>
  <c r="O834" i="1" a="1"/>
  <c r="O834" i="1"/>
  <c r="O835" i="1" a="1"/>
  <c r="O835" i="1"/>
  <c r="O836" i="1" a="1"/>
  <c r="O836" i="1"/>
  <c r="O837" i="1" a="1"/>
  <c r="O837" i="1"/>
  <c r="O838" i="1" a="1"/>
  <c r="O838" i="1"/>
  <c r="O839" i="1" a="1"/>
  <c r="O839" i="1"/>
  <c r="O840" i="1" a="1"/>
  <c r="O840" i="1"/>
  <c r="O841" i="1" a="1"/>
  <c r="O841" i="1"/>
  <c r="O842" i="1" a="1"/>
  <c r="O842" i="1"/>
  <c r="O843" i="1" a="1"/>
  <c r="O843" i="1"/>
  <c r="O844" i="1" a="1"/>
  <c r="O844" i="1"/>
  <c r="O845" i="1" a="1"/>
  <c r="O845" i="1"/>
  <c r="O846" i="1" a="1"/>
  <c r="O846" i="1"/>
  <c r="O847" i="1" a="1"/>
  <c r="O847" i="1"/>
  <c r="O848" i="1" a="1"/>
  <c r="O848" i="1"/>
  <c r="O849" i="1" a="1"/>
  <c r="O849" i="1"/>
  <c r="O850" i="1" a="1"/>
  <c r="O850" i="1"/>
  <c r="O851" i="1" a="1"/>
  <c r="O851" i="1"/>
  <c r="O852" i="1" a="1"/>
  <c r="O852" i="1"/>
  <c r="O853" i="1" a="1"/>
  <c r="O853" i="1"/>
  <c r="O854" i="1" a="1"/>
  <c r="O854" i="1"/>
  <c r="O855" i="1" a="1"/>
  <c r="O855" i="1"/>
  <c r="O856" i="1" a="1"/>
  <c r="O856" i="1"/>
  <c r="O857" i="1" a="1"/>
  <c r="O857" i="1"/>
  <c r="O858" i="1" a="1"/>
  <c r="O858" i="1"/>
  <c r="O859" i="1" a="1"/>
  <c r="O859" i="1"/>
  <c r="O860" i="1" a="1"/>
  <c r="O860" i="1"/>
  <c r="O861" i="1" a="1"/>
  <c r="O861" i="1"/>
  <c r="O862" i="1" a="1"/>
  <c r="O862" i="1"/>
  <c r="O863" i="1" a="1"/>
  <c r="O863" i="1"/>
  <c r="O864" i="1" a="1"/>
  <c r="O864" i="1"/>
  <c r="O865" i="1" a="1"/>
  <c r="O865" i="1"/>
  <c r="O866" i="1" a="1"/>
  <c r="O866" i="1"/>
  <c r="O867" i="1" a="1"/>
  <c r="O867" i="1"/>
  <c r="O868" i="1" a="1"/>
  <c r="O868" i="1"/>
  <c r="O869" i="1" a="1"/>
  <c r="O869" i="1"/>
  <c r="O870" i="1" a="1"/>
  <c r="O870" i="1"/>
  <c r="O871" i="1" a="1"/>
  <c r="O871" i="1"/>
  <c r="O872" i="1" a="1"/>
  <c r="O872" i="1"/>
  <c r="O873" i="1" a="1"/>
  <c r="O873" i="1"/>
  <c r="O874" i="1" a="1"/>
  <c r="O874" i="1"/>
  <c r="O875" i="1" a="1"/>
  <c r="O875" i="1"/>
  <c r="O876" i="1" a="1"/>
  <c r="O876" i="1"/>
  <c r="O877" i="1" a="1"/>
  <c r="O877" i="1"/>
  <c r="O878" i="1" a="1"/>
  <c r="O878" i="1"/>
  <c r="O879" i="1" a="1"/>
  <c r="O879" i="1"/>
  <c r="O880" i="1" a="1"/>
  <c r="O880" i="1"/>
  <c r="O881" i="1" a="1"/>
  <c r="O881" i="1"/>
  <c r="O882" i="1" a="1"/>
  <c r="O882" i="1"/>
  <c r="O883" i="1" a="1"/>
  <c r="O883" i="1"/>
  <c r="O884" i="1" a="1"/>
  <c r="O884" i="1"/>
  <c r="O885" i="1" a="1"/>
  <c r="O885" i="1"/>
  <c r="O886" i="1" a="1"/>
  <c r="O886" i="1"/>
  <c r="O887" i="1" a="1"/>
  <c r="O887" i="1"/>
  <c r="O888" i="1" a="1"/>
  <c r="O888" i="1"/>
  <c r="O889" i="1" a="1"/>
  <c r="O889" i="1"/>
  <c r="O890" i="1" a="1"/>
  <c r="O890" i="1"/>
  <c r="O891" i="1" a="1"/>
  <c r="O891" i="1"/>
  <c r="O892" i="1" a="1"/>
  <c r="O892" i="1"/>
  <c r="O893" i="1" a="1"/>
  <c r="O893" i="1"/>
  <c r="O894" i="1" a="1"/>
  <c r="O894" i="1"/>
  <c r="O895" i="1" a="1"/>
  <c r="O895" i="1"/>
  <c r="O896" i="1" a="1"/>
  <c r="O896" i="1"/>
  <c r="O897" i="1" a="1"/>
  <c r="O897" i="1"/>
  <c r="O898" i="1" a="1"/>
  <c r="O898" i="1"/>
  <c r="O899" i="1" a="1"/>
  <c r="O899" i="1"/>
  <c r="O900" i="1" a="1"/>
  <c r="O900" i="1"/>
  <c r="O901" i="1" a="1"/>
  <c r="O901" i="1"/>
  <c r="O902" i="1" a="1"/>
  <c r="O902" i="1"/>
  <c r="O903" i="1" a="1"/>
  <c r="O903" i="1"/>
  <c r="O904" i="1" a="1"/>
  <c r="O904" i="1"/>
  <c r="O905" i="1" a="1"/>
  <c r="O905" i="1"/>
  <c r="O906" i="1" a="1"/>
  <c r="O906" i="1"/>
  <c r="O907" i="1" a="1"/>
  <c r="O907" i="1"/>
  <c r="O908" i="1" a="1"/>
  <c r="O908" i="1"/>
  <c r="O909" i="1" a="1"/>
  <c r="O909" i="1"/>
  <c r="O910" i="1" a="1"/>
  <c r="O910" i="1"/>
  <c r="O911" i="1" a="1"/>
  <c r="O911" i="1"/>
  <c r="O912" i="1" a="1"/>
  <c r="O912" i="1"/>
  <c r="O913" i="1" a="1"/>
  <c r="O913" i="1"/>
  <c r="O914" i="1" a="1"/>
  <c r="O914" i="1"/>
  <c r="O915" i="1" a="1"/>
  <c r="O915" i="1"/>
  <c r="E10" i="5" a="1"/>
  <c r="E10" i="5"/>
  <c r="F10" i="5" a="1"/>
  <c r="F10" i="5"/>
  <c r="E8" i="5" a="1"/>
  <c r="E8" i="5"/>
  <c r="F8" i="5" a="1"/>
  <c r="F8" i="5"/>
  <c r="E7" i="5" a="1"/>
  <c r="E7" i="5"/>
  <c r="F7" i="5" a="1"/>
  <c r="F7" i="5"/>
  <c r="E3" i="5" a="1"/>
  <c r="E3" i="5"/>
  <c r="E4" i="5" a="1"/>
  <c r="E4" i="5"/>
  <c r="E5" i="5" a="1"/>
  <c r="E9" i="5" a="1"/>
  <c r="E2" i="5" a="1"/>
  <c r="E6" i="5" a="1"/>
  <c r="E5" i="5"/>
  <c r="E9" i="5"/>
  <c r="E2" i="5"/>
  <c r="E6" i="5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M2" i="1" a="1"/>
  <c r="M2" i="1"/>
  <c r="M3" i="1" a="1"/>
  <c r="M3" i="1"/>
  <c r="M4" i="1" a="1"/>
  <c r="M4" i="1"/>
  <c r="M5" i="1" a="1"/>
  <c r="M5" i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/>
  <c r="M27" i="1" a="1"/>
  <c r="M27" i="1"/>
  <c r="M28" i="1" a="1"/>
  <c r="M28" i="1"/>
  <c r="M29" i="1" a="1"/>
  <c r="M29" i="1"/>
  <c r="M30" i="1" a="1"/>
  <c r="M30" i="1"/>
  <c r="M31" i="1" a="1"/>
  <c r="M31" i="1"/>
  <c r="M32" i="1" a="1"/>
  <c r="M32" i="1"/>
  <c r="M33" i="1" a="1"/>
  <c r="M33" i="1"/>
  <c r="M34" i="1" a="1"/>
  <c r="M34" i="1"/>
  <c r="M35" i="1" a="1"/>
  <c r="M35" i="1"/>
  <c r="M36" i="1" a="1"/>
  <c r="M36" i="1"/>
  <c r="M37" i="1" a="1"/>
  <c r="M37" i="1"/>
  <c r="M38" i="1" a="1"/>
  <c r="M38" i="1"/>
  <c r="M39" i="1" a="1"/>
  <c r="M39" i="1"/>
  <c r="M40" i="1" a="1"/>
  <c r="M40" i="1"/>
  <c r="M41" i="1" a="1"/>
  <c r="M41" i="1"/>
  <c r="M42" i="1" a="1"/>
  <c r="M42" i="1"/>
  <c r="M43" i="1" a="1"/>
  <c r="M43" i="1"/>
  <c r="M44" i="1" a="1"/>
  <c r="M44" i="1"/>
  <c r="M45" i="1" a="1"/>
  <c r="M45" i="1"/>
  <c r="M46" i="1" a="1"/>
  <c r="M46" i="1"/>
  <c r="M47" i="1" a="1"/>
  <c r="M47" i="1"/>
  <c r="M48" i="1" a="1"/>
  <c r="M48" i="1"/>
  <c r="M49" i="1" a="1"/>
  <c r="M49" i="1"/>
  <c r="M50" i="1" a="1"/>
  <c r="M50" i="1"/>
  <c r="M51" i="1" a="1"/>
  <c r="M51" i="1"/>
  <c r="M52" i="1" a="1"/>
  <c r="M52" i="1"/>
  <c r="M53" i="1" a="1"/>
  <c r="M53" i="1"/>
  <c r="M54" i="1" a="1"/>
  <c r="M54" i="1"/>
  <c r="M55" i="1" a="1"/>
  <c r="M55" i="1"/>
  <c r="M56" i="1" a="1"/>
  <c r="M56" i="1"/>
  <c r="M57" i="1" a="1"/>
  <c r="M57" i="1"/>
  <c r="M58" i="1" a="1"/>
  <c r="M58" i="1"/>
  <c r="M59" i="1" a="1"/>
  <c r="M59" i="1"/>
  <c r="M60" i="1" a="1"/>
  <c r="M60" i="1"/>
  <c r="M61" i="1" a="1"/>
  <c r="M61" i="1"/>
  <c r="M62" i="1" a="1"/>
  <c r="M62" i="1"/>
  <c r="M63" i="1" a="1"/>
  <c r="M63" i="1"/>
  <c r="M64" i="1" a="1"/>
  <c r="M64" i="1"/>
  <c r="M65" i="1" a="1"/>
  <c r="M65" i="1"/>
  <c r="M66" i="1" a="1"/>
  <c r="M66" i="1"/>
  <c r="M67" i="1" a="1"/>
  <c r="M67" i="1"/>
  <c r="M68" i="1" a="1"/>
  <c r="M68" i="1"/>
  <c r="M69" i="1" a="1"/>
  <c r="M69" i="1"/>
  <c r="M70" i="1" a="1"/>
  <c r="M70" i="1"/>
  <c r="M71" i="1" a="1"/>
  <c r="M71" i="1"/>
  <c r="M72" i="1" a="1"/>
  <c r="M72" i="1"/>
  <c r="M73" i="1" a="1"/>
  <c r="M73" i="1"/>
  <c r="M74" i="1" a="1"/>
  <c r="M74" i="1"/>
  <c r="M75" i="1" a="1"/>
  <c r="M75" i="1"/>
  <c r="M76" i="1" a="1"/>
  <c r="M76" i="1"/>
  <c r="M77" i="1" a="1"/>
  <c r="M77" i="1"/>
  <c r="M78" i="1" a="1"/>
  <c r="M78" i="1"/>
  <c r="M79" i="1" a="1"/>
  <c r="M79" i="1"/>
  <c r="M80" i="1" a="1"/>
  <c r="M80" i="1"/>
  <c r="M81" i="1" a="1"/>
  <c r="M81" i="1"/>
  <c r="M82" i="1" a="1"/>
  <c r="M82" i="1"/>
  <c r="M83" i="1" a="1"/>
  <c r="M83" i="1"/>
  <c r="M84" i="1" a="1"/>
  <c r="M84" i="1"/>
  <c r="M85" i="1" a="1"/>
  <c r="M85" i="1"/>
  <c r="M86" i="1" a="1"/>
  <c r="M86" i="1"/>
  <c r="M87" i="1" a="1"/>
  <c r="M87" i="1"/>
  <c r="M88" i="1" a="1"/>
  <c r="M88" i="1"/>
  <c r="M89" i="1" a="1"/>
  <c r="M89" i="1"/>
  <c r="M90" i="1" a="1"/>
  <c r="M90" i="1"/>
  <c r="M91" i="1" a="1"/>
  <c r="M91" i="1"/>
  <c r="M92" i="1" a="1"/>
  <c r="M92" i="1"/>
  <c r="M93" i="1" a="1"/>
  <c r="M93" i="1"/>
  <c r="M94" i="1" a="1"/>
  <c r="M94" i="1"/>
  <c r="M95" i="1" a="1"/>
  <c r="M95" i="1"/>
  <c r="M96" i="1" a="1"/>
  <c r="M96" i="1"/>
  <c r="M97" i="1" a="1"/>
  <c r="M97" i="1"/>
  <c r="M98" i="1" a="1"/>
  <c r="M98" i="1"/>
  <c r="M99" i="1" a="1"/>
  <c r="M99" i="1"/>
  <c r="M100" i="1" a="1"/>
  <c r="M100" i="1"/>
  <c r="M101" i="1" a="1"/>
  <c r="M101" i="1"/>
  <c r="M102" i="1" a="1"/>
  <c r="M102" i="1"/>
  <c r="M103" i="1" a="1"/>
  <c r="M103" i="1"/>
  <c r="M104" i="1" a="1"/>
  <c r="M104" i="1"/>
  <c r="M105" i="1" a="1"/>
  <c r="M105" i="1"/>
  <c r="M106" i="1" a="1"/>
  <c r="M106" i="1"/>
  <c r="M107" i="1" a="1"/>
  <c r="M107" i="1"/>
  <c r="M108" i="1" a="1"/>
  <c r="M108" i="1"/>
  <c r="M109" i="1" a="1"/>
  <c r="M109" i="1"/>
  <c r="M110" i="1" a="1"/>
  <c r="M110" i="1"/>
  <c r="M111" i="1" a="1"/>
  <c r="M111" i="1"/>
  <c r="M112" i="1" a="1"/>
  <c r="M112" i="1"/>
  <c r="M113" i="1" a="1"/>
  <c r="M113" i="1"/>
  <c r="M114" i="1" a="1"/>
  <c r="M114" i="1"/>
  <c r="M115" i="1" a="1"/>
  <c r="M115" i="1"/>
  <c r="M116" i="1" a="1"/>
  <c r="M116" i="1"/>
  <c r="M117" i="1" a="1"/>
  <c r="M117" i="1"/>
  <c r="M118" i="1" a="1"/>
  <c r="M118" i="1"/>
  <c r="M119" i="1" a="1"/>
  <c r="M119" i="1"/>
  <c r="M120" i="1" a="1"/>
  <c r="M120" i="1"/>
  <c r="M121" i="1" a="1"/>
  <c r="M121" i="1"/>
  <c r="M122" i="1" a="1"/>
  <c r="M122" i="1"/>
  <c r="M123" i="1" a="1"/>
  <c r="M123" i="1"/>
  <c r="M124" i="1" a="1"/>
  <c r="M124" i="1"/>
  <c r="M125" i="1" a="1"/>
  <c r="M125" i="1"/>
  <c r="M126" i="1" a="1"/>
  <c r="M126" i="1"/>
  <c r="M127" i="1" a="1"/>
  <c r="M127" i="1"/>
  <c r="M128" i="1" a="1"/>
  <c r="M128" i="1"/>
  <c r="M129" i="1" a="1"/>
  <c r="M129" i="1"/>
  <c r="M130" i="1" a="1"/>
  <c r="M130" i="1"/>
  <c r="M131" i="1" a="1"/>
  <c r="M131" i="1"/>
  <c r="M132" i="1" a="1"/>
  <c r="M132" i="1"/>
  <c r="M133" i="1" a="1"/>
  <c r="M133" i="1"/>
  <c r="M134" i="1" a="1"/>
  <c r="M134" i="1"/>
  <c r="M135" i="1" a="1"/>
  <c r="M135" i="1"/>
  <c r="M136" i="1" a="1"/>
  <c r="M136" i="1"/>
  <c r="M137" i="1" a="1"/>
  <c r="M137" i="1"/>
  <c r="M138" i="1" a="1"/>
  <c r="M138" i="1"/>
  <c r="M139" i="1" a="1"/>
  <c r="M139" i="1"/>
  <c r="M140" i="1" a="1"/>
  <c r="M140" i="1"/>
  <c r="M141" i="1" a="1"/>
  <c r="M141" i="1"/>
  <c r="M142" i="1" a="1"/>
  <c r="M142" i="1"/>
  <c r="M143" i="1" a="1"/>
  <c r="M143" i="1"/>
  <c r="M144" i="1" a="1"/>
  <c r="M144" i="1"/>
  <c r="M145" i="1" a="1"/>
  <c r="M145" i="1"/>
  <c r="M146" i="1" a="1"/>
  <c r="M146" i="1"/>
  <c r="M147" i="1" a="1"/>
  <c r="M147" i="1"/>
  <c r="M148" i="1" a="1"/>
  <c r="M148" i="1"/>
  <c r="M149" i="1" a="1"/>
  <c r="M149" i="1"/>
  <c r="M150" i="1" a="1"/>
  <c r="M150" i="1"/>
  <c r="M151" i="1" a="1"/>
  <c r="M151" i="1"/>
  <c r="M152" i="1" a="1"/>
  <c r="M152" i="1"/>
  <c r="M153" i="1" a="1"/>
  <c r="M153" i="1"/>
  <c r="M154" i="1" a="1"/>
  <c r="M154" i="1"/>
  <c r="M155" i="1" a="1"/>
  <c r="M155" i="1"/>
  <c r="M156" i="1" a="1"/>
  <c r="M156" i="1"/>
  <c r="M157" i="1" a="1"/>
  <c r="M157" i="1"/>
  <c r="M158" i="1" a="1"/>
  <c r="M158" i="1"/>
  <c r="M159" i="1" a="1"/>
  <c r="M159" i="1"/>
  <c r="M160" i="1" a="1"/>
  <c r="M160" i="1"/>
  <c r="M161" i="1" a="1"/>
  <c r="M161" i="1"/>
  <c r="M162" i="1" a="1"/>
  <c r="M162" i="1"/>
  <c r="M163" i="1" a="1"/>
  <c r="M163" i="1"/>
  <c r="M164" i="1" a="1"/>
  <c r="M164" i="1"/>
  <c r="M165" i="1" a="1"/>
  <c r="M165" i="1"/>
  <c r="M166" i="1" a="1"/>
  <c r="M166" i="1"/>
  <c r="M167" i="1" a="1"/>
  <c r="M167" i="1"/>
  <c r="M168" i="1" a="1"/>
  <c r="M168" i="1"/>
  <c r="M169" i="1" a="1"/>
  <c r="M169" i="1"/>
  <c r="M170" i="1" a="1"/>
  <c r="M170" i="1"/>
  <c r="F9" i="5" a="1"/>
  <c r="F9" i="5"/>
  <c r="M171" i="1" a="1"/>
  <c r="M171" i="1"/>
  <c r="M172" i="1" a="1"/>
  <c r="M172" i="1"/>
  <c r="M173" i="1" a="1"/>
  <c r="M173" i="1"/>
  <c r="M174" i="1" a="1"/>
  <c r="M174" i="1"/>
  <c r="M175" i="1" a="1"/>
  <c r="M175" i="1"/>
  <c r="M176" i="1" a="1"/>
  <c r="M176" i="1"/>
  <c r="M177" i="1" a="1"/>
  <c r="M177" i="1"/>
  <c r="M178" i="1" a="1"/>
  <c r="M178" i="1"/>
  <c r="M179" i="1" a="1"/>
  <c r="M179" i="1"/>
  <c r="M180" i="1" a="1"/>
  <c r="M180" i="1"/>
  <c r="M181" i="1" a="1"/>
  <c r="M181" i="1"/>
  <c r="M182" i="1" a="1"/>
  <c r="M182" i="1"/>
  <c r="M183" i="1" a="1"/>
  <c r="M183" i="1"/>
  <c r="M184" i="1" a="1"/>
  <c r="M184" i="1"/>
  <c r="M185" i="1" a="1"/>
  <c r="M185" i="1"/>
  <c r="M186" i="1" a="1"/>
  <c r="M186" i="1"/>
  <c r="M187" i="1" a="1"/>
  <c r="M187" i="1"/>
  <c r="M188" i="1" a="1"/>
  <c r="M188" i="1"/>
  <c r="M189" i="1" a="1"/>
  <c r="M189" i="1"/>
  <c r="M190" i="1" a="1"/>
  <c r="M190" i="1"/>
  <c r="M191" i="1" a="1"/>
  <c r="M191" i="1"/>
  <c r="M192" i="1" a="1"/>
  <c r="M192" i="1"/>
  <c r="M193" i="1" a="1"/>
  <c r="M193" i="1"/>
  <c r="M194" i="1" a="1"/>
  <c r="M194" i="1"/>
  <c r="M195" i="1" a="1"/>
  <c r="M195" i="1"/>
  <c r="M196" i="1" a="1"/>
  <c r="M196" i="1"/>
  <c r="M197" i="1" a="1"/>
  <c r="M197" i="1"/>
  <c r="M198" i="1" a="1"/>
  <c r="M198" i="1"/>
  <c r="M199" i="1" a="1"/>
  <c r="M199" i="1"/>
  <c r="M200" i="1" a="1"/>
  <c r="M200" i="1"/>
  <c r="M201" i="1" a="1"/>
  <c r="M201" i="1"/>
  <c r="M202" i="1" a="1"/>
  <c r="M202" i="1"/>
  <c r="M203" i="1" a="1"/>
  <c r="M203" i="1"/>
  <c r="M204" i="1" a="1"/>
  <c r="M204" i="1"/>
  <c r="M205" i="1" a="1"/>
  <c r="M205" i="1"/>
  <c r="M206" i="1" a="1"/>
  <c r="M206" i="1"/>
  <c r="M207" i="1" a="1"/>
  <c r="M207" i="1"/>
  <c r="M208" i="1" a="1"/>
  <c r="M208" i="1"/>
  <c r="M209" i="1" a="1"/>
  <c r="M209" i="1"/>
  <c r="M210" i="1" a="1"/>
  <c r="M210" i="1"/>
  <c r="M211" i="1" a="1"/>
  <c r="M211" i="1"/>
  <c r="M212" i="1" a="1"/>
  <c r="M212" i="1"/>
  <c r="M213" i="1" a="1"/>
  <c r="M213" i="1"/>
  <c r="M214" i="1" a="1"/>
  <c r="M214" i="1"/>
  <c r="M215" i="1" a="1"/>
  <c r="M215" i="1"/>
  <c r="M216" i="1" a="1"/>
  <c r="M216" i="1"/>
  <c r="M217" i="1" a="1"/>
  <c r="M217" i="1"/>
  <c r="M218" i="1" a="1"/>
  <c r="M218" i="1"/>
  <c r="M219" i="1" a="1"/>
  <c r="M219" i="1"/>
  <c r="M220" i="1" a="1"/>
  <c r="M220" i="1"/>
  <c r="M221" i="1" a="1"/>
  <c r="M221" i="1"/>
  <c r="M222" i="1" a="1"/>
  <c r="M222" i="1"/>
  <c r="M223" i="1" a="1"/>
  <c r="M223" i="1"/>
  <c r="M224" i="1" a="1"/>
  <c r="M224" i="1"/>
  <c r="M225" i="1" a="1"/>
  <c r="M225" i="1"/>
  <c r="M226" i="1" a="1"/>
  <c r="M226" i="1"/>
  <c r="M227" i="1" a="1"/>
  <c r="M227" i="1"/>
  <c r="M228" i="1" a="1"/>
  <c r="M228" i="1"/>
  <c r="M229" i="1" a="1"/>
  <c r="M229" i="1"/>
  <c r="M230" i="1" a="1"/>
  <c r="M230" i="1"/>
  <c r="M231" i="1" a="1"/>
  <c r="M231" i="1"/>
  <c r="M232" i="1" a="1"/>
  <c r="M232" i="1"/>
  <c r="M233" i="1" a="1"/>
  <c r="M233" i="1"/>
  <c r="M234" i="1" a="1"/>
  <c r="M234" i="1"/>
  <c r="M235" i="1" a="1"/>
  <c r="M235" i="1"/>
  <c r="M236" i="1" a="1"/>
  <c r="M236" i="1"/>
  <c r="M237" i="1" a="1"/>
  <c r="M237" i="1"/>
  <c r="M238" i="1" a="1"/>
  <c r="M238" i="1"/>
  <c r="M239" i="1" a="1"/>
  <c r="M239" i="1"/>
  <c r="M240" i="1" a="1"/>
  <c r="M240" i="1"/>
  <c r="M241" i="1" a="1"/>
  <c r="M241" i="1"/>
  <c r="M242" i="1" a="1"/>
  <c r="M242" i="1"/>
  <c r="M243" i="1" a="1"/>
  <c r="M243" i="1"/>
  <c r="M244" i="1" a="1"/>
  <c r="M244" i="1"/>
  <c r="M245" i="1" a="1"/>
  <c r="M245" i="1"/>
  <c r="M246" i="1" a="1"/>
  <c r="M246" i="1"/>
  <c r="M247" i="1" a="1"/>
  <c r="M247" i="1"/>
  <c r="M248" i="1" a="1"/>
  <c r="M248" i="1"/>
  <c r="M249" i="1" a="1"/>
  <c r="M249" i="1"/>
  <c r="M250" i="1" a="1"/>
  <c r="M250" i="1"/>
  <c r="M251" i="1" a="1"/>
  <c r="M251" i="1"/>
  <c r="M252" i="1" a="1"/>
  <c r="M252" i="1"/>
  <c r="M253" i="1" a="1"/>
  <c r="M253" i="1"/>
  <c r="M254" i="1" a="1"/>
  <c r="M254" i="1"/>
  <c r="M255" i="1" a="1"/>
  <c r="M255" i="1"/>
  <c r="M256" i="1" a="1"/>
  <c r="M256" i="1"/>
  <c r="M257" i="1" a="1"/>
  <c r="M257" i="1"/>
  <c r="M258" i="1" a="1"/>
  <c r="M258" i="1"/>
  <c r="M259" i="1" a="1"/>
  <c r="M259" i="1"/>
  <c r="M260" i="1" a="1"/>
  <c r="M260" i="1"/>
  <c r="M261" i="1" a="1"/>
  <c r="M261" i="1"/>
  <c r="M262" i="1" a="1"/>
  <c r="M262" i="1"/>
  <c r="M263" i="1" a="1"/>
  <c r="M263" i="1"/>
  <c r="M264" i="1" a="1"/>
  <c r="M264" i="1"/>
  <c r="M265" i="1" a="1"/>
  <c r="M265" i="1"/>
  <c r="M266" i="1" a="1"/>
  <c r="M266" i="1"/>
  <c r="M267" i="1" a="1"/>
  <c r="M267" i="1"/>
  <c r="M268" i="1" a="1"/>
  <c r="M268" i="1"/>
  <c r="M269" i="1" a="1"/>
  <c r="M269" i="1"/>
  <c r="M270" i="1" a="1"/>
  <c r="M270" i="1"/>
  <c r="M271" i="1" a="1"/>
  <c r="M271" i="1"/>
  <c r="M272" i="1" a="1"/>
  <c r="M272" i="1"/>
  <c r="M273" i="1" a="1"/>
  <c r="M273" i="1"/>
  <c r="M274" i="1" a="1"/>
  <c r="M274" i="1"/>
  <c r="M275" i="1" a="1"/>
  <c r="M275" i="1"/>
  <c r="M276" i="1" a="1"/>
  <c r="M276" i="1"/>
  <c r="M277" i="1" a="1"/>
  <c r="M277" i="1"/>
  <c r="M278" i="1" a="1"/>
  <c r="M278" i="1"/>
  <c r="M279" i="1" a="1"/>
  <c r="M279" i="1"/>
  <c r="M280" i="1" a="1"/>
  <c r="M280" i="1"/>
  <c r="M281" i="1" a="1"/>
  <c r="M281" i="1"/>
  <c r="M282" i="1" a="1"/>
  <c r="M282" i="1"/>
  <c r="M283" i="1" a="1"/>
  <c r="M283" i="1"/>
  <c r="M284" i="1" a="1"/>
  <c r="M284" i="1"/>
  <c r="M285" i="1" a="1"/>
  <c r="M285" i="1"/>
  <c r="M286" i="1" a="1"/>
  <c r="M286" i="1"/>
  <c r="M287" i="1" a="1"/>
  <c r="M287" i="1"/>
  <c r="M288" i="1" a="1"/>
  <c r="M288" i="1"/>
  <c r="M289" i="1" a="1"/>
  <c r="M289" i="1"/>
  <c r="M290" i="1" a="1"/>
  <c r="M290" i="1"/>
  <c r="M291" i="1" a="1"/>
  <c r="M291" i="1"/>
  <c r="M292" i="1" a="1"/>
  <c r="M292" i="1"/>
  <c r="M293" i="1" a="1"/>
  <c r="M293" i="1"/>
  <c r="M294" i="1" a="1"/>
  <c r="M294" i="1"/>
  <c r="M295" i="1" a="1"/>
  <c r="M295" i="1"/>
  <c r="M296" i="1" a="1"/>
  <c r="M296" i="1"/>
  <c r="M297" i="1" a="1"/>
  <c r="M297" i="1"/>
  <c r="M298" i="1" a="1"/>
  <c r="M298" i="1"/>
  <c r="M299" i="1" a="1"/>
  <c r="M299" i="1"/>
  <c r="M300" i="1" a="1"/>
  <c r="M300" i="1"/>
  <c r="M301" i="1" a="1"/>
  <c r="M301" i="1"/>
  <c r="M302" i="1" a="1"/>
  <c r="M302" i="1"/>
  <c r="M303" i="1" a="1"/>
  <c r="M303" i="1"/>
  <c r="M304" i="1" a="1"/>
  <c r="M304" i="1"/>
  <c r="M305" i="1" a="1"/>
  <c r="M305" i="1"/>
  <c r="M306" i="1" a="1"/>
  <c r="M306" i="1"/>
  <c r="M307" i="1" a="1"/>
  <c r="M307" i="1"/>
  <c r="M308" i="1" a="1"/>
  <c r="M308" i="1"/>
  <c r="M309" i="1" a="1"/>
  <c r="M309" i="1"/>
  <c r="M310" i="1" a="1"/>
  <c r="M310" i="1"/>
  <c r="M311" i="1" a="1"/>
  <c r="M311" i="1"/>
  <c r="M312" i="1" a="1"/>
  <c r="M312" i="1"/>
  <c r="M313" i="1" a="1"/>
  <c r="M313" i="1"/>
  <c r="M314" i="1" a="1"/>
  <c r="M314" i="1"/>
  <c r="M315" i="1" a="1"/>
  <c r="M315" i="1"/>
  <c r="M316" i="1" a="1"/>
  <c r="M316" i="1"/>
  <c r="M317" i="1" a="1"/>
  <c r="M317" i="1"/>
  <c r="M318" i="1" a="1"/>
  <c r="M318" i="1"/>
  <c r="M319" i="1" a="1"/>
  <c r="M319" i="1"/>
  <c r="M320" i="1" a="1"/>
  <c r="M320" i="1"/>
  <c r="M321" i="1" a="1"/>
  <c r="M321" i="1"/>
  <c r="M322" i="1" a="1"/>
  <c r="M322" i="1"/>
  <c r="M323" i="1" a="1"/>
  <c r="M323" i="1"/>
  <c r="M324" i="1" a="1"/>
  <c r="M324" i="1"/>
  <c r="M325" i="1" a="1"/>
  <c r="M325" i="1"/>
  <c r="M326" i="1" a="1"/>
  <c r="M326" i="1"/>
  <c r="M327" i="1" a="1"/>
  <c r="M327" i="1"/>
  <c r="M328" i="1" a="1"/>
  <c r="M328" i="1"/>
  <c r="M329" i="1" a="1"/>
  <c r="M329" i="1"/>
  <c r="M330" i="1" a="1"/>
  <c r="M330" i="1"/>
  <c r="F6" i="5" a="1"/>
  <c r="F6" i="5"/>
  <c r="M331" i="1" a="1"/>
  <c r="M331" i="1"/>
  <c r="M332" i="1" a="1"/>
  <c r="M332" i="1"/>
  <c r="M333" i="1" a="1"/>
  <c r="M333" i="1"/>
  <c r="M334" i="1" a="1"/>
  <c r="M334" i="1"/>
  <c r="M335" i="1" a="1"/>
  <c r="M335" i="1"/>
  <c r="F2" i="5" a="1"/>
  <c r="F2" i="5"/>
  <c r="M336" i="1" a="1"/>
  <c r="M336" i="1"/>
  <c r="M337" i="1" a="1"/>
  <c r="M337" i="1"/>
  <c r="M338" i="1" a="1"/>
  <c r="M338" i="1"/>
  <c r="M339" i="1" a="1"/>
  <c r="M339" i="1"/>
  <c r="M340" i="1" a="1"/>
  <c r="M340" i="1"/>
  <c r="M341" i="1" a="1"/>
  <c r="M341" i="1"/>
  <c r="M342" i="1" a="1"/>
  <c r="M342" i="1"/>
  <c r="M343" i="1" a="1"/>
  <c r="M343" i="1"/>
  <c r="M344" i="1" a="1"/>
  <c r="M344" i="1"/>
  <c r="M345" i="1" a="1"/>
  <c r="M345" i="1"/>
  <c r="M346" i="1" a="1"/>
  <c r="M346" i="1"/>
  <c r="M347" i="1" a="1"/>
  <c r="M347" i="1"/>
  <c r="M348" i="1" a="1"/>
  <c r="M348" i="1"/>
  <c r="M349" i="1" a="1"/>
  <c r="M349" i="1"/>
  <c r="M350" i="1" a="1"/>
  <c r="M350" i="1"/>
  <c r="M351" i="1" a="1"/>
  <c r="M351" i="1"/>
  <c r="M352" i="1" a="1"/>
  <c r="M352" i="1"/>
  <c r="M353" i="1" a="1"/>
  <c r="M353" i="1"/>
  <c r="M354" i="1" a="1"/>
  <c r="M354" i="1"/>
  <c r="M355" i="1" a="1"/>
  <c r="M355" i="1"/>
  <c r="M356" i="1" a="1"/>
  <c r="M356" i="1"/>
  <c r="M357" i="1" a="1"/>
  <c r="M357" i="1"/>
  <c r="M358" i="1" a="1"/>
  <c r="M358" i="1"/>
  <c r="M359" i="1" a="1"/>
  <c r="M359" i="1"/>
  <c r="M360" i="1" a="1"/>
  <c r="M360" i="1"/>
  <c r="M361" i="1" a="1"/>
  <c r="M361" i="1"/>
  <c r="M362" i="1" a="1"/>
  <c r="M362" i="1"/>
  <c r="M363" i="1" a="1"/>
  <c r="M363" i="1"/>
  <c r="M364" i="1" a="1"/>
  <c r="M364" i="1"/>
  <c r="M365" i="1" a="1"/>
  <c r="M365" i="1"/>
  <c r="M366" i="1" a="1"/>
  <c r="M366" i="1"/>
  <c r="M367" i="1" a="1"/>
  <c r="M367" i="1"/>
  <c r="M368" i="1" a="1"/>
  <c r="M368" i="1"/>
  <c r="M369" i="1" a="1"/>
  <c r="M369" i="1"/>
  <c r="M370" i="1" a="1"/>
  <c r="M370" i="1"/>
  <c r="M371" i="1" a="1"/>
  <c r="M371" i="1"/>
  <c r="M372" i="1" a="1"/>
  <c r="M372" i="1"/>
  <c r="M373" i="1" a="1"/>
  <c r="M373" i="1"/>
  <c r="M374" i="1" a="1"/>
  <c r="M374" i="1"/>
  <c r="M375" i="1" a="1"/>
  <c r="M375" i="1"/>
  <c r="M376" i="1" a="1"/>
  <c r="M376" i="1"/>
  <c r="M377" i="1" a="1"/>
  <c r="M377" i="1"/>
  <c r="M378" i="1" a="1"/>
  <c r="M378" i="1"/>
  <c r="M379" i="1" a="1"/>
  <c r="M379" i="1"/>
  <c r="M380" i="1" a="1"/>
  <c r="M380" i="1"/>
  <c r="M381" i="1" a="1"/>
  <c r="M381" i="1"/>
  <c r="M382" i="1" a="1"/>
  <c r="M382" i="1"/>
  <c r="M383" i="1" a="1"/>
  <c r="M383" i="1"/>
  <c r="M384" i="1" a="1"/>
  <c r="M384" i="1"/>
  <c r="M385" i="1" a="1"/>
  <c r="M385" i="1"/>
  <c r="M386" i="1" a="1"/>
  <c r="M386" i="1"/>
  <c r="M387" i="1" a="1"/>
  <c r="M387" i="1"/>
  <c r="M388" i="1" a="1"/>
  <c r="M388" i="1"/>
  <c r="M389" i="1" a="1"/>
  <c r="M389" i="1"/>
  <c r="M390" i="1" a="1"/>
  <c r="M390" i="1"/>
  <c r="M391" i="1" a="1"/>
  <c r="M391" i="1"/>
  <c r="M392" i="1" a="1"/>
  <c r="M392" i="1"/>
  <c r="M393" i="1" a="1"/>
  <c r="M393" i="1"/>
  <c r="M394" i="1" a="1"/>
  <c r="M394" i="1"/>
  <c r="M395" i="1" a="1"/>
  <c r="M395" i="1"/>
  <c r="M396" i="1" a="1"/>
  <c r="M396" i="1"/>
  <c r="M397" i="1" a="1"/>
  <c r="M397" i="1"/>
  <c r="M398" i="1" a="1"/>
  <c r="M398" i="1"/>
  <c r="M399" i="1" a="1"/>
  <c r="M399" i="1"/>
  <c r="M400" i="1" a="1"/>
  <c r="M400" i="1"/>
  <c r="M401" i="1" a="1"/>
  <c r="M401" i="1"/>
  <c r="M402" i="1" a="1"/>
  <c r="M402" i="1"/>
  <c r="M403" i="1" a="1"/>
  <c r="M403" i="1"/>
  <c r="M404" i="1" a="1"/>
  <c r="M404" i="1"/>
  <c r="M405" i="1" a="1"/>
  <c r="M405" i="1"/>
  <c r="M406" i="1" a="1"/>
  <c r="M406" i="1"/>
  <c r="M407" i="1" a="1"/>
  <c r="M407" i="1"/>
  <c r="M408" i="1" a="1"/>
  <c r="M408" i="1"/>
  <c r="M409" i="1" a="1"/>
  <c r="M409" i="1"/>
  <c r="M410" i="1" a="1"/>
  <c r="M410" i="1"/>
  <c r="M411" i="1" a="1"/>
  <c r="M411" i="1"/>
  <c r="M412" i="1" a="1"/>
  <c r="M412" i="1"/>
  <c r="M413" i="1" a="1"/>
  <c r="M413" i="1"/>
  <c r="M414" i="1" a="1"/>
  <c r="M414" i="1"/>
  <c r="M415" i="1" a="1"/>
  <c r="M415" i="1"/>
  <c r="M416" i="1" a="1"/>
  <c r="M416" i="1"/>
  <c r="M417" i="1" a="1"/>
  <c r="M417" i="1"/>
  <c r="M418" i="1" a="1"/>
  <c r="M418" i="1"/>
  <c r="M419" i="1" a="1"/>
  <c r="M419" i="1"/>
  <c r="M420" i="1" a="1"/>
  <c r="M420" i="1"/>
  <c r="M421" i="1" a="1"/>
  <c r="M421" i="1"/>
  <c r="M422" i="1" a="1"/>
  <c r="M422" i="1"/>
  <c r="M423" i="1" a="1"/>
  <c r="M423" i="1"/>
  <c r="M424" i="1" a="1"/>
  <c r="M424" i="1"/>
  <c r="M425" i="1" a="1"/>
  <c r="M425" i="1"/>
  <c r="M426" i="1" a="1"/>
  <c r="M426" i="1"/>
  <c r="M427" i="1" a="1"/>
  <c r="M427" i="1"/>
  <c r="M428" i="1" a="1"/>
  <c r="M428" i="1"/>
  <c r="M429" i="1" a="1"/>
  <c r="M429" i="1"/>
  <c r="M430" i="1" a="1"/>
  <c r="M430" i="1"/>
  <c r="M431" i="1" a="1"/>
  <c r="M431" i="1"/>
  <c r="M432" i="1" a="1"/>
  <c r="M432" i="1"/>
  <c r="M433" i="1" a="1"/>
  <c r="M433" i="1"/>
  <c r="M434" i="1" a="1"/>
  <c r="M434" i="1"/>
  <c r="M435" i="1" a="1"/>
  <c r="M435" i="1"/>
  <c r="M436" i="1" a="1"/>
  <c r="M436" i="1"/>
  <c r="M437" i="1" a="1"/>
  <c r="M437" i="1"/>
  <c r="M438" i="1" a="1"/>
  <c r="M438" i="1"/>
  <c r="M439" i="1" a="1"/>
  <c r="M439" i="1"/>
  <c r="M440" i="1" a="1"/>
  <c r="M440" i="1"/>
  <c r="M441" i="1" a="1"/>
  <c r="M441" i="1"/>
  <c r="M442" i="1" a="1"/>
  <c r="M442" i="1"/>
  <c r="M443" i="1" a="1"/>
  <c r="M443" i="1"/>
  <c r="M444" i="1" a="1"/>
  <c r="M444" i="1"/>
  <c r="M445" i="1" a="1"/>
  <c r="M445" i="1"/>
  <c r="M446" i="1" a="1"/>
  <c r="M446" i="1"/>
  <c r="M447" i="1" a="1"/>
  <c r="M447" i="1"/>
  <c r="M448" i="1" a="1"/>
  <c r="M448" i="1"/>
  <c r="M449" i="1" a="1"/>
  <c r="M449" i="1"/>
  <c r="M450" i="1" a="1"/>
  <c r="M450" i="1"/>
  <c r="M451" i="1" a="1"/>
  <c r="M451" i="1"/>
  <c r="M452" i="1" a="1"/>
  <c r="M452" i="1"/>
  <c r="M453" i="1" a="1"/>
  <c r="M453" i="1"/>
  <c r="M454" i="1" a="1"/>
  <c r="M454" i="1"/>
  <c r="M455" i="1" a="1"/>
  <c r="M455" i="1"/>
  <c r="M456" i="1" a="1"/>
  <c r="M456" i="1"/>
  <c r="M457" i="1" a="1"/>
  <c r="M457" i="1"/>
  <c r="M458" i="1" a="1"/>
  <c r="M458" i="1"/>
  <c r="M459" i="1" a="1"/>
  <c r="M459" i="1"/>
  <c r="M460" i="1" a="1"/>
  <c r="M460" i="1"/>
  <c r="M461" i="1" a="1"/>
  <c r="M461" i="1"/>
  <c r="M462" i="1" a="1"/>
  <c r="M462" i="1"/>
  <c r="M463" i="1" a="1"/>
  <c r="M463" i="1"/>
  <c r="M464" i="1" a="1"/>
  <c r="M464" i="1"/>
  <c r="M465" i="1" a="1"/>
  <c r="M465" i="1"/>
  <c r="M466" i="1" a="1"/>
  <c r="M466" i="1"/>
  <c r="M467" i="1" a="1"/>
  <c r="M467" i="1"/>
  <c r="M468" i="1" a="1"/>
  <c r="M468" i="1"/>
  <c r="M469" i="1" a="1"/>
  <c r="M469" i="1"/>
  <c r="M470" i="1" a="1"/>
  <c r="M470" i="1"/>
  <c r="M471" i="1" a="1"/>
  <c r="M471" i="1"/>
  <c r="M472" i="1" a="1"/>
  <c r="M472" i="1"/>
  <c r="M473" i="1" a="1"/>
  <c r="M473" i="1"/>
  <c r="M474" i="1" a="1"/>
  <c r="M474" i="1"/>
  <c r="M475" i="1" a="1"/>
  <c r="M475" i="1"/>
  <c r="M476" i="1" a="1"/>
  <c r="M476" i="1"/>
  <c r="M477" i="1" a="1"/>
  <c r="M477" i="1"/>
  <c r="M478" i="1" a="1"/>
  <c r="M478" i="1"/>
  <c r="M479" i="1" a="1"/>
  <c r="M479" i="1"/>
  <c r="M480" i="1" a="1"/>
  <c r="M480" i="1"/>
  <c r="M481" i="1" a="1"/>
  <c r="M481" i="1"/>
  <c r="M482" i="1" a="1"/>
  <c r="M482" i="1"/>
  <c r="M483" i="1" a="1"/>
  <c r="M483" i="1"/>
  <c r="M484" i="1" a="1"/>
  <c r="M484" i="1"/>
  <c r="M485" i="1" a="1"/>
  <c r="M485" i="1"/>
  <c r="M486" i="1" a="1"/>
  <c r="M486" i="1"/>
  <c r="M487" i="1" a="1"/>
  <c r="M487" i="1"/>
  <c r="M488" i="1" a="1"/>
  <c r="M488" i="1"/>
  <c r="M489" i="1" a="1"/>
  <c r="M489" i="1"/>
  <c r="M490" i="1" a="1"/>
  <c r="M490" i="1"/>
  <c r="M491" i="1" a="1"/>
  <c r="M491" i="1"/>
  <c r="M492" i="1" a="1"/>
  <c r="M492" i="1"/>
  <c r="M493" i="1" a="1"/>
  <c r="M493" i="1"/>
  <c r="M494" i="1" a="1"/>
  <c r="M494" i="1"/>
  <c r="M495" i="1" a="1"/>
  <c r="M495" i="1"/>
  <c r="M496" i="1" a="1"/>
  <c r="M496" i="1"/>
  <c r="M497" i="1" a="1"/>
  <c r="M497" i="1"/>
  <c r="M498" i="1" a="1"/>
  <c r="M498" i="1"/>
  <c r="M499" i="1" a="1"/>
  <c r="M499" i="1"/>
  <c r="M500" i="1" a="1"/>
  <c r="M500" i="1"/>
  <c r="M501" i="1" a="1"/>
  <c r="M501" i="1"/>
  <c r="F4" i="5" a="1"/>
  <c r="F4" i="5"/>
  <c r="M502" i="1" a="1"/>
  <c r="M502" i="1"/>
  <c r="F5" i="5" a="1"/>
  <c r="F5" i="5"/>
  <c r="M503" i="1" a="1"/>
  <c r="M503" i="1"/>
  <c r="M504" i="1" a="1"/>
  <c r="M504" i="1"/>
  <c r="M505" i="1" a="1"/>
  <c r="M505" i="1"/>
  <c r="M506" i="1" a="1"/>
  <c r="M506" i="1"/>
  <c r="M507" i="1" a="1"/>
  <c r="M507" i="1"/>
  <c r="M508" i="1" a="1"/>
  <c r="M508" i="1"/>
  <c r="M509" i="1" a="1"/>
  <c r="M509" i="1"/>
  <c r="M510" i="1" a="1"/>
  <c r="M510" i="1"/>
  <c r="M511" i="1" a="1"/>
  <c r="M511" i="1"/>
  <c r="M512" i="1" a="1"/>
  <c r="M512" i="1"/>
  <c r="M513" i="1" a="1"/>
  <c r="M513" i="1"/>
  <c r="M514" i="1" a="1"/>
  <c r="M514" i="1"/>
  <c r="M515" i="1" a="1"/>
  <c r="M515" i="1"/>
  <c r="M516" i="1" a="1"/>
  <c r="M516" i="1"/>
  <c r="M517" i="1" a="1"/>
  <c r="M517" i="1"/>
  <c r="M518" i="1" a="1"/>
  <c r="M518" i="1"/>
  <c r="M519" i="1" a="1"/>
  <c r="M519" i="1"/>
  <c r="M520" i="1" a="1"/>
  <c r="M520" i="1"/>
  <c r="M521" i="1" a="1"/>
  <c r="M521" i="1"/>
  <c r="M522" i="1" a="1"/>
  <c r="M522" i="1"/>
  <c r="M523" i="1" a="1"/>
  <c r="M523" i="1"/>
  <c r="M524" i="1" a="1"/>
  <c r="M524" i="1"/>
  <c r="M525" i="1" a="1"/>
  <c r="M525" i="1"/>
  <c r="M526" i="1" a="1"/>
  <c r="M526" i="1"/>
  <c r="M527" i="1" a="1"/>
  <c r="M527" i="1"/>
  <c r="M528" i="1" a="1"/>
  <c r="M528" i="1"/>
  <c r="M529" i="1" a="1"/>
  <c r="M529" i="1"/>
  <c r="M530" i="1" a="1"/>
  <c r="M530" i="1"/>
  <c r="M531" i="1" a="1"/>
  <c r="M531" i="1"/>
  <c r="M532" i="1" a="1"/>
  <c r="M532" i="1"/>
  <c r="M533" i="1" a="1"/>
  <c r="M533" i="1"/>
  <c r="M534" i="1" a="1"/>
  <c r="M534" i="1"/>
  <c r="M535" i="1" a="1"/>
  <c r="M535" i="1"/>
  <c r="M536" i="1" a="1"/>
  <c r="M536" i="1"/>
  <c r="M537" i="1" a="1"/>
  <c r="M537" i="1"/>
  <c r="M538" i="1" a="1"/>
  <c r="M538" i="1"/>
  <c r="M539" i="1" a="1"/>
  <c r="M539" i="1"/>
  <c r="M540" i="1" a="1"/>
  <c r="M540" i="1"/>
  <c r="M541" i="1" a="1"/>
  <c r="M541" i="1"/>
  <c r="M542" i="1" a="1"/>
  <c r="M542" i="1"/>
  <c r="M543" i="1" a="1"/>
  <c r="M543" i="1"/>
  <c r="M544" i="1" a="1"/>
  <c r="M544" i="1"/>
  <c r="M545" i="1" a="1"/>
  <c r="M545" i="1"/>
  <c r="M546" i="1" a="1"/>
  <c r="M546" i="1"/>
  <c r="M547" i="1" a="1"/>
  <c r="M547" i="1"/>
  <c r="M548" i="1" a="1"/>
  <c r="M548" i="1"/>
  <c r="M549" i="1" a="1"/>
  <c r="M549" i="1"/>
  <c r="M550" i="1" a="1"/>
  <c r="M550" i="1"/>
  <c r="M551" i="1" a="1"/>
  <c r="M551" i="1"/>
  <c r="M552" i="1" a="1"/>
  <c r="M552" i="1"/>
  <c r="M553" i="1" a="1"/>
  <c r="M553" i="1"/>
  <c r="M554" i="1" a="1"/>
  <c r="M554" i="1"/>
  <c r="M555" i="1" a="1"/>
  <c r="M555" i="1"/>
  <c r="M556" i="1" a="1"/>
  <c r="M556" i="1"/>
  <c r="M557" i="1" a="1"/>
  <c r="M557" i="1"/>
  <c r="M558" i="1" a="1"/>
  <c r="M558" i="1"/>
  <c r="M559" i="1" a="1"/>
  <c r="M559" i="1"/>
  <c r="M560" i="1" a="1"/>
  <c r="M560" i="1"/>
  <c r="M561" i="1" a="1"/>
  <c r="M561" i="1"/>
  <c r="M562" i="1" a="1"/>
  <c r="M562" i="1"/>
  <c r="M563" i="1" a="1"/>
  <c r="M563" i="1"/>
  <c r="M564" i="1" a="1"/>
  <c r="M564" i="1"/>
  <c r="M565" i="1" a="1"/>
  <c r="M565" i="1"/>
  <c r="M566" i="1" a="1"/>
  <c r="M566" i="1"/>
  <c r="M567" i="1" a="1"/>
  <c r="M567" i="1"/>
  <c r="M568" i="1" a="1"/>
  <c r="M568" i="1"/>
  <c r="M569" i="1" a="1"/>
  <c r="M569" i="1"/>
  <c r="M570" i="1" a="1"/>
  <c r="M570" i="1"/>
  <c r="M571" i="1" a="1"/>
  <c r="M571" i="1"/>
  <c r="M572" i="1" a="1"/>
  <c r="M572" i="1"/>
  <c r="M573" i="1" a="1"/>
  <c r="M573" i="1"/>
  <c r="M574" i="1" a="1"/>
  <c r="M574" i="1"/>
  <c r="M575" i="1" a="1"/>
  <c r="M575" i="1"/>
  <c r="M576" i="1" a="1"/>
  <c r="M576" i="1"/>
  <c r="M577" i="1" a="1"/>
  <c r="M577" i="1"/>
  <c r="M578" i="1" a="1"/>
  <c r="M578" i="1"/>
  <c r="M579" i="1" a="1"/>
  <c r="M579" i="1"/>
  <c r="M580" i="1" a="1"/>
  <c r="M580" i="1"/>
  <c r="M581" i="1" a="1"/>
  <c r="M581" i="1"/>
  <c r="M582" i="1" a="1"/>
  <c r="M582" i="1"/>
  <c r="M583" i="1" a="1"/>
  <c r="M583" i="1"/>
  <c r="M584" i="1" a="1"/>
  <c r="M584" i="1"/>
  <c r="M585" i="1" a="1"/>
  <c r="M585" i="1"/>
  <c r="M586" i="1" a="1"/>
  <c r="M586" i="1"/>
  <c r="M587" i="1" a="1"/>
  <c r="M587" i="1"/>
  <c r="M588" i="1" a="1"/>
  <c r="M588" i="1"/>
  <c r="M589" i="1" a="1"/>
  <c r="M589" i="1"/>
  <c r="M590" i="1" a="1"/>
  <c r="M590" i="1"/>
  <c r="M591" i="1" a="1"/>
  <c r="M591" i="1"/>
  <c r="M592" i="1" a="1"/>
  <c r="M592" i="1"/>
  <c r="M593" i="1" a="1"/>
  <c r="M593" i="1"/>
  <c r="M594" i="1" a="1"/>
  <c r="M594" i="1"/>
  <c r="M595" i="1" a="1"/>
  <c r="M595" i="1"/>
  <c r="M596" i="1" a="1"/>
  <c r="M596" i="1"/>
  <c r="M597" i="1" a="1"/>
  <c r="M597" i="1"/>
  <c r="M598" i="1" a="1"/>
  <c r="M598" i="1"/>
  <c r="M599" i="1" a="1"/>
  <c r="M599" i="1"/>
  <c r="M600" i="1" a="1"/>
  <c r="M600" i="1"/>
  <c r="M601" i="1" a="1"/>
  <c r="M601" i="1"/>
  <c r="M602" i="1" a="1"/>
  <c r="M602" i="1"/>
  <c r="M603" i="1" a="1"/>
  <c r="M603" i="1"/>
  <c r="M604" i="1" a="1"/>
  <c r="M604" i="1"/>
  <c r="M605" i="1" a="1"/>
  <c r="M605" i="1"/>
  <c r="M606" i="1" a="1"/>
  <c r="M606" i="1"/>
  <c r="M607" i="1" a="1"/>
  <c r="M607" i="1"/>
  <c r="M608" i="1" a="1"/>
  <c r="M608" i="1"/>
  <c r="M609" i="1" a="1"/>
  <c r="M609" i="1"/>
  <c r="M610" i="1" a="1"/>
  <c r="M610" i="1"/>
  <c r="M611" i="1" a="1"/>
  <c r="M611" i="1"/>
  <c r="M612" i="1" a="1"/>
  <c r="M612" i="1"/>
  <c r="M613" i="1" a="1"/>
  <c r="M613" i="1"/>
  <c r="M614" i="1" a="1"/>
  <c r="M614" i="1"/>
  <c r="M615" i="1" a="1"/>
  <c r="M615" i="1"/>
  <c r="M616" i="1" a="1"/>
  <c r="M616" i="1"/>
  <c r="M617" i="1" a="1"/>
  <c r="M617" i="1"/>
  <c r="M618" i="1" a="1"/>
  <c r="M618" i="1"/>
  <c r="M619" i="1" a="1"/>
  <c r="M619" i="1"/>
  <c r="M620" i="1" a="1"/>
  <c r="M620" i="1"/>
  <c r="M621" i="1" a="1"/>
  <c r="M621" i="1"/>
  <c r="M622" i="1" a="1"/>
  <c r="M622" i="1"/>
  <c r="M623" i="1" a="1"/>
  <c r="M623" i="1"/>
  <c r="M624" i="1" a="1"/>
  <c r="M624" i="1"/>
  <c r="M625" i="1" a="1"/>
  <c r="M625" i="1"/>
  <c r="M626" i="1" a="1"/>
  <c r="M626" i="1"/>
  <c r="M627" i="1" a="1"/>
  <c r="M627" i="1"/>
  <c r="M628" i="1" a="1"/>
  <c r="M628" i="1"/>
  <c r="M629" i="1" a="1"/>
  <c r="M629" i="1"/>
  <c r="M630" i="1" a="1"/>
  <c r="M630" i="1"/>
  <c r="M631" i="1" a="1"/>
  <c r="M631" i="1"/>
  <c r="M632" i="1" a="1"/>
  <c r="M632" i="1"/>
  <c r="M633" i="1" a="1"/>
  <c r="M633" i="1"/>
  <c r="M634" i="1" a="1"/>
  <c r="M634" i="1"/>
  <c r="M635" i="1" a="1"/>
  <c r="M635" i="1"/>
  <c r="M636" i="1" a="1"/>
  <c r="M636" i="1"/>
  <c r="M637" i="1" a="1"/>
  <c r="M637" i="1"/>
  <c r="M638" i="1" a="1"/>
  <c r="M638" i="1"/>
  <c r="M639" i="1" a="1"/>
  <c r="M639" i="1"/>
  <c r="M640" i="1" a="1"/>
  <c r="M640" i="1"/>
  <c r="M641" i="1" a="1"/>
  <c r="M641" i="1"/>
  <c r="M642" i="1" a="1"/>
  <c r="M642" i="1"/>
  <c r="M643" i="1" a="1"/>
  <c r="M643" i="1"/>
  <c r="M644" i="1" a="1"/>
  <c r="M644" i="1"/>
  <c r="M645" i="1" a="1"/>
  <c r="M645" i="1"/>
  <c r="M646" i="1" a="1"/>
  <c r="M646" i="1"/>
  <c r="M647" i="1" a="1"/>
  <c r="M647" i="1"/>
  <c r="M648" i="1" a="1"/>
  <c r="M648" i="1"/>
  <c r="M649" i="1" a="1"/>
  <c r="M649" i="1"/>
  <c r="M650" i="1" a="1"/>
  <c r="M650" i="1"/>
  <c r="M651" i="1" a="1"/>
  <c r="M651" i="1"/>
  <c r="M652" i="1" a="1"/>
  <c r="M652" i="1"/>
  <c r="M653" i="1" a="1"/>
  <c r="M653" i="1"/>
  <c r="M654" i="1" a="1"/>
  <c r="M654" i="1"/>
  <c r="M655" i="1" a="1"/>
  <c r="M655" i="1"/>
  <c r="M656" i="1" a="1"/>
  <c r="M656" i="1"/>
  <c r="M657" i="1" a="1"/>
  <c r="M657" i="1"/>
  <c r="M658" i="1" a="1"/>
  <c r="M658" i="1"/>
  <c r="M659" i="1" a="1"/>
  <c r="M659" i="1"/>
  <c r="M660" i="1" a="1"/>
  <c r="M660" i="1"/>
  <c r="M661" i="1" a="1"/>
  <c r="M661" i="1"/>
  <c r="M662" i="1" a="1"/>
  <c r="M662" i="1"/>
  <c r="M663" i="1" a="1"/>
  <c r="M663" i="1"/>
  <c r="M664" i="1" a="1"/>
  <c r="M664" i="1"/>
  <c r="M665" i="1" a="1"/>
  <c r="M665" i="1"/>
  <c r="M666" i="1" a="1"/>
  <c r="M666" i="1"/>
  <c r="M667" i="1" a="1"/>
  <c r="M667" i="1"/>
  <c r="M668" i="1" a="1"/>
  <c r="M668" i="1"/>
  <c r="M669" i="1" a="1"/>
  <c r="M669" i="1"/>
  <c r="M670" i="1" a="1"/>
  <c r="M670" i="1"/>
  <c r="M671" i="1" a="1"/>
  <c r="M671" i="1"/>
  <c r="M672" i="1" a="1"/>
  <c r="M672" i="1"/>
  <c r="M673" i="1" a="1"/>
  <c r="M673" i="1"/>
  <c r="M674" i="1" a="1"/>
  <c r="M674" i="1"/>
  <c r="M675" i="1" a="1"/>
  <c r="M675" i="1"/>
  <c r="M676" i="1" a="1"/>
  <c r="M676" i="1"/>
  <c r="M677" i="1" a="1"/>
  <c r="M677" i="1"/>
  <c r="M678" i="1" a="1"/>
  <c r="M678" i="1"/>
  <c r="M679" i="1" a="1"/>
  <c r="M679" i="1"/>
  <c r="M680" i="1" a="1"/>
  <c r="M680" i="1"/>
  <c r="M681" i="1" a="1"/>
  <c r="M681" i="1"/>
  <c r="M682" i="1" a="1"/>
  <c r="M682" i="1"/>
  <c r="M683" i="1" a="1"/>
  <c r="M683" i="1"/>
  <c r="M684" i="1" a="1"/>
  <c r="M684" i="1"/>
  <c r="M685" i="1" a="1"/>
  <c r="M685" i="1"/>
  <c r="M686" i="1" a="1"/>
  <c r="M686" i="1"/>
  <c r="M687" i="1" a="1"/>
  <c r="M687" i="1"/>
  <c r="M688" i="1" a="1"/>
  <c r="M688" i="1"/>
  <c r="M689" i="1" a="1"/>
  <c r="M689" i="1"/>
  <c r="M690" i="1" a="1"/>
  <c r="M690" i="1"/>
  <c r="M691" i="1" a="1"/>
  <c r="M691" i="1"/>
  <c r="M692" i="1" a="1"/>
  <c r="M692" i="1"/>
  <c r="M693" i="1" a="1"/>
  <c r="M693" i="1"/>
  <c r="M694" i="1" a="1"/>
  <c r="M694" i="1"/>
  <c r="M695" i="1" a="1"/>
  <c r="M695" i="1"/>
  <c r="M696" i="1" a="1"/>
  <c r="M696" i="1"/>
  <c r="M697" i="1" a="1"/>
  <c r="M697" i="1"/>
  <c r="M698" i="1" a="1"/>
  <c r="M698" i="1"/>
  <c r="M699" i="1" a="1"/>
  <c r="M699" i="1"/>
  <c r="M700" i="1" a="1"/>
  <c r="M700" i="1"/>
  <c r="M701" i="1" a="1"/>
  <c r="M701" i="1"/>
  <c r="M702" i="1" a="1"/>
  <c r="M702" i="1"/>
  <c r="M703" i="1" a="1"/>
  <c r="M703" i="1"/>
  <c r="M704" i="1" a="1"/>
  <c r="M704" i="1"/>
  <c r="M705" i="1" a="1"/>
  <c r="M705" i="1"/>
  <c r="M706" i="1" a="1"/>
  <c r="M706" i="1"/>
  <c r="M707" i="1" a="1"/>
  <c r="M707" i="1"/>
  <c r="M708" i="1" a="1"/>
  <c r="M708" i="1"/>
  <c r="M709" i="1" a="1"/>
  <c r="M709" i="1"/>
  <c r="M710" i="1" a="1"/>
  <c r="M710" i="1"/>
  <c r="M711" i="1" a="1"/>
  <c r="M711" i="1"/>
  <c r="M712" i="1" a="1"/>
  <c r="M712" i="1"/>
  <c r="M713" i="1" a="1"/>
  <c r="M713" i="1"/>
  <c r="M714" i="1" a="1"/>
  <c r="M714" i="1"/>
  <c r="M715" i="1" a="1"/>
  <c r="M715" i="1"/>
  <c r="M716" i="1" a="1"/>
  <c r="M716" i="1"/>
  <c r="M717" i="1" a="1"/>
  <c r="M717" i="1"/>
  <c r="M718" i="1" a="1"/>
  <c r="M718" i="1"/>
  <c r="M719" i="1" a="1"/>
  <c r="M719" i="1"/>
  <c r="M720" i="1" a="1"/>
  <c r="M720" i="1"/>
  <c r="M721" i="1" a="1"/>
  <c r="M721" i="1"/>
  <c r="M722" i="1" a="1"/>
  <c r="M722" i="1"/>
  <c r="M723" i="1" a="1"/>
  <c r="M723" i="1"/>
  <c r="M724" i="1" a="1"/>
  <c r="M724" i="1"/>
  <c r="M725" i="1" a="1"/>
  <c r="M725" i="1"/>
  <c r="M726" i="1" a="1"/>
  <c r="M726" i="1"/>
  <c r="M727" i="1" a="1"/>
  <c r="M727" i="1"/>
  <c r="M728" i="1" a="1"/>
  <c r="M728" i="1"/>
  <c r="M729" i="1" a="1"/>
  <c r="M729" i="1"/>
  <c r="M730" i="1" a="1"/>
  <c r="M730" i="1"/>
  <c r="M731" i="1" a="1"/>
  <c r="M731" i="1"/>
  <c r="M732" i="1" a="1"/>
  <c r="M732" i="1"/>
  <c r="M733" i="1" a="1"/>
  <c r="M733" i="1"/>
  <c r="M734" i="1" a="1"/>
  <c r="M734" i="1"/>
  <c r="M735" i="1" a="1"/>
  <c r="M735" i="1"/>
  <c r="M736" i="1" a="1"/>
  <c r="M736" i="1"/>
  <c r="M737" i="1" a="1"/>
  <c r="M737" i="1"/>
  <c r="M738" i="1" a="1"/>
  <c r="M738" i="1"/>
  <c r="M739" i="1" a="1"/>
  <c r="M739" i="1"/>
  <c r="M740" i="1" a="1"/>
  <c r="M740" i="1"/>
  <c r="M741" i="1" a="1"/>
  <c r="M741" i="1"/>
  <c r="M742" i="1" a="1"/>
  <c r="M742" i="1"/>
  <c r="M743" i="1" a="1"/>
  <c r="M743" i="1"/>
  <c r="M744" i="1" a="1"/>
  <c r="M744" i="1"/>
  <c r="M745" i="1" a="1"/>
  <c r="M745" i="1"/>
  <c r="M746" i="1" a="1"/>
  <c r="M746" i="1"/>
  <c r="M747" i="1" a="1"/>
  <c r="M747" i="1"/>
  <c r="M748" i="1" a="1"/>
  <c r="M748" i="1"/>
  <c r="M749" i="1" a="1"/>
  <c r="M749" i="1"/>
  <c r="M750" i="1" a="1"/>
  <c r="M750" i="1"/>
  <c r="M751" i="1" a="1"/>
  <c r="M751" i="1"/>
  <c r="M752" i="1" a="1"/>
  <c r="M752" i="1"/>
  <c r="M753" i="1" a="1"/>
  <c r="M753" i="1"/>
  <c r="M754" i="1" a="1"/>
  <c r="M754" i="1"/>
  <c r="M755" i="1" a="1"/>
  <c r="M755" i="1"/>
  <c r="M756" i="1" a="1"/>
  <c r="M756" i="1"/>
  <c r="M757" i="1" a="1"/>
  <c r="M757" i="1"/>
  <c r="M758" i="1" a="1"/>
  <c r="M758" i="1"/>
  <c r="M759" i="1" a="1"/>
  <c r="M759" i="1"/>
  <c r="M760" i="1" a="1"/>
  <c r="M760" i="1"/>
  <c r="M761" i="1" a="1"/>
  <c r="M761" i="1"/>
  <c r="M762" i="1" a="1"/>
  <c r="M762" i="1"/>
  <c r="M763" i="1" a="1"/>
  <c r="M763" i="1"/>
  <c r="M764" i="1" a="1"/>
  <c r="M764" i="1"/>
  <c r="M765" i="1" a="1"/>
  <c r="M765" i="1"/>
  <c r="M766" i="1" a="1"/>
  <c r="M766" i="1"/>
  <c r="M767" i="1" a="1"/>
  <c r="M767" i="1"/>
  <c r="M768" i="1" a="1"/>
  <c r="M768" i="1"/>
  <c r="M769" i="1" a="1"/>
  <c r="M769" i="1"/>
  <c r="M770" i="1" a="1"/>
  <c r="M770" i="1"/>
  <c r="M771" i="1" a="1"/>
  <c r="M771" i="1"/>
  <c r="M772" i="1" a="1"/>
  <c r="M772" i="1"/>
  <c r="M773" i="1" a="1"/>
  <c r="M773" i="1"/>
  <c r="M774" i="1" a="1"/>
  <c r="M774" i="1"/>
  <c r="M775" i="1" a="1"/>
  <c r="M775" i="1"/>
  <c r="M776" i="1" a="1"/>
  <c r="M776" i="1"/>
  <c r="M777" i="1" a="1"/>
  <c r="M777" i="1"/>
  <c r="M778" i="1" a="1"/>
  <c r="M778" i="1"/>
  <c r="M779" i="1" a="1"/>
  <c r="M779" i="1"/>
  <c r="M780" i="1" a="1"/>
  <c r="M780" i="1"/>
  <c r="M781" i="1" a="1"/>
  <c r="M781" i="1"/>
  <c r="M782" i="1" a="1"/>
  <c r="M782" i="1"/>
  <c r="M783" i="1" a="1"/>
  <c r="M783" i="1"/>
  <c r="M784" i="1" a="1"/>
  <c r="M784" i="1"/>
  <c r="M785" i="1" a="1"/>
  <c r="M785" i="1"/>
  <c r="M786" i="1" a="1"/>
  <c r="M786" i="1"/>
  <c r="M787" i="1" a="1"/>
  <c r="M787" i="1"/>
  <c r="M788" i="1" a="1"/>
  <c r="M788" i="1"/>
  <c r="M789" i="1" a="1"/>
  <c r="M789" i="1"/>
  <c r="M790" i="1" a="1"/>
  <c r="M790" i="1"/>
  <c r="M791" i="1" a="1"/>
  <c r="M791" i="1"/>
  <c r="M792" i="1" a="1"/>
  <c r="M792" i="1"/>
  <c r="M793" i="1" a="1"/>
  <c r="M793" i="1"/>
  <c r="M794" i="1" a="1"/>
  <c r="M794" i="1"/>
  <c r="M795" i="1" a="1"/>
  <c r="M795" i="1"/>
  <c r="M796" i="1" a="1"/>
  <c r="M796" i="1"/>
  <c r="M797" i="1" a="1"/>
  <c r="M797" i="1"/>
  <c r="M798" i="1" a="1"/>
  <c r="M798" i="1"/>
  <c r="M799" i="1" a="1"/>
  <c r="M799" i="1"/>
  <c r="M800" i="1" a="1"/>
  <c r="M800" i="1"/>
  <c r="M801" i="1" a="1"/>
  <c r="M801" i="1"/>
  <c r="M802" i="1" a="1"/>
  <c r="M802" i="1"/>
  <c r="M803" i="1" a="1"/>
  <c r="M803" i="1"/>
  <c r="M804" i="1" a="1"/>
  <c r="M804" i="1"/>
  <c r="M805" i="1" a="1"/>
  <c r="M805" i="1"/>
  <c r="M806" i="1" a="1"/>
  <c r="M806" i="1"/>
  <c r="M807" i="1" a="1"/>
  <c r="M807" i="1"/>
  <c r="M808" i="1" a="1"/>
  <c r="M808" i="1"/>
  <c r="M809" i="1" a="1"/>
  <c r="M809" i="1"/>
  <c r="M810" i="1" a="1"/>
  <c r="M810" i="1"/>
  <c r="M811" i="1" a="1"/>
  <c r="M811" i="1"/>
  <c r="M812" i="1" a="1"/>
  <c r="M812" i="1"/>
  <c r="M813" i="1" a="1"/>
  <c r="M813" i="1"/>
  <c r="M814" i="1" a="1"/>
  <c r="M814" i="1"/>
  <c r="M815" i="1" a="1"/>
  <c r="M815" i="1"/>
  <c r="M816" i="1" a="1"/>
  <c r="M816" i="1"/>
  <c r="M817" i="1" a="1"/>
  <c r="M817" i="1"/>
  <c r="M818" i="1" a="1"/>
  <c r="M818" i="1"/>
  <c r="M819" i="1" a="1"/>
  <c r="M819" i="1"/>
  <c r="M820" i="1" a="1"/>
  <c r="M820" i="1"/>
  <c r="M821" i="1" a="1"/>
  <c r="M821" i="1"/>
  <c r="M822" i="1" a="1"/>
  <c r="M822" i="1"/>
  <c r="M823" i="1" a="1"/>
  <c r="M823" i="1"/>
  <c r="M824" i="1" a="1"/>
  <c r="M824" i="1"/>
  <c r="M825" i="1" a="1"/>
  <c r="M825" i="1"/>
  <c r="M826" i="1" a="1"/>
  <c r="M826" i="1"/>
  <c r="M827" i="1" a="1"/>
  <c r="M827" i="1"/>
  <c r="M828" i="1" a="1"/>
  <c r="M828" i="1"/>
  <c r="M829" i="1" a="1"/>
  <c r="M829" i="1"/>
  <c r="M830" i="1" a="1"/>
  <c r="M830" i="1"/>
  <c r="M831" i="1" a="1"/>
  <c r="M831" i="1"/>
  <c r="M832" i="1" a="1"/>
  <c r="M832" i="1"/>
  <c r="M833" i="1" a="1"/>
  <c r="M833" i="1"/>
  <c r="M834" i="1" a="1"/>
  <c r="M834" i="1"/>
  <c r="M835" i="1" a="1"/>
  <c r="M835" i="1"/>
  <c r="M836" i="1" a="1"/>
  <c r="M836" i="1"/>
  <c r="M837" i="1" a="1"/>
  <c r="M837" i="1"/>
  <c r="M838" i="1" a="1"/>
  <c r="M838" i="1"/>
  <c r="M839" i="1" a="1"/>
  <c r="M839" i="1"/>
  <c r="M840" i="1" a="1"/>
  <c r="M840" i="1"/>
  <c r="M841" i="1" a="1"/>
  <c r="M841" i="1"/>
  <c r="M842" i="1" a="1"/>
  <c r="M842" i="1"/>
  <c r="M843" i="1" a="1"/>
  <c r="M843" i="1"/>
  <c r="M844" i="1" a="1"/>
  <c r="M844" i="1"/>
  <c r="M845" i="1" a="1"/>
  <c r="M845" i="1"/>
  <c r="M846" i="1" a="1"/>
  <c r="M846" i="1"/>
  <c r="M847" i="1" a="1"/>
  <c r="M847" i="1"/>
  <c r="M848" i="1" a="1"/>
  <c r="M848" i="1"/>
  <c r="M849" i="1" a="1"/>
  <c r="M849" i="1"/>
  <c r="M850" i="1" a="1"/>
  <c r="M850" i="1"/>
  <c r="M851" i="1" a="1"/>
  <c r="M851" i="1"/>
  <c r="M852" i="1" a="1"/>
  <c r="M852" i="1"/>
  <c r="M853" i="1" a="1"/>
  <c r="M853" i="1"/>
  <c r="M854" i="1" a="1"/>
  <c r="M854" i="1"/>
  <c r="M855" i="1" a="1"/>
  <c r="M855" i="1"/>
  <c r="M856" i="1" a="1"/>
  <c r="M856" i="1"/>
  <c r="M857" i="1" a="1"/>
  <c r="M857" i="1"/>
  <c r="M858" i="1" a="1"/>
  <c r="M858" i="1"/>
  <c r="M859" i="1" a="1"/>
  <c r="M859" i="1"/>
  <c r="M860" i="1" a="1"/>
  <c r="M860" i="1"/>
  <c r="M861" i="1" a="1"/>
  <c r="M861" i="1"/>
  <c r="M862" i="1" a="1"/>
  <c r="M862" i="1"/>
  <c r="M863" i="1" a="1"/>
  <c r="M863" i="1"/>
  <c r="M864" i="1" a="1"/>
  <c r="M864" i="1"/>
  <c r="M865" i="1" a="1"/>
  <c r="M865" i="1"/>
  <c r="M866" i="1" a="1"/>
  <c r="M866" i="1"/>
  <c r="M867" i="1" a="1"/>
  <c r="M867" i="1"/>
  <c r="M868" i="1" a="1"/>
  <c r="M868" i="1"/>
  <c r="M869" i="1" a="1"/>
  <c r="M869" i="1"/>
  <c r="M870" i="1" a="1"/>
  <c r="M870" i="1"/>
  <c r="M871" i="1" a="1"/>
  <c r="M871" i="1"/>
  <c r="M872" i="1" a="1"/>
  <c r="M872" i="1"/>
  <c r="M873" i="1" a="1"/>
  <c r="M873" i="1"/>
  <c r="M874" i="1" a="1"/>
  <c r="M874" i="1"/>
  <c r="M875" i="1" a="1"/>
  <c r="M875" i="1"/>
  <c r="M876" i="1" a="1"/>
  <c r="M876" i="1"/>
  <c r="M877" i="1" a="1"/>
  <c r="M877" i="1"/>
  <c r="M878" i="1" a="1"/>
  <c r="M878" i="1"/>
  <c r="M879" i="1" a="1"/>
  <c r="M879" i="1"/>
  <c r="M880" i="1" a="1"/>
  <c r="M880" i="1"/>
  <c r="M881" i="1" a="1"/>
  <c r="M881" i="1"/>
  <c r="M882" i="1" a="1"/>
  <c r="M882" i="1"/>
  <c r="M883" i="1" a="1"/>
  <c r="M883" i="1"/>
  <c r="M884" i="1" a="1"/>
  <c r="M884" i="1"/>
  <c r="M885" i="1" a="1"/>
  <c r="M885" i="1"/>
  <c r="M886" i="1" a="1"/>
  <c r="M886" i="1"/>
  <c r="M887" i="1" a="1"/>
  <c r="M887" i="1"/>
  <c r="M888" i="1" a="1"/>
  <c r="M888" i="1"/>
  <c r="M889" i="1" a="1"/>
  <c r="M889" i="1"/>
  <c r="M890" i="1" a="1"/>
  <c r="M890" i="1"/>
  <c r="M891" i="1" a="1"/>
  <c r="M891" i="1"/>
  <c r="M892" i="1" a="1"/>
  <c r="M892" i="1"/>
  <c r="M893" i="1" a="1"/>
  <c r="M893" i="1"/>
  <c r="M894" i="1" a="1"/>
  <c r="M894" i="1"/>
  <c r="M895" i="1" a="1"/>
  <c r="M895" i="1"/>
  <c r="M896" i="1" a="1"/>
  <c r="M896" i="1"/>
  <c r="M897" i="1" a="1"/>
  <c r="M897" i="1"/>
  <c r="M898" i="1" a="1"/>
  <c r="M898" i="1"/>
  <c r="M899" i="1" a="1"/>
  <c r="M899" i="1"/>
  <c r="M900" i="1" a="1"/>
  <c r="M900" i="1"/>
  <c r="M901" i="1" a="1"/>
  <c r="M901" i="1"/>
  <c r="M902" i="1" a="1"/>
  <c r="M902" i="1"/>
  <c r="M903" i="1" a="1"/>
  <c r="M903" i="1"/>
  <c r="M904" i="1" a="1"/>
  <c r="M904" i="1"/>
  <c r="M905" i="1" a="1"/>
  <c r="M905" i="1"/>
  <c r="M906" i="1" a="1"/>
  <c r="M906" i="1"/>
  <c r="M907" i="1" a="1"/>
  <c r="M907" i="1"/>
  <c r="M908" i="1" a="1"/>
  <c r="M908" i="1"/>
  <c r="M909" i="1" a="1"/>
  <c r="M909" i="1"/>
  <c r="M910" i="1" a="1"/>
  <c r="M910" i="1"/>
  <c r="M911" i="1" a="1"/>
  <c r="M911" i="1"/>
  <c r="M912" i="1" a="1"/>
  <c r="M912" i="1"/>
  <c r="M913" i="1" a="1"/>
  <c r="M913" i="1"/>
  <c r="M914" i="1" a="1"/>
  <c r="M914" i="1"/>
  <c r="M915" i="1" a="1"/>
  <c r="M9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byPokemon" description="Connection to the 'babyPokemon' query in the workbook." type="5" refreshedVersion="0" background="1">
    <dbPr connection="Provider=Microsoft.Mashup.OleDb.1;Data Source=$Workbook$;Location=babyPokemon;Extended Properties=&quot;&quot;" command="SELECT * FROM [babyPokemon]"/>
  </connection>
  <connection id="2" xr16:uid="{00000000-0015-0000-FFFF-FFFF01000000}" keepAlive="1" name="Query - branchedFamilies" description="Connection to the 'branchedFamilies' query in the workbook." type="5" refreshedVersion="0" background="1">
    <dbPr connection="Provider=Microsoft.Mashup.OleDb.1;Data Source=$Workbook$;Location=branchedFamilies;Extended Properties=&quot;&quot;" command="SELECT * FROM [branchedFamilies]"/>
  </connection>
  <connection id="3" xr16:uid="{00000000-0015-0000-FFFF-FFFF02000000}" keepAlive="1" name="Query - db" description="Connection to the 'db' query in the workbook." type="5" refreshedVersion="0" background="1">
    <dbPr connection="Provider=Microsoft.Mashup.OleDb.1;Data Source=$Workbook$;Location=db;Extended Properties=&quot;&quot;" command="SELECT * FROM [db]"/>
  </connection>
  <connection id="4" xr16:uid="{5C1B062C-F3F8-4635-9440-6F9B2A9947EC}" keepAlive="1" name="Query - db_families_evoChains" description="Connection to the 'db_families_evoChains' query in the workbook." type="5" refreshedVersion="0" background="1">
    <dbPr connection="Provider=Microsoft.Mashup.OleDb.1;Data Source=$Workbook$;Location=db_families_evoChains;Extended Properties=&quot;&quot;" command="SELECT * FROM [db_families_evoChains]"/>
  </connection>
  <connection id="5" xr16:uid="{00000000-0015-0000-FFFF-FFFF03000000}" keepAlive="1" name="Query - db_familySortable" description="Connection to the 'db_familySortable' query in the workbook." type="5" refreshedVersion="6" background="1" saveData="1">
    <dbPr connection="Provider=Microsoft.Mashup.OleDb.1;Data Source=$Workbook$;Location=db_familySortable;Extended Properties=&quot;&quot;" command="SELECT * FROM [db_familySortable]"/>
  </connection>
  <connection id="6" xr16:uid="{D6456A08-35A1-4D31-B1E1-87DCDB7DB2B6}" keepAlive="1" name="Query - evoChains" description="Connection to the 'evoChains' query in the workbook." type="5" refreshedVersion="0" background="1">
    <dbPr connection="Provider=Microsoft.Mashup.OleDb.1;Data Source=$Workbook$;Location=evoChains;Extended Properties=&quot;&quot;" command="SELECT * FROM [evoChains]"/>
  </connection>
  <connection id="7" xr16:uid="{00000000-0015-0000-FFFF-FFFF04000000}" keepAlive="1" name="Query - familyList" description="Connection to the 'familyList' query in the workbook." type="5" refreshedVersion="0" background="1">
    <dbPr connection="Provider=Microsoft.Mashup.OleDb.1;Data Source=$Workbook$;Location=familyList;Extended Properties=&quot;&quot;" command="SELECT * FROM [familyList]"/>
  </connection>
  <connection id="8" xr16:uid="{443EA4BC-FFC3-44CD-B8C5-EE816D26915C}" keepAlive="1" name="Query - nonEvoPokemon" description="Connection to the 'nonEvoPokemon' query in the workbook." type="5" refreshedVersion="0" background="1">
    <dbPr connection="Provider=Microsoft.Mashup.OleDb.1;Data Source=$Workbook$;Location=nonEvoPokemon;Extended Properties=&quot;&quot;" command="SELECT * FROM [nonEvoPokemon]"/>
  </connection>
  <connection id="9" xr16:uid="{4E01F193-94DB-4B6C-94FC-51EECA93761F}" keepAlive="1" name="Query - regionFormFamilies" description="Connection to the 'regionFormFamilies' query in the workbook." type="5" refreshedVersion="0" background="1">
    <dbPr connection="Provider=Microsoft.Mashup.OleDb.1;Data Source=$Workbook$;Location=regionFormFamilies;Extended Properties=&quot;&quot;" command="SELECT * FROM [regionFormFamilies]"/>
  </connection>
  <connection id="10" xr16:uid="{69E8DF63-7AD5-4CC7-A50E-3E7B64D50B85}" keepAlive="1" name="Query - regionForms" description="Connection to the 'regionForms' query in the workbook." type="5" refreshedVersion="0" background="1">
    <dbPr connection="Provider=Microsoft.Mashup.OleDb.1;Data Source=$Workbook$;Location=regionForms;Extended Properties=&quot;&quot;" command="SELECT * FROM [regionFor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<sst xmlns="http://schemas.openxmlformats.org/spreadsheetml/2006/main" count="5431" uniqueCount="971">
  <si>
    <t>family</t>
  </si>
  <si>
    <t>evoStage</t>
  </si>
  <si>
    <t>branch</t>
  </si>
  <si>
    <t>sta</t>
  </si>
  <si>
    <t>atk</t>
  </si>
  <si>
    <t>def</t>
  </si>
  <si>
    <t>gen</t>
  </si>
  <si>
    <t>Bulbasaur</t>
  </si>
  <si>
    <t>Ivysaur</t>
  </si>
  <si>
    <t>Venusaur</t>
  </si>
  <si>
    <t>Mega</t>
  </si>
  <si>
    <t>Charmander</t>
  </si>
  <si>
    <t>Charmeleon</t>
  </si>
  <si>
    <t>Charizard</t>
  </si>
  <si>
    <t>Mega X</t>
  </si>
  <si>
    <t>Mega Y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</si>
  <si>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</si>
  <si>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</si>
  <si>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</si>
  <si>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</si>
  <si>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</si>
  <si>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</si>
  <si>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</si>
  <si>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</si>
  <si>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</si>
  <si>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</si>
  <si>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</si>
  <si>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</si>
  <si>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</si>
  <si>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Alola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</si>
  <si>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</si>
  <si>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</si>
  <si>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</si>
  <si>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</si>
  <si>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</si>
  <si>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</si>
  <si>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</si>
  <si>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</si>
  <si>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</si>
  <si>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</si>
  <si>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</si>
  <si>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</si>
  <si>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</si>
  <si>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</si>
  <si>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</si>
  <si>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</si>
  <si>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</si>
  <si>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</si>
  <si>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</si>
  <si>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</si>
  <si>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</si>
  <si>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</si>
  <si>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</si>
  <si>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</si>
  <si>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</si>
  <si>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</si>
  <si>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</si>
  <si>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</si>
  <si>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</si>
  <si>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</si>
  <si>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</si>
  <si>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</si>
  <si>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</si>
  <si>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Galarian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</si>
  <si>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</si>
  <si>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</si>
  <si>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</si>
  <si>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</si>
  <si>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</si>
  <si>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</si>
  <si>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</si>
  <si>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</si>
  <si>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</si>
  <si>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</si>
  <si>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</si>
  <si>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</si>
  <si>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</si>
  <si>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</si>
  <si>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</si>
  <si>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</si>
  <si>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</si>
  <si>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</si>
  <si>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</si>
  <si>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</si>
  <si>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</si>
  <si>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</si>
  <si>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</si>
  <si>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</si>
  <si>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</si>
  <si>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</si>
  <si>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</si>
  <si>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</si>
  <si>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</si>
  <si>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</si>
  <si>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</si>
  <si>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</si>
  <si>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</si>
  <si>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</si>
  <si>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</si>
  <si>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</si>
  <si>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</si>
  <si>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</si>
  <si>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</si>
  <si>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</si>
  <si>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</si>
  <si>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</si>
  <si>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</si>
  <si>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</si>
  <si>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</si>
  <si>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</si>
  <si>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</si>
  <si>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</si>
  <si>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</si>
  <si>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</si>
  <si>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</si>
  <si>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</si>
  <si>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</si>
  <si>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</si>
  <si>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Tyrogue</t>
  </si>
  <si>
    <t>Hitmonchan</t>
  </si>
  <si>
    <t>Lickitung</t>
  </si>
  <si>
    <t>Koffing</t>
  </si>
  <si>
    <t>Weezing</t>
  </si>
  <si>
    <t>Rhyhorn</t>
  </si>
  <si>
    <t>Rhydon</t>
  </si>
  <si>
    <t>Chansey</t>
  </si>
  <si>
    <t>Happiny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</si>
  <si>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</si>
  <si>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</si>
  <si>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</si>
  <si>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</si>
  <si>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</si>
  <si>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</si>
  <si>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</si>
  <si>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</si>
  <si>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</si>
  <si>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</si>
  <si>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</si>
  <si>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</si>
  <si>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</si>
  <si>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</si>
  <si>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</si>
  <si>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</si>
  <si>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</si>
  <si>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</si>
  <si>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</si>
  <si>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</si>
  <si>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</si>
  <si>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</si>
  <si>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</si>
  <si>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</si>
  <si>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</si>
  <si>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</si>
  <si>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</si>
  <si>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</si>
  <si>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</si>
  <si>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</si>
  <si>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Munchlax</t>
  </si>
  <si>
    <t>Articuno</t>
  </si>
  <si>
    <t>Zapdos</t>
  </si>
  <si>
    <t>Moltres</t>
  </si>
  <si>
    <t>Dratini</t>
  </si>
  <si>
    <t>Dragonair</t>
  </si>
  <si>
    <t>Dragonite</t>
  </si>
  <si>
    <t>Mewtwo</t>
  </si>
  <si>
    <t>Armored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</si>
  <si>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</si>
  <si>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</si>
  <si>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</si>
  <si>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</si>
  <si>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</si>
  <si>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</si>
  <si>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</si>
  <si>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</si>
  <si>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</si>
  <si>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</si>
  <si>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</si>
  <si>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</si>
  <si>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</si>
  <si>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</si>
  <si>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</si>
  <si>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</si>
  <si>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</si>
  <si>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</si>
  <si>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</si>
  <si>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</si>
  <si>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</si>
  <si>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</si>
  <si>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</si>
  <si>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</si>
  <si>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</si>
  <si>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</si>
  <si>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</si>
  <si>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</si>
  <si>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</si>
  <si>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</si>
  <si>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</si>
  <si>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</si>
  <si>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</si>
  <si>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Azurill</t>
  </si>
  <si>
    <t>Azumarill</t>
  </si>
  <si>
    <t>Sudowoodo</t>
  </si>
  <si>
    <t>Bonsly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</si>
  <si>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</si>
  <si>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</si>
  <si>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</si>
  <si>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</si>
  <si>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</si>
  <si>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</si>
  <si>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</si>
  <si>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</si>
  <si>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</si>
  <si>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</si>
  <si>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</si>
  <si>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</si>
  <si>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</si>
  <si>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</si>
  <si>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</si>
  <si>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</si>
  <si>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</si>
  <si>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Wynaut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</si>
  <si>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</si>
  <si>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</si>
  <si>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</si>
  <si>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</si>
  <si>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</si>
  <si>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</si>
  <si>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</si>
  <si>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</si>
  <si>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</si>
  <si>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</si>
  <si>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</si>
  <si>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</si>
  <si>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</si>
  <si>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</si>
  <si>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</si>
  <si>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</si>
  <si>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</si>
  <si>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</si>
  <si>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</si>
  <si>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</si>
  <si>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</si>
  <si>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</si>
  <si>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</si>
  <si>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</si>
  <si>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Mantyke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</si>
  <si>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</si>
  <si>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</si>
  <si>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</si>
  <si>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</si>
  <si>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</si>
  <si>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</si>
  <si>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</si>
  <si>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</si>
  <si>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</si>
  <si>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Surskit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</si>
  <si>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</si>
  <si>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</si>
  <si>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</si>
  <si>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</si>
  <si>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</si>
  <si>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</si>
  <si>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</si>
  <si>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</si>
  <si>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</si>
  <si>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</si>
  <si>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</si>
  <si>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</si>
  <si>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</si>
  <si>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</si>
  <si>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</si>
  <si>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</si>
  <si>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</si>
  <si>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</si>
  <si>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</si>
  <si>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</si>
  <si>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</si>
  <si>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</si>
  <si>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</si>
  <si>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</si>
  <si>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</si>
  <si>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</si>
  <si>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</si>
  <si>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</si>
  <si>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</si>
  <si>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Scraggy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</si>
  <si>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</si>
  <si>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</si>
  <si>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</si>
  <si>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</si>
  <si>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</si>
  <si>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</si>
  <si>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</si>
  <si>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</si>
  <si>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</si>
  <si>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</si>
  <si>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</si>
  <si>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</si>
  <si>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</si>
  <si>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</si>
  <si>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</si>
  <si>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Vanillite</t>
  </si>
  <si>
    <t>Kirlia</t>
  </si>
  <si>
    <t>Gardevoir</t>
  </si>
  <si>
    <t>Masquerain</t>
  </si>
  <si>
    <t>Shroomish</t>
  </si>
  <si>
    <t>Breloom</t>
  </si>
  <si>
    <t>Slakoth</t>
  </si>
  <si>
    <t>Vigoroth</t>
  </si>
  <si>
    <t>Slaking</t>
  </si>
  <si>
    <t>Nincada</t>
  </si>
  <si>
    <t>Tynamo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</si>
  <si>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</si>
  <si>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</si>
  <si>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</si>
  <si>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</si>
  <si>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</si>
  <si>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</si>
  <si>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</si>
  <si>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</si>
  <si>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</si>
  <si>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</si>
  <si>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</si>
  <si>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</si>
  <si>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</si>
  <si>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</si>
  <si>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</si>
  <si>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</si>
  <si>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</si>
  <si>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</si>
  <si>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</si>
  <si>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</si>
  <si>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</si>
  <si>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</si>
  <si>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</si>
  <si>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</si>
  <si>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Budew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</si>
  <si>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</si>
  <si>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</si>
  <si>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</si>
  <si>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</si>
  <si>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</si>
  <si>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</si>
  <si>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</si>
  <si>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</si>
  <si>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</si>
  <si>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</si>
  <si>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</si>
  <si>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</si>
  <si>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</si>
  <si>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</si>
  <si>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</si>
  <si>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</si>
  <si>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</si>
  <si>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</si>
  <si>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</si>
  <si>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</si>
  <si>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</si>
  <si>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</si>
  <si>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</si>
  <si>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</si>
  <si>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</si>
  <si>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</si>
  <si>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</si>
  <si>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</si>
  <si>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</si>
  <si>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</si>
  <si>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</si>
  <si>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</si>
  <si>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</si>
  <si>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</si>
  <si>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</si>
  <si>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</si>
  <si>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</si>
  <si>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</si>
  <si>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</si>
  <si>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</si>
  <si>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</si>
  <si>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</si>
  <si>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</si>
  <si>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</si>
  <si>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</si>
  <si>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</si>
  <si>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</si>
  <si>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</si>
  <si>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</si>
  <si>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</si>
  <si>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</si>
  <si>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</si>
  <si>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</si>
  <si>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</si>
  <si>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</si>
  <si>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Roserade</t>
  </si>
  <si>
    <t>Cranidos</t>
  </si>
  <si>
    <t>Rampardos</t>
  </si>
  <si>
    <t>Shieldon</t>
  </si>
  <si>
    <t>Bastiodon</t>
  </si>
  <si>
    <t>Burmy</t>
  </si>
  <si>
    <t>Plant</t>
  </si>
  <si>
    <t>Sandy</t>
  </si>
  <si>
    <t>Trash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</si>
  <si>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</si>
  <si>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</si>
  <si>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</si>
  <si>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</si>
  <si>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</si>
  <si>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</si>
  <si>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</si>
  <si>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</si>
  <si>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</si>
  <si>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Overcast</t>
  </si>
  <si>
    <t>Cherim</t>
  </si>
  <si>
    <t>Sunny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</si>
  <si>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</si>
  <si>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</si>
  <si>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</si>
  <si>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</si>
  <si>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</si>
  <si>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</si>
  <si>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</si>
  <si>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</si>
  <si>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</si>
  <si>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</si>
  <si>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</si>
  <si>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</si>
  <si>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</si>
  <si>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</si>
  <si>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</si>
  <si>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</si>
  <si>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Mime Jr.</t>
  </si>
  <si>
    <t>Chatot</t>
  </si>
  <si>
    <t>Spiritomb</t>
  </si>
  <si>
    <t>Gible</t>
  </si>
  <si>
    <t>Gabite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</si>
  <si>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</si>
  <si>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</si>
  <si>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</si>
  <si>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</si>
  <si>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</si>
  <si>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</si>
  <si>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</si>
  <si>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</si>
  <si>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</si>
  <si>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</si>
  <si>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</si>
  <si>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</si>
  <si>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</si>
  <si>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</si>
  <si>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</si>
  <si>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</si>
  <si>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</si>
  <si>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</si>
  <si>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</si>
  <si>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</si>
  <si>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</si>
  <si>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</si>
  <si>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</si>
  <si>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</si>
  <si>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</si>
  <si>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</si>
  <si>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</si>
  <si>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</si>
  <si>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</si>
  <si>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</si>
  <si>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</si>
  <si>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Duskull</t>
  </si>
  <si>
    <t>Froslass</t>
  </si>
  <si>
    <t>Snorunt</t>
  </si>
  <si>
    <t>Rotom</t>
  </si>
  <si>
    <t>Fan</t>
  </si>
  <si>
    <t>Frost</t>
  </si>
  <si>
    <t>Heat</t>
  </si>
  <si>
    <t>Mow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</si>
  <si>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</si>
  <si>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</si>
  <si>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</si>
  <si>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</si>
  <si>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</si>
  <si>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</si>
  <si>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</si>
  <si>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</si>
  <si>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</si>
  <si>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</t>
  </si>
  <si>
    <t>Origin</t>
  </si>
  <si>
    <t>Cresselia</t>
  </si>
  <si>
    <t>Phione</t>
  </si>
  <si>
    <t>Manaphy</t>
  </si>
  <si>
    <t>Darkrai</t>
  </si>
  <si>
    <t>Shaymin</t>
  </si>
  <si>
    <t>Land</t>
  </si>
  <si>
    <t>Sky</t>
  </si>
  <si>
    <t>Arceus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</si>
  <si>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</si>
  <si>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</si>
  <si>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</si>
  <si>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</si>
  <si>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</si>
  <si>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</si>
  <si>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</si>
  <si>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</si>
  <si>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</si>
  <si>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</si>
  <si>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</si>
  <si>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</si>
  <si>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</si>
  <si>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</si>
  <si>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</si>
  <si>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</si>
  <si>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</si>
  <si>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</si>
  <si>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</si>
  <si>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</si>
  <si>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</si>
  <si>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</si>
  <si>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</si>
  <si>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</si>
  <si>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</si>
  <si>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</si>
  <si>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</si>
  <si>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</si>
  <si>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</si>
  <si>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</si>
  <si>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</si>
  <si>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</si>
  <si>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</si>
  <si>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</si>
  <si>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</si>
  <si>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</si>
  <si>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</si>
  <si>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</si>
  <si>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</si>
  <si>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</si>
  <si>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</si>
  <si>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</si>
  <si>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</si>
  <si>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</si>
  <si>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</si>
  <si>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</si>
  <si>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</si>
  <si>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</si>
  <si>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</si>
  <si>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</si>
  <si>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</si>
  <si>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</si>
  <si>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</si>
  <si>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</si>
  <si>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</si>
  <si>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</si>
  <si>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</si>
  <si>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</si>
  <si>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</si>
  <si>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</si>
  <si>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</si>
  <si>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</si>
  <si>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</si>
  <si>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</si>
  <si>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</si>
  <si>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</si>
  <si>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</si>
  <si>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</si>
  <si>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</si>
  <si>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</si>
  <si>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</si>
  <si>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</si>
  <si>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</si>
  <si>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</si>
  <si>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</si>
  <si>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</si>
  <si>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</si>
  <si>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</si>
  <si>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</si>
  <si>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</si>
  <si>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Zen</t>
  </si>
  <si>
    <t>Maractus</t>
  </si>
  <si>
    <t>Dwebble</t>
  </si>
  <si>
    <t>Crustle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</si>
  <si>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</si>
  <si>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</si>
  <si>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</si>
  <si>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</si>
  <si>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</si>
  <si>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</si>
  <si>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</si>
  <si>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</si>
  <si>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</si>
  <si>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</si>
  <si>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</si>
  <si>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</si>
  <si>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</si>
  <si>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</si>
  <si>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</si>
  <si>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</si>
  <si>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</si>
  <si>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</si>
  <si>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</si>
  <si>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</si>
  <si>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</si>
  <si>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</si>
  <si>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Vanillish</t>
  </si>
  <si>
    <t>Vanilluxe</t>
  </si>
  <si>
    <t>Deerling</t>
  </si>
  <si>
    <t>Autumn</t>
  </si>
  <si>
    <t>Spring</t>
  </si>
  <si>
    <t>Summer</t>
  </si>
  <si>
    <t>Winter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</si>
  <si>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</si>
  <si>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</si>
  <si>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</si>
  <si>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</si>
  <si>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</si>
  <si>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</si>
  <si>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</si>
  <si>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</si>
  <si>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</si>
  <si>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</si>
  <si>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</si>
  <si>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</si>
  <si>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</si>
  <si>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</si>
  <si>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</si>
  <si>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</si>
  <si>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</si>
  <si>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</si>
  <si>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</si>
  <si>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</si>
  <si>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</si>
  <si>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</si>
  <si>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</si>
  <si>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</si>
  <si>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</si>
  <si>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</si>
  <si>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</si>
  <si>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</si>
  <si>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</si>
  <si>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</si>
  <si>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</si>
  <si>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</si>
  <si>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</si>
  <si>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</si>
  <si>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</si>
  <si>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</si>
  <si>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</si>
  <si>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</si>
  <si>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</si>
  <si>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</si>
  <si>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</si>
  <si>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</si>
  <si>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</si>
  <si>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</si>
  <si>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</si>
  <si>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</si>
  <si>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</si>
  <si>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</si>
  <si>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</si>
  <si>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</si>
  <si>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</si>
  <si>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</si>
  <si>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</si>
  <si>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</si>
  <si>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</si>
  <si>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Therian</t>
  </si>
  <si>
    <t>Thundurus</t>
  </si>
  <si>
    <t>Reshiram</t>
  </si>
  <si>
    <t>Zekrom</t>
  </si>
  <si>
    <t>Landorus</t>
  </si>
  <si>
    <t>Kyurem</t>
  </si>
  <si>
    <t>Black</t>
  </si>
  <si>
    <t>White</t>
  </si>
  <si>
    <t>Keldeo</t>
  </si>
  <si>
    <t>Ordinary</t>
  </si>
  <si>
    <t>Resolute</t>
  </si>
  <si>
    <t>Meloetta</t>
  </si>
  <si>
    <t>Aria</t>
  </si>
  <si>
    <t>Pirouette</t>
  </si>
  <si>
    <t>Genesect</t>
  </si>
  <si>
    <t>Burn</t>
  </si>
  <si>
    <t>Chill</t>
  </si>
  <si>
    <t>Douse</t>
  </si>
  <si>
    <t>Shock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</si>
  <si>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</si>
  <si>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</si>
  <si>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</si>
  <si>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</si>
  <si>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</si>
  <si>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</si>
  <si>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</si>
  <si>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</si>
  <si>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</si>
  <si>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</si>
  <si>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</si>
  <si>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</si>
  <si>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</si>
  <si>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</si>
  <si>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</si>
  <si>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</si>
  <si>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</si>
  <si>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</si>
  <si>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</si>
  <si>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</si>
  <si>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</si>
  <si>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</si>
  <si>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</si>
  <si>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</si>
  <si>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</si>
  <si>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</si>
  <si>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</si>
  <si>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</si>
  <si>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</si>
  <si>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</si>
  <si>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</si>
  <si>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</si>
  <si>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</si>
  <si>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</si>
  <si>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</si>
  <si>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</si>
  <si>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</si>
  <si>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</si>
  <si>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</si>
  <si>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</si>
  <si>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</si>
  <si>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</si>
  <si>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</si>
  <si>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</si>
  <si>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</si>
  <si>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</si>
  <si>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</si>
  <si>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</si>
  <si>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</si>
  <si>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</si>
  <si>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</si>
  <si>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</si>
  <si>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</si>
  <si>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</si>
  <si>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</si>
  <si>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</si>
  <si>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</si>
  <si>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</si>
  <si>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</si>
  <si>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</si>
  <si>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</si>
  <si>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</si>
  <si>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</si>
  <si>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</si>
  <si>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</si>
  <si>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</si>
  <si>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</si>
  <si>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</si>
  <si>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</si>
  <si>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</si>
  <si>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</si>
  <si>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</si>
  <si>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</si>
  <si>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</si>
  <si>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</si>
  <si>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</si>
  <si>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</si>
  <si>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</si>
  <si>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</si>
  <si>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</si>
  <si>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</si>
  <si>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</si>
  <si>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</si>
  <si>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</si>
  <si>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</si>
  <si>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</si>
  <si>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</si>
  <si>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</si>
  <si>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</si>
  <si>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</si>
  <si>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</si>
  <si>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</si>
  <si>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</si>
  <si>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</si>
  <si>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</si>
  <si>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</si>
  <si>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</si>
  <si>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</si>
  <si>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</si>
  <si>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</si>
  <si>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</si>
  <si>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</si>
  <si>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</si>
  <si>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</si>
  <si>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</si>
  <si>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</si>
  <si>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</si>
  <si>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</si>
  <si>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</si>
  <si>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</si>
  <si>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</si>
  <si>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</si>
  <si>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</si>
  <si>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</si>
  <si>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</si>
  <si>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</si>
  <si>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</si>
  <si>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</si>
  <si>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</si>
  <si>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</si>
  <si>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</si>
  <si>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</si>
  <si>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</si>
  <si>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</si>
  <si>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</si>
  <si>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</si>
  <si>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</si>
  <si>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</si>
  <si>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</si>
  <si>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</si>
  <si>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</si>
  <si>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</si>
  <si>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</si>
  <si>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</si>
  <si>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</si>
  <si>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</si>
  <si>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</si>
  <si>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</si>
  <si>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</si>
  <si>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</si>
  <si>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</si>
  <si>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</si>
  <si>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</si>
  <si>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</si>
  <si>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</si>
  <si>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</si>
  <si>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</si>
  <si>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</si>
  <si>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</si>
  <si>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</si>
  <si>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</si>
  <si>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</si>
  <si>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</si>
  <si>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</si>
  <si>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</si>
  <si>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</si>
  <si>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</si>
  <si>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</si>
  <si>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</si>
  <si>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</si>
  <si>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Obstagoon</t>
  </si>
  <si>
    <t>Perrserker</t>
  </si>
  <si>
    <t>Sirfetch'd</t>
  </si>
  <si>
    <t>Mr. Rime</t>
  </si>
  <si>
    <t>Runerigus</t>
  </si>
  <si>
    <t>Rainy</t>
  </si>
  <si>
    <t>Snowy</t>
  </si>
  <si>
    <t>Kecleon</t>
  </si>
  <si>
    <t>Shuppet</t>
  </si>
  <si>
    <t>Banette</t>
  </si>
  <si>
    <t>Dusclops</t>
  </si>
  <si>
    <t>Tropius</t>
  </si>
  <si>
    <t>Chimecho</t>
  </si>
  <si>
    <t>Absol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</si>
  <si>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</si>
  <si>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</si>
  <si>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</si>
  <si>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</si>
  <si>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</si>
  <si>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</si>
  <si>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</si>
  <si>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</si>
  <si>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</si>
  <si>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</si>
  <si>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</si>
  <si>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</si>
  <si>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</si>
  <si>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</si>
  <si>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</si>
  <si>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</si>
  <si>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</si>
  <si>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</si>
  <si>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</si>
  <si>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</si>
  <si>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</si>
  <si>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</si>
  <si>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</si>
  <si>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</si>
  <si>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</si>
  <si>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Attack</t>
  </si>
  <si>
    <t>Defense</t>
  </si>
  <si>
    <t>Speed</t>
  </si>
  <si>
    <t>pokemon_id</t>
  </si>
  <si>
    <t>pokemonName</t>
  </si>
  <si>
    <t>form</t>
  </si>
  <si>
    <t>family_id</t>
  </si>
  <si>
    <t>Galarian Zen</t>
  </si>
  <si>
    <t>pokemon</t>
  </si>
  <si>
    <t>regionForm</t>
  </si>
  <si>
    <t>Venusaur Mega</t>
  </si>
  <si>
    <t>Charizard Mega Y</t>
  </si>
  <si>
    <t>Charizard Mega X</t>
  </si>
  <si>
    <t>Blastoise Mega</t>
  </si>
  <si>
    <t>Beedrill Mega</t>
  </si>
  <si>
    <t>Pidgeot Mega</t>
  </si>
  <si>
    <t>Gengar Mega</t>
  </si>
  <si>
    <t>Ampharos Mega</t>
  </si>
  <si>
    <t>Manectric Mega</t>
  </si>
  <si>
    <t>Lopunny Mega</t>
  </si>
  <si>
    <t>Abomasnow Mega</t>
  </si>
  <si>
    <t>Gyarados Mega</t>
  </si>
  <si>
    <t>Houndoom Mega</t>
  </si>
  <si>
    <t/>
  </si>
  <si>
    <t>gender,♂</t>
  </si>
  <si>
    <t>gender,♀</t>
  </si>
  <si>
    <t>maxStat,atk</t>
  </si>
  <si>
    <t>maxStat,def</t>
  </si>
  <si>
    <t>maxStat,sta</t>
  </si>
  <si>
    <t>null</t>
  </si>
  <si>
    <t>pokemon_form_id</t>
  </si>
  <si>
    <t>prevPokeForm</t>
  </si>
  <si>
    <t>nextPokeForm</t>
  </si>
  <si>
    <t>prevEvoReq</t>
  </si>
  <si>
    <t>famName_id</t>
  </si>
  <si>
    <t>famSort</t>
  </si>
  <si>
    <t>3M</t>
  </si>
  <si>
    <t>pokeForm_id</t>
  </si>
  <si>
    <t>prevPokemon</t>
  </si>
  <si>
    <t>prevPokemonForm</t>
  </si>
  <si>
    <t>prevPokeForm_id</t>
  </si>
  <si>
    <t>2M</t>
  </si>
  <si>
    <t>nextEvoReq</t>
  </si>
  <si>
    <t>nextPokemon</t>
  </si>
  <si>
    <t>nextPokemonForm</t>
  </si>
  <si>
    <t>nextPokeForm_id</t>
  </si>
  <si>
    <t>Hitmons</t>
  </si>
  <si>
    <t>Eeveelutions</t>
  </si>
  <si>
    <t>nextPokeFormReq</t>
  </si>
  <si>
    <t>80,220</t>
  </si>
  <si>
    <t>103,233</t>
  </si>
  <si>
    <t>8;9</t>
  </si>
  <si>
    <t>Vileplume;Bellossom</t>
  </si>
  <si>
    <t>Poliwrath;Politoed</t>
  </si>
  <si>
    <t>Slowbro;Slowking</t>
  </si>
  <si>
    <t>Silcoon;Cascoon</t>
  </si>
  <si>
    <t>Gardevoir;Gallade</t>
  </si>
  <si>
    <t>Glalie;Froslass</t>
  </si>
  <si>
    <t>Huntail;Gorebyss</t>
  </si>
  <si>
    <t>Wormadam(Plant);Mothim</t>
  </si>
  <si>
    <t>Wormadam(Sandy);Mothim</t>
  </si>
  <si>
    <t>Wormadam(Trash);Mothim</t>
  </si>
  <si>
    <t>Solgaleo;Lunala</t>
  </si>
  <si>
    <t>Overcast;Sunny</t>
  </si>
  <si>
    <t>Mega X;Mega Y</t>
  </si>
  <si>
    <t>58;216</t>
  </si>
  <si>
    <t>166;167;168;230;231;521;522;800</t>
  </si>
  <si>
    <t>135;136;272</t>
  </si>
  <si>
    <t>303;305</t>
  </si>
  <si>
    <t>319;526</t>
  </si>
  <si>
    <t>403;529</t>
  </si>
  <si>
    <t>408;409</t>
  </si>
  <si>
    <t>459;462</t>
  </si>
  <si>
    <t>460;462</t>
  </si>
  <si>
    <t>461;462</t>
  </si>
  <si>
    <t>469;470</t>
  </si>
  <si>
    <t>891;892</t>
  </si>
  <si>
    <t>nextPokeForm_evoReq</t>
  </si>
  <si>
    <t>319;526:gender=♂</t>
  </si>
  <si>
    <t>459:gender=♀;462:gender=♂</t>
  </si>
  <si>
    <t>460:gender=♀;462:gender=♂</t>
  </si>
  <si>
    <t>461:gender=♀;462:gender=♂</t>
  </si>
  <si>
    <t>456;457;458</t>
  </si>
  <si>
    <t>maxStat=atk</t>
  </si>
  <si>
    <t>maxStat=def</t>
  </si>
  <si>
    <t>maxStat=sta</t>
  </si>
  <si>
    <t>gender=♂</t>
  </si>
  <si>
    <t>gender=♀</t>
  </si>
  <si>
    <t>;gender=♂</t>
  </si>
  <si>
    <t>gender=♀;gender=♂</t>
  </si>
  <si>
    <t>464:gender=♀</t>
  </si>
  <si>
    <t>Ninjask;Shedinja</t>
  </si>
  <si>
    <t>328;329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</si>
</sst>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5" xr16:uid="{00000000-0016-0000-0100-000000000000}" autoFormatId="16" applyNumberFormats="0" applyBorderFormats="0" applyFontFormats="0" applyPatternFormats="0" applyAlignmentFormats="0" applyWidthHeightFormats="0">
  <queryTableRefresh nextId="23">
    <queryTableFields count="15">
      <queryTableField id="1" name="pokemon_id" tableColumnId="1"/>
      <queryTableField id="15" name="pokemon_form_id" tableColumnId="5"/>
      <queryTableField id="13" name="pokemon" tableColumnId="2"/>
      <queryTableField id="3" name="form" tableColumnId="3"/>
      <queryTableField id="4" name="family" tableColumnId="4"/>
      <queryTableField id="16" name="famName_id" tableColumnId="13"/>
      <queryTableField id="6" name="evoStage" tableColumnId="6"/>
      <queryTableField id="7" name="branch" tableColumnId="7"/>
      <queryTableField id="8" name="atk" tableColumnId="8"/>
      <queryTableField id="9" name="def" tableColumnId="9"/>
      <queryTableField id="10" name="sta" tableColumnId="10"/>
      <queryTableField id="11" name="gen" tableColumnId="11"/>
      <queryTableField id="17" name="prevPokeForm" tableColumnId="14"/>
      <queryTableField id="18" name="prevEvoReq" tableColumnId="15"/>
      <queryTableField id="12" name="family_id" tableColumnId="1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915" totalsRowShown="0">
  <autoFilter ref="A1:Q915" xr:uid="{0161335C-D03E-441E-A065-FB72A569A59B}"/>
  <sortState xmlns:xlrd2="http://schemas.microsoft.com/office/spreadsheetml/2017/richdata2" ref="A2:N915">
    <sortCondition ref="F2:F915"/>
    <sortCondition ref="G2:G915"/>
    <sortCondition ref="H2:H915"/>
  </sortState>
  <tableColumns count="17">
    <tableColumn id="1" xr3:uid="{00000000-0010-0000-0000-000001000000}" name="pokemon_id"/>
    <tableColumn id="17" xr3:uid="{D538D042-9C6F-4C93-9CA3-F5659DD2F544}" name="pokeForm_id"/>
    <tableColumn id="2" xr3:uid="{00000000-0010-0000-0000-000002000000}" name="pokemon"/>
    <tableColumn id="16" xr3:uid="{3C1680FD-1729-486F-ADE8-21F9CC1EEF2C}" name="form" dataDxfId="11"/>
    <tableColumn id="4" xr3:uid="{00000000-0010-0000-0000-000004000000}" name="family"/>
    <tableColumn id="5" xr3:uid="{ADF14E80-A456-464F-BFB8-7991A32FB9C4}" name="famSort" dataDxfId="10">
      <calculatedColumnFormula>INDEX(Table1[pokemon_id],MATCH(Table1[[#This Row],[family]],Table1[pokemon],0))</calculatedColumnFormula>
    </tableColumn>
    <tableColumn id="6" xr3:uid="{00000000-0010-0000-0000-000006000000}" name="evoStage"/>
    <tableColumn id="8" xr3:uid="{00000000-0010-0000-0000-000008000000}" name="branch"/>
    <tableColumn id="9" xr3:uid="{00000000-0010-0000-0000-000009000000}" name="atk"/>
    <tableColumn id="10" xr3:uid="{00000000-0010-0000-0000-00000A000000}" name="def"/>
    <tableColumn id="11" xr3:uid="{00000000-0010-0000-0000-00000B000000}" name="sta"/>
    <tableColumn id="12" xr3:uid="{00000000-0010-0000-0000-00000C000000}" name="gen"/>
    <tableColumn id="7" xr3:uid="{010E5848-ED6F-44DC-BD14-739F8A99C6B3}" name="prevPokeForm" dataDxfId="4">
      <calculatedColumnFormula array="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calculatedColumnFormula>
    </tableColumn>
    <tableColumn id="13" xr3:uid="{5E922C52-49E0-47C8-B1AA-6A4D1AF28F97}" name="prevEvoReq"/>
    <tableColumn id="20" xr3:uid="{DDEA638B-80B4-4386-842D-63B1A8BF70AF}" name="nextPokeForm" dataDxfId="2">
      <calculatedColumnFormula array="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calculatedColumnFormula>
    </tableColumn>
    <tableColumn id="21" xr3:uid="{E4F5C02B-D84F-40EA-93FD-CF095B8D02A9}" name="nextEvoReq" dataDxfId="1">
      <calculatedColumnFormula>_xlfn.IFNA(IF(INDEX(Table6[nextPokeFormReq],MATCH(Table1[[#This Row],[pokeForm_id]],Table6[pokeForm_id],0))&lt;&gt;0,INDEX(Table6[nextPokeFormReq],MATCH(Table1[[#This Row],[pokeForm_id]],Table6[pokeForm_id],0)),""),"")</calculatedColumnFormula>
    </tableColumn>
    <tableColumn id="22" xr3:uid="{E60B4E7F-618A-48B4-95BA-7E03162DA083}" name="nextPokeForm_evoReq" dataDxfId="0">
      <calculatedColumnFormula array="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0E267C-2AA0-4ECA-A32D-DF84996A900E}" name="Table5" displayName="Table5" ref="A1:F10" totalsRowShown="0">
  <autoFilter ref="A1:F10" xr:uid="{E7A0C4F7-E05C-441D-A659-EE72C1BE9774}"/>
  <sortState xmlns:xlrd2="http://schemas.microsoft.com/office/spreadsheetml/2017/richdata2" ref="A2:F9">
    <sortCondition ref="E1:E9"/>
  </sortState>
  <tableColumns count="6">
    <tableColumn id="2" xr3:uid="{F8B14BE8-DA01-4B74-ADCC-4615A98364E5}" name="pokemon"/>
    <tableColumn id="5" xr3:uid="{77EFACCE-7288-4E54-B052-A71657DC531C}" name="form"/>
    <tableColumn id="7" xr3:uid="{EA7FB422-91EA-432D-8BC1-745719D08CBC}" name="prevPokemon"/>
    <tableColumn id="6" xr3:uid="{8AB840B5-0515-4933-A22B-67969DA8352B}" name="prevPokemonForm"/>
    <tableColumn id="4" xr3:uid="{4B951EE5-BE02-4AA8-9A1A-751CDC1A8619}" name="pokeForm_id" dataDxfId="6">
      <calculatedColumnFormula array="1">INDEX(Table1[pokeForm_id],MATCH(Table5[[#This Row],[pokemon]]&amp;Table5[[#This Row],[form]],Table1[pokemon]&amp;Table1[form],0))</calculatedColumnFormula>
    </tableColumn>
    <tableColumn id="3" xr3:uid="{C0EE7218-E7DE-410D-92E1-6DC0E50714C0}" name="prevPokeForm_id" dataDxfId="5">
      <calculatedColumnFormula array="1">INDEX(Table1[pokeForm_id],MATCH(Table5[[#This Row],[prevPokemon]]&amp;Table5[[#This Row],[prevPokemonForm]],Table1[pokemon]&amp;Table1[form],0))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D4FAAC-AD0F-4C18-8E15-38F92F9D2342}" name="Table6" displayName="Table6" ref="H1:O36" totalsRowShown="0">
  <autoFilter ref="H1:O36" xr:uid="{88584D09-6C66-4982-A520-0EA6BF0A87E2}"/>
  <sortState xmlns:xlrd2="http://schemas.microsoft.com/office/spreadsheetml/2017/richdata2" ref="H2:N35">
    <sortCondition ref="L1:L35"/>
  </sortState>
  <tableColumns count="8">
    <tableColumn id="1" xr3:uid="{1662637E-43C2-4F57-952E-44B7400DAA34}" name="pokemon"/>
    <tableColumn id="2" xr3:uid="{554853CB-0FC8-4397-9AC0-6FCB934E6DF0}" name="form"/>
    <tableColumn id="4" xr3:uid="{95347ADD-EF3F-4696-835B-A9B6D1904A2B}" name="nextPokemon"/>
    <tableColumn id="5" xr3:uid="{15C31597-284B-4DC3-9B96-C14E17F8F383}" name="nextPokemonForm"/>
    <tableColumn id="3" xr3:uid="{6CBB68BE-E50B-4690-9962-282903EA991A}" name="pokeForm_id">
      <calculatedColumnFormula array="1">INDEX(Table1[pokeForm_id],MATCH(Table6[[#This Row],[pokemon]]&amp;Table6[[#This Row],[form]],Table1[pokemon]&amp;Table1[form],0))</calculatedColumnFormula>
    </tableColumn>
    <tableColumn id="6" xr3:uid="{26781BC2-573B-4116-9BDE-6FE0E956BDB5}" name="nextPokeForm_id" dataDxfId="3">
      <calculatedColumnFormula array="1">INDEX(Table1[pokeForm_id],MATCH(Table6[[#This Row],[nextPokemon]]&amp;Table6[[#This Row],[nextPokemonForm]],Table1[pokemon]&amp;Table1[form],0))</calculatedColumnFormula>
    </tableColumn>
    <tableColumn id="7" xr3:uid="{5B1080F0-42E0-4AFC-95F2-26E90F037923}" name="nextPokeFormReq"/>
    <tableColumn id="8" xr3:uid="{C0CC4D21-6CA7-47EE-A6BB-DE48DF08214F}" name="nextPokeForm_evoReq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b_familySortable" displayName="db_familySortable" ref="A1:O915" tableType="queryTable" totalsRowShown="0">
  <autoFilter ref="A1:O915" xr:uid="{6932047B-5208-4605-A1C2-153EE3FC9D20}"/>
  <sortState xmlns:xlrd2="http://schemas.microsoft.com/office/spreadsheetml/2017/richdata2" ref="A2:O915">
    <sortCondition ref="O2:O915"/>
    <sortCondition ref="G2:G915"/>
    <sortCondition ref="H2:H915"/>
  </sortState>
  <tableColumns count="15">
    <tableColumn id="1" xr3:uid="{00000000-0010-0000-0100-000001000000}" uniqueName="1" name="pokemon_id" queryTableFieldId="1"/>
    <tableColumn id="5" xr3:uid="{8A58F03F-7D85-4546-B75D-EE8066563E3C}" uniqueName="5" name="pokemon_form_id" queryTableFieldId="15"/>
    <tableColumn id="2" xr3:uid="{A236DB7A-1C1A-41F6-B5A0-86668BB11D38}" uniqueName="2" name="pokemon" queryTableFieldId="13" dataDxfId="9"/>
    <tableColumn id="3" xr3:uid="{00000000-0010-0000-0100-000003000000}" uniqueName="3" name="form" queryTableFieldId="3" dataDxfId="8"/>
    <tableColumn id="4" xr3:uid="{00000000-0010-0000-0100-000004000000}" uniqueName="4" name="family" queryTableFieldId="4" dataDxfId="7"/>
    <tableColumn id="13" xr3:uid="{7E6CC986-189F-4171-A495-8FA7405883A1}" uniqueName="13" name="famName_id" queryTableFieldId="16"/>
    <tableColumn id="6" xr3:uid="{00000000-0010-0000-0100-000006000000}" uniqueName="6" name="evoStage" queryTableFieldId="6"/>
    <tableColumn id="7" xr3:uid="{00000000-0010-0000-0100-000007000000}" uniqueName="7" name="branch" queryTableFieldId="7"/>
    <tableColumn id="8" xr3:uid="{00000000-0010-0000-0100-000008000000}" uniqueName="8" name="atk" queryTableFieldId="8"/>
    <tableColumn id="9" xr3:uid="{00000000-0010-0000-0100-000009000000}" uniqueName="9" name="def" queryTableFieldId="9"/>
    <tableColumn id="10" xr3:uid="{00000000-0010-0000-0100-00000A000000}" uniqueName="10" name="sta" queryTableFieldId="10"/>
    <tableColumn id="11" xr3:uid="{00000000-0010-0000-0100-00000B000000}" uniqueName="11" name="gen" queryTableFieldId="11"/>
    <tableColumn id="14" xr3:uid="{33C7B530-A426-47E0-A028-BF3427788D4C}" uniqueName="14" name="prevPokeForm" queryTableFieldId="17"/>
    <tableColumn id="15" xr3:uid="{C32CF79D-E888-46E6-92C3-6BFE12536B7D}" uniqueName="15" name="prevEvoReq" queryTableFieldId="18"/>
    <tableColumn id="12" xr3:uid="{00000000-0010-0000-0100-00000C000000}" uniqueName="12" name="family_id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9" totalsRowShown="0">
  <autoFilter ref="A1:B19" xr:uid="{00000000-0009-0000-0100-000003000000}"/>
  <sortState xmlns:xlrd2="http://schemas.microsoft.com/office/spreadsheetml/2017/richdata2" ref="A2:B19">
    <sortCondition ref="A1:A19"/>
  </sortState>
  <tableColumns count="2">
    <tableColumn id="1" xr3:uid="{00000000-0010-0000-0200-000001000000}" name="pokemon_id"/>
    <tableColumn id="2" xr3:uid="{00000000-0010-0000-0200-000002000000}" name="pokemon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BF658A-D246-4EBE-8995-DC9A43D9BAF2}" name="Table4" displayName="Table4" ref="A1:A4" totalsRowShown="0">
  <autoFilter ref="A1:A4" xr:uid="{8E0D561B-5BAE-479B-8A2E-9504C0344FE8}"/>
  <tableColumns count="1">
    <tableColumn id="1" xr3:uid="{04835735-4365-4DA6-A0A1-9400C81ABD35}" name="regionFo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5"/>
  <sheetViews>
    <sheetView tabSelected="1"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0.42578125" customWidth="1"/>
    <col min="2" max="2" width="11.5703125" customWidth="1"/>
    <col min="5" max="5" width="9.140625" customWidth="1"/>
    <col min="6" max="6" width="11.28515625" customWidth="1"/>
    <col min="7" max="7" width="11.85546875" customWidth="1"/>
    <col min="13" max="13" width="11.140625" bestFit="1" customWidth="1"/>
    <col min="15" max="15" width="29.7109375" bestFit="1" customWidth="1"/>
    <col min="16" max="16" width="19" bestFit="1" customWidth="1"/>
    <col min="17" max="17" width="29.7109375" bestFit="1" customWidth="1"/>
  </cols>
  <sheetData>
    <row r="1" spans="1:17" x14ac:dyDescent="0.25">
      <c r="A1" t="s">
        <v>881</v>
      </c>
      <c r="B1" t="s">
        <v>915</v>
      </c>
      <c r="C1" t="s">
        <v>886</v>
      </c>
      <c r="D1" t="s">
        <v>883</v>
      </c>
      <c r="E1" t="s">
        <v>0</v>
      </c>
      <c r="F1" t="s">
        <v>913</v>
      </c>
      <c r="G1" t="s">
        <v>1</v>
      </c>
      <c r="H1" t="s">
        <v>2</v>
      </c>
      <c r="I1" t="s">
        <v>4</v>
      </c>
      <c r="J1" t="s">
        <v>5</v>
      </c>
      <c r="K1" t="s">
        <v>3</v>
      </c>
      <c r="L1" t="s">
        <v>6</v>
      </c>
      <c r="M1" t="s">
        <v>909</v>
      </c>
      <c r="N1" t="s">
        <v>911</v>
      </c>
      <c r="O1" t="s">
        <v>910</v>
      </c>
      <c r="P1" t="s">
        <v>920</v>
      </c>
      <c r="Q1" t="s">
        <v>955</v>
      </c>
    </row>
    <row r="2" spans="1:17" x14ac:dyDescent="0.25">
      <c r="A2">
        <v>1</v>
      </c>
      <c r="B2">
        <v>1</v>
      </c>
      <c r="C2" t="s">
        <v>7</v>
      </c>
      <c r="D2" t="s">
        <v>901</v>
      </c>
      <c r="E2" t="s">
        <v>7</v>
      </c>
      <c r="F2">
        <f>INDEX(Table1[pokemon_id],MATCH(Table1[[#This Row],[family]],Table1[pokemon],0))</f>
        <v>1</v>
      </c>
      <c r="G2">
        <v>1</v>
      </c>
      <c r="I2">
        <v>118</v>
      </c>
      <c r="J2">
        <v>111</v>
      </c>
      <c r="K2">
        <v>128</v>
      </c>
      <c r="L2">
        <v>1</v>
      </c>
      <c r="M2" t="str" cm="1">
        <f t="array" ref="M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" cm="1">
        <f t="array" ref="O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</v>
      </c>
      <c r="P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" s="1" cm="1">
        <f t="array" ref="Q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</v>
      </c>
    </row>
    <row r="3" spans="1:17" x14ac:dyDescent="0.25">
      <c r="A3">
        <v>2</v>
      </c>
      <c r="B3">
        <v>2</v>
      </c>
      <c r="C3" t="s">
        <v>8</v>
      </c>
      <c r="D3" t="s">
        <v>901</v>
      </c>
      <c r="E3" t="s">
        <v>7</v>
      </c>
      <c r="F3">
        <f>INDEX(Table1[pokemon_id],MATCH(Table1[[#This Row],[family]],Table1[pokemon],0))</f>
        <v>1</v>
      </c>
      <c r="G3">
        <v>2</v>
      </c>
      <c r="I3">
        <v>151</v>
      </c>
      <c r="J3">
        <v>143</v>
      </c>
      <c r="K3">
        <v>155</v>
      </c>
      <c r="L3">
        <v>1</v>
      </c>
      <c r="M3" cm="1">
        <f t="array" ref="M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</v>
      </c>
      <c r="O3" cm="1">
        <f t="array" ref="O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</v>
      </c>
      <c r="P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" s="1" cm="1">
        <f t="array" ref="Q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</v>
      </c>
    </row>
    <row r="4" spans="1:17" x14ac:dyDescent="0.25">
      <c r="A4">
        <v>3</v>
      </c>
      <c r="B4">
        <v>3</v>
      </c>
      <c r="C4" t="s">
        <v>9</v>
      </c>
      <c r="D4" t="s">
        <v>901</v>
      </c>
      <c r="E4" t="s">
        <v>7</v>
      </c>
      <c r="F4">
        <f>INDEX(Table1[pokemon_id],MATCH(Table1[[#This Row],[family]],Table1[pokemon],0))</f>
        <v>1</v>
      </c>
      <c r="G4">
        <v>3</v>
      </c>
      <c r="I4">
        <v>198</v>
      </c>
      <c r="J4">
        <v>189</v>
      </c>
      <c r="K4">
        <v>190</v>
      </c>
      <c r="L4">
        <v>1</v>
      </c>
      <c r="M4" cm="1">
        <f t="array" ref="M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</v>
      </c>
      <c r="O4" cm="1">
        <f t="array" ref="O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</v>
      </c>
      <c r="P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" s="1" cm="1">
        <f t="array" ref="Q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</v>
      </c>
    </row>
    <row r="5" spans="1:17" x14ac:dyDescent="0.25">
      <c r="A5">
        <v>3</v>
      </c>
      <c r="B5">
        <v>4</v>
      </c>
      <c r="C5" t="s">
        <v>9</v>
      </c>
      <c r="D5" t="s">
        <v>10</v>
      </c>
      <c r="E5" t="s">
        <v>7</v>
      </c>
      <c r="F5">
        <f>INDEX(Table1[pokemon_id],MATCH(Table1[[#This Row],[family]],Table1[pokemon],0))</f>
        <v>1</v>
      </c>
      <c r="G5" t="s">
        <v>914</v>
      </c>
      <c r="I5">
        <v>241</v>
      </c>
      <c r="J5">
        <v>246</v>
      </c>
      <c r="K5">
        <v>190</v>
      </c>
      <c r="L5">
        <v>6</v>
      </c>
      <c r="M5" cm="1">
        <f t="array" ref="M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</v>
      </c>
      <c r="O5" t="str" cm="1">
        <f t="array" ref="O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" s="1" t="str" cm="1">
        <f t="array" ref="Q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" spans="1:17" x14ac:dyDescent="0.25">
      <c r="A6">
        <v>4</v>
      </c>
      <c r="B6">
        <v>5</v>
      </c>
      <c r="C6" t="s">
        <v>11</v>
      </c>
      <c r="D6" t="s">
        <v>901</v>
      </c>
      <c r="E6" t="s">
        <v>11</v>
      </c>
      <c r="F6">
        <f>INDEX(Table1[pokemon_id],MATCH(Table1[[#This Row],[family]],Table1[pokemon],0))</f>
        <v>4</v>
      </c>
      <c r="G6">
        <v>1</v>
      </c>
      <c r="I6">
        <v>116</v>
      </c>
      <c r="J6">
        <v>93</v>
      </c>
      <c r="K6">
        <v>118</v>
      </c>
      <c r="L6">
        <v>1</v>
      </c>
      <c r="M6" t="str" cm="1">
        <f t="array" ref="M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" cm="1">
        <f t="array" ref="O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</v>
      </c>
      <c r="P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" s="1" cm="1">
        <f t="array" ref="Q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</v>
      </c>
    </row>
    <row r="7" spans="1:17" x14ac:dyDescent="0.25">
      <c r="A7">
        <v>5</v>
      </c>
      <c r="B7">
        <v>6</v>
      </c>
      <c r="C7" t="s">
        <v>12</v>
      </c>
      <c r="D7" t="s">
        <v>901</v>
      </c>
      <c r="E7" t="s">
        <v>11</v>
      </c>
      <c r="F7">
        <f>INDEX(Table1[pokemon_id],MATCH(Table1[[#This Row],[family]],Table1[pokemon],0))</f>
        <v>4</v>
      </c>
      <c r="G7">
        <v>2</v>
      </c>
      <c r="I7">
        <v>158</v>
      </c>
      <c r="J7">
        <v>126</v>
      </c>
      <c r="K7">
        <v>151</v>
      </c>
      <c r="L7">
        <v>1</v>
      </c>
      <c r="M7" cm="1">
        <f t="array" ref="M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</v>
      </c>
      <c r="O7" cm="1">
        <f t="array" ref="O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</v>
      </c>
      <c r="P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" s="1" cm="1">
        <f t="array" ref="Q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</v>
      </c>
    </row>
    <row r="8" spans="1:17" x14ac:dyDescent="0.25">
      <c r="A8">
        <v>6</v>
      </c>
      <c r="B8">
        <v>7</v>
      </c>
      <c r="C8" t="s">
        <v>13</v>
      </c>
      <c r="D8" t="s">
        <v>901</v>
      </c>
      <c r="E8" t="s">
        <v>11</v>
      </c>
      <c r="F8">
        <f>INDEX(Table1[pokemon_id],MATCH(Table1[[#This Row],[family]],Table1[pokemon],0))</f>
        <v>4</v>
      </c>
      <c r="G8">
        <v>3</v>
      </c>
      <c r="I8">
        <v>223</v>
      </c>
      <c r="J8">
        <v>173</v>
      </c>
      <c r="K8">
        <v>186</v>
      </c>
      <c r="L8">
        <v>1</v>
      </c>
      <c r="M8" cm="1">
        <f t="array" ref="M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</v>
      </c>
      <c r="O8" t="str" cm="1">
        <f t="array" ref="O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8;9</v>
      </c>
      <c r="P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" s="1" t="str" cm="1">
        <f t="array" ref="Q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8;9</v>
      </c>
    </row>
    <row r="9" spans="1:17" x14ac:dyDescent="0.25">
      <c r="A9">
        <v>6</v>
      </c>
      <c r="B9">
        <v>8</v>
      </c>
      <c r="C9" t="s">
        <v>13</v>
      </c>
      <c r="D9" t="s">
        <v>14</v>
      </c>
      <c r="E9" t="s">
        <v>11</v>
      </c>
      <c r="F9">
        <f>INDEX(Table1[pokemon_id],MATCH(Table1[[#This Row],[family]],Table1[pokemon],0))</f>
        <v>4</v>
      </c>
      <c r="G9" t="s">
        <v>914</v>
      </c>
      <c r="I9">
        <v>273</v>
      </c>
      <c r="J9">
        <v>213</v>
      </c>
      <c r="K9">
        <v>186</v>
      </c>
      <c r="L9">
        <v>6</v>
      </c>
      <c r="M9" cm="1">
        <f t="array" ref="M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</v>
      </c>
      <c r="O9" t="str" cm="1">
        <f t="array" ref="O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" s="1" t="str" cm="1">
        <f t="array" ref="Q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0" spans="1:17" x14ac:dyDescent="0.25">
      <c r="A10">
        <v>6</v>
      </c>
      <c r="B10">
        <v>9</v>
      </c>
      <c r="C10" t="s">
        <v>13</v>
      </c>
      <c r="D10" t="s">
        <v>15</v>
      </c>
      <c r="E10" t="s">
        <v>11</v>
      </c>
      <c r="F10">
        <f>INDEX(Table1[pokemon_id],MATCH(Table1[[#This Row],[family]],Table1[pokemon],0))</f>
        <v>4</v>
      </c>
      <c r="G10" t="s">
        <v>914</v>
      </c>
      <c r="I10">
        <v>319</v>
      </c>
      <c r="J10">
        <v>212</v>
      </c>
      <c r="K10">
        <v>186</v>
      </c>
      <c r="L10">
        <v>6</v>
      </c>
      <c r="M10" cm="1">
        <f t="array" ref="M1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</v>
      </c>
      <c r="O10" t="str" cm="1">
        <f t="array" ref="O1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0" s="1" t="str" cm="1">
        <f t="array" ref="Q1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1" spans="1:17" x14ac:dyDescent="0.25">
      <c r="A11">
        <v>7</v>
      </c>
      <c r="B11">
        <v>10</v>
      </c>
      <c r="C11" t="s">
        <v>16</v>
      </c>
      <c r="D11" t="s">
        <v>901</v>
      </c>
      <c r="E11" t="s">
        <v>16</v>
      </c>
      <c r="F11">
        <f>INDEX(Table1[pokemon_id],MATCH(Table1[[#This Row],[family]],Table1[pokemon],0))</f>
        <v>7</v>
      </c>
      <c r="G11">
        <v>1</v>
      </c>
      <c r="I11">
        <v>94</v>
      </c>
      <c r="J11">
        <v>121</v>
      </c>
      <c r="K11">
        <v>127</v>
      </c>
      <c r="L11">
        <v>1</v>
      </c>
      <c r="M11" t="str" cm="1">
        <f t="array" ref="M1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1" cm="1">
        <f t="array" ref="O1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11</v>
      </c>
      <c r="P1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1" s="1" cm="1">
        <f t="array" ref="Q1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11</v>
      </c>
    </row>
    <row r="12" spans="1:17" x14ac:dyDescent="0.25">
      <c r="A12">
        <v>8</v>
      </c>
      <c r="B12">
        <v>11</v>
      </c>
      <c r="C12" t="s">
        <v>17</v>
      </c>
      <c r="D12" t="s">
        <v>901</v>
      </c>
      <c r="E12" t="s">
        <v>16</v>
      </c>
      <c r="F12">
        <f>INDEX(Table1[pokemon_id],MATCH(Table1[[#This Row],[family]],Table1[pokemon],0))</f>
        <v>7</v>
      </c>
      <c r="G12">
        <v>2</v>
      </c>
      <c r="I12">
        <v>126</v>
      </c>
      <c r="J12">
        <v>155</v>
      </c>
      <c r="K12">
        <v>153</v>
      </c>
      <c r="L12">
        <v>1</v>
      </c>
      <c r="M12" cm="1">
        <f t="array" ref="M1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10</v>
      </c>
      <c r="O12" cm="1">
        <f t="array" ref="O1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12</v>
      </c>
      <c r="P1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2" s="1" cm="1">
        <f t="array" ref="Q1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12</v>
      </c>
    </row>
    <row r="13" spans="1:17" x14ac:dyDescent="0.25">
      <c r="A13">
        <v>9</v>
      </c>
      <c r="B13">
        <v>12</v>
      </c>
      <c r="C13" t="s">
        <v>18</v>
      </c>
      <c r="D13" t="s">
        <v>901</v>
      </c>
      <c r="E13" t="s">
        <v>16</v>
      </c>
      <c r="F13">
        <f>INDEX(Table1[pokemon_id],MATCH(Table1[[#This Row],[family]],Table1[pokemon],0))</f>
        <v>7</v>
      </c>
      <c r="G13">
        <v>3</v>
      </c>
      <c r="I13">
        <v>171</v>
      </c>
      <c r="J13">
        <v>207</v>
      </c>
      <c r="K13">
        <v>188</v>
      </c>
      <c r="L13">
        <v>1</v>
      </c>
      <c r="M13" cm="1">
        <f t="array" ref="M1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11</v>
      </c>
      <c r="O13" cm="1">
        <f t="array" ref="O1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13</v>
      </c>
      <c r="P1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3" s="1" cm="1">
        <f t="array" ref="Q1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13</v>
      </c>
    </row>
    <row r="14" spans="1:17" x14ac:dyDescent="0.25">
      <c r="A14">
        <v>9</v>
      </c>
      <c r="B14">
        <v>13</v>
      </c>
      <c r="C14" t="s">
        <v>18</v>
      </c>
      <c r="D14" t="s">
        <v>10</v>
      </c>
      <c r="E14" t="s">
        <v>16</v>
      </c>
      <c r="F14">
        <f>INDEX(Table1[pokemon_id],MATCH(Table1[[#This Row],[family]],Table1[pokemon],0))</f>
        <v>7</v>
      </c>
      <c r="G14" t="s">
        <v>914</v>
      </c>
      <c r="I14">
        <v>264</v>
      </c>
      <c r="J14">
        <v>237</v>
      </c>
      <c r="K14">
        <v>188</v>
      </c>
      <c r="L14">
        <v>6</v>
      </c>
      <c r="M14" cm="1">
        <f t="array" ref="M1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12</v>
      </c>
      <c r="O14" t="str" cm="1">
        <f t="array" ref="O1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4" s="1" t="str" cm="1">
        <f t="array" ref="Q1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5" spans="1:17" x14ac:dyDescent="0.25">
      <c r="A15">
        <v>10</v>
      </c>
      <c r="B15">
        <v>14</v>
      </c>
      <c r="C15" t="s">
        <v>19</v>
      </c>
      <c r="D15" t="s">
        <v>901</v>
      </c>
      <c r="E15" t="s">
        <v>19</v>
      </c>
      <c r="F15">
        <f>INDEX(Table1[pokemon_id],MATCH(Table1[[#This Row],[family]],Table1[pokemon],0))</f>
        <v>10</v>
      </c>
      <c r="G15">
        <v>1</v>
      </c>
      <c r="I15">
        <v>55</v>
      </c>
      <c r="J15">
        <v>55</v>
      </c>
      <c r="K15">
        <v>128</v>
      </c>
      <c r="L15">
        <v>1</v>
      </c>
      <c r="M15" t="str" cm="1">
        <f t="array" ref="M1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5" cm="1">
        <f t="array" ref="O1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15</v>
      </c>
      <c r="P1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5" s="1" cm="1">
        <f t="array" ref="Q1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15</v>
      </c>
    </row>
    <row r="16" spans="1:17" x14ac:dyDescent="0.25">
      <c r="A16">
        <v>11</v>
      </c>
      <c r="B16">
        <v>15</v>
      </c>
      <c r="C16" t="s">
        <v>20</v>
      </c>
      <c r="D16" t="s">
        <v>901</v>
      </c>
      <c r="E16" t="s">
        <v>19</v>
      </c>
      <c r="F16">
        <f>INDEX(Table1[pokemon_id],MATCH(Table1[[#This Row],[family]],Table1[pokemon],0))</f>
        <v>10</v>
      </c>
      <c r="G16">
        <v>2</v>
      </c>
      <c r="I16">
        <v>45</v>
      </c>
      <c r="J16">
        <v>80</v>
      </c>
      <c r="K16">
        <v>137</v>
      </c>
      <c r="L16">
        <v>1</v>
      </c>
      <c r="M16" cm="1">
        <f t="array" ref="M1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14</v>
      </c>
      <c r="O16" cm="1">
        <f t="array" ref="O1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16</v>
      </c>
      <c r="P1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6" s="1" cm="1">
        <f t="array" ref="Q1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16</v>
      </c>
    </row>
    <row r="17" spans="1:17" x14ac:dyDescent="0.25">
      <c r="A17">
        <v>12</v>
      </c>
      <c r="B17">
        <v>16</v>
      </c>
      <c r="C17" t="s">
        <v>21</v>
      </c>
      <c r="D17" t="s">
        <v>901</v>
      </c>
      <c r="E17" t="s">
        <v>19</v>
      </c>
      <c r="F17">
        <f>INDEX(Table1[pokemon_id],MATCH(Table1[[#This Row],[family]],Table1[pokemon],0))</f>
        <v>10</v>
      </c>
      <c r="G17">
        <v>3</v>
      </c>
      <c r="I17">
        <v>167</v>
      </c>
      <c r="J17">
        <v>137</v>
      </c>
      <c r="K17">
        <v>155</v>
      </c>
      <c r="L17">
        <v>1</v>
      </c>
      <c r="M17" cm="1">
        <f t="array" ref="M1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15</v>
      </c>
      <c r="O17" t="str" cm="1">
        <f t="array" ref="O1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7" s="1" t="str" cm="1">
        <f t="array" ref="Q1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8" spans="1:17" x14ac:dyDescent="0.25">
      <c r="A18">
        <v>13</v>
      </c>
      <c r="B18">
        <v>17</v>
      </c>
      <c r="C18" t="s">
        <v>22</v>
      </c>
      <c r="D18" t="s">
        <v>901</v>
      </c>
      <c r="E18" t="s">
        <v>22</v>
      </c>
      <c r="F18">
        <f>INDEX(Table1[pokemon_id],MATCH(Table1[[#This Row],[family]],Table1[pokemon],0))</f>
        <v>13</v>
      </c>
      <c r="G18">
        <v>1</v>
      </c>
      <c r="I18">
        <v>63</v>
      </c>
      <c r="J18">
        <v>50</v>
      </c>
      <c r="K18">
        <v>120</v>
      </c>
      <c r="L18">
        <v>1</v>
      </c>
      <c r="M18" t="str" cm="1">
        <f t="array" ref="M1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8" cm="1">
        <f t="array" ref="O1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18</v>
      </c>
      <c r="P1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8" s="1" cm="1">
        <f t="array" ref="Q1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18</v>
      </c>
    </row>
    <row r="19" spans="1:17" x14ac:dyDescent="0.25">
      <c r="A19">
        <v>14</v>
      </c>
      <c r="B19">
        <v>18</v>
      </c>
      <c r="C19" t="s">
        <v>23</v>
      </c>
      <c r="D19" t="s">
        <v>901</v>
      </c>
      <c r="E19" t="s">
        <v>22</v>
      </c>
      <c r="F19">
        <f>INDEX(Table1[pokemon_id],MATCH(Table1[[#This Row],[family]],Table1[pokemon],0))</f>
        <v>13</v>
      </c>
      <c r="G19">
        <v>2</v>
      </c>
      <c r="I19">
        <v>46</v>
      </c>
      <c r="J19">
        <v>75</v>
      </c>
      <c r="K19">
        <v>128</v>
      </c>
      <c r="L19">
        <v>1</v>
      </c>
      <c r="M19" cm="1">
        <f t="array" ref="M1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17</v>
      </c>
      <c r="O19" cm="1">
        <f t="array" ref="O1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</v>
      </c>
      <c r="P1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9" s="1" cm="1">
        <f t="array" ref="Q1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</v>
      </c>
    </row>
    <row r="20" spans="1:17" x14ac:dyDescent="0.25">
      <c r="A20">
        <v>15</v>
      </c>
      <c r="B20">
        <v>19</v>
      </c>
      <c r="C20" t="s">
        <v>24</v>
      </c>
      <c r="D20" t="s">
        <v>901</v>
      </c>
      <c r="E20" t="s">
        <v>22</v>
      </c>
      <c r="F20">
        <f>INDEX(Table1[pokemon_id],MATCH(Table1[[#This Row],[family]],Table1[pokemon],0))</f>
        <v>13</v>
      </c>
      <c r="G20">
        <v>3</v>
      </c>
      <c r="I20">
        <v>169</v>
      </c>
      <c r="J20">
        <v>130</v>
      </c>
      <c r="K20">
        <v>163</v>
      </c>
      <c r="L20">
        <v>1</v>
      </c>
      <c r="M20" cm="1">
        <f t="array" ref="M2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18</v>
      </c>
      <c r="O20" cm="1">
        <f t="array" ref="O2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20</v>
      </c>
      <c r="P2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0" s="1" cm="1">
        <f t="array" ref="Q2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20</v>
      </c>
    </row>
    <row r="21" spans="1:17" x14ac:dyDescent="0.25">
      <c r="A21">
        <v>15</v>
      </c>
      <c r="B21">
        <v>20</v>
      </c>
      <c r="C21" t="s">
        <v>24</v>
      </c>
      <c r="D21" t="s">
        <v>10</v>
      </c>
      <c r="E21" t="s">
        <v>22</v>
      </c>
      <c r="F21">
        <f>INDEX(Table1[pokemon_id],MATCH(Table1[[#This Row],[family]],Table1[pokemon],0))</f>
        <v>13</v>
      </c>
      <c r="G21" t="s">
        <v>914</v>
      </c>
      <c r="I21">
        <v>303</v>
      </c>
      <c r="J21">
        <v>148</v>
      </c>
      <c r="K21">
        <v>163</v>
      </c>
      <c r="L21">
        <v>6</v>
      </c>
      <c r="M21" cm="1">
        <f t="array" ref="M2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19</v>
      </c>
      <c r="O21" t="str" cm="1">
        <f t="array" ref="O2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1" s="1" t="str" cm="1">
        <f t="array" ref="Q2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2" spans="1:17" x14ac:dyDescent="0.25">
      <c r="A22">
        <v>16</v>
      </c>
      <c r="B22">
        <v>21</v>
      </c>
      <c r="C22" t="s">
        <v>25</v>
      </c>
      <c r="D22" t="s">
        <v>901</v>
      </c>
      <c r="E22" t="s">
        <v>25</v>
      </c>
      <c r="F22">
        <f>INDEX(Table1[pokemon_id],MATCH(Table1[[#This Row],[family]],Table1[pokemon],0))</f>
        <v>16</v>
      </c>
      <c r="G22">
        <v>1</v>
      </c>
      <c r="I22">
        <v>85</v>
      </c>
      <c r="J22">
        <v>73</v>
      </c>
      <c r="K22">
        <v>120</v>
      </c>
      <c r="L22">
        <v>1</v>
      </c>
      <c r="M22" t="str" cm="1">
        <f t="array" ref="M2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2" cm="1">
        <f t="array" ref="O2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22</v>
      </c>
      <c r="P2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2" s="1" cm="1">
        <f t="array" ref="Q2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22</v>
      </c>
    </row>
    <row r="23" spans="1:17" x14ac:dyDescent="0.25">
      <c r="A23">
        <v>17</v>
      </c>
      <c r="B23">
        <v>22</v>
      </c>
      <c r="C23" t="s">
        <v>26</v>
      </c>
      <c r="D23" t="s">
        <v>901</v>
      </c>
      <c r="E23" t="s">
        <v>25</v>
      </c>
      <c r="F23">
        <f>INDEX(Table1[pokemon_id],MATCH(Table1[[#This Row],[family]],Table1[pokemon],0))</f>
        <v>16</v>
      </c>
      <c r="G23">
        <v>2</v>
      </c>
      <c r="I23">
        <v>117</v>
      </c>
      <c r="J23">
        <v>105</v>
      </c>
      <c r="K23">
        <v>160</v>
      </c>
      <c r="L23">
        <v>1</v>
      </c>
      <c r="M23" cm="1">
        <f t="array" ref="M2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21</v>
      </c>
      <c r="O23" cm="1">
        <f t="array" ref="O2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23</v>
      </c>
      <c r="P2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3" s="1" cm="1">
        <f t="array" ref="Q2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23</v>
      </c>
    </row>
    <row r="24" spans="1:17" x14ac:dyDescent="0.25">
      <c r="A24">
        <v>18</v>
      </c>
      <c r="B24">
        <v>23</v>
      </c>
      <c r="C24" t="s">
        <v>27</v>
      </c>
      <c r="D24" t="s">
        <v>901</v>
      </c>
      <c r="E24" t="s">
        <v>25</v>
      </c>
      <c r="F24">
        <f>INDEX(Table1[pokemon_id],MATCH(Table1[[#This Row],[family]],Table1[pokemon],0))</f>
        <v>16</v>
      </c>
      <c r="G24">
        <v>3</v>
      </c>
      <c r="I24">
        <v>166</v>
      </c>
      <c r="J24">
        <v>154</v>
      </c>
      <c r="K24">
        <v>195</v>
      </c>
      <c r="L24">
        <v>1</v>
      </c>
      <c r="M24" cm="1">
        <f t="array" ref="M2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22</v>
      </c>
      <c r="O24" cm="1">
        <f t="array" ref="O2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24</v>
      </c>
      <c r="P2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4" s="1" cm="1">
        <f t="array" ref="Q2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24</v>
      </c>
    </row>
    <row r="25" spans="1:17" x14ac:dyDescent="0.25">
      <c r="A25">
        <v>18</v>
      </c>
      <c r="B25">
        <v>24</v>
      </c>
      <c r="C25" t="s">
        <v>27</v>
      </c>
      <c r="D25" t="s">
        <v>10</v>
      </c>
      <c r="E25" t="s">
        <v>25</v>
      </c>
      <c r="F25">
        <f>INDEX(Table1[pokemon_id],MATCH(Table1[[#This Row],[family]],Table1[pokemon],0))</f>
        <v>16</v>
      </c>
      <c r="G25" t="s">
        <v>914</v>
      </c>
      <c r="I25">
        <v>166</v>
      </c>
      <c r="J25">
        <v>154</v>
      </c>
      <c r="K25">
        <v>195</v>
      </c>
      <c r="L25">
        <v>6</v>
      </c>
      <c r="M25" cm="1">
        <f t="array" ref="M2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23</v>
      </c>
      <c r="O25" t="str" cm="1">
        <f t="array" ref="O2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5" s="1" t="str" cm="1">
        <f t="array" ref="Q2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6" spans="1:17" x14ac:dyDescent="0.25">
      <c r="A26">
        <v>19</v>
      </c>
      <c r="B26">
        <v>25</v>
      </c>
      <c r="C26" t="s">
        <v>28</v>
      </c>
      <c r="D26" t="s">
        <v>901</v>
      </c>
      <c r="E26" t="s">
        <v>28</v>
      </c>
      <c r="F26">
        <f>INDEX(Table1[pokemon_id],MATCH(Table1[[#This Row],[family]],Table1[pokemon],0))</f>
        <v>19</v>
      </c>
      <c r="G26">
        <v>1</v>
      </c>
      <c r="I26">
        <v>103</v>
      </c>
      <c r="J26">
        <v>70</v>
      </c>
      <c r="K26">
        <v>102</v>
      </c>
      <c r="L26">
        <v>1</v>
      </c>
      <c r="M26" t="str" cm="1">
        <f t="array" ref="M2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6" cm="1">
        <f t="array" ref="O2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27</v>
      </c>
      <c r="P2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6" s="1" cm="1">
        <f t="array" ref="Q2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27</v>
      </c>
    </row>
    <row r="27" spans="1:17" x14ac:dyDescent="0.25">
      <c r="A27">
        <v>19</v>
      </c>
      <c r="B27">
        <v>26</v>
      </c>
      <c r="C27" t="s">
        <v>28</v>
      </c>
      <c r="D27" t="s">
        <v>29</v>
      </c>
      <c r="E27" t="s">
        <v>28</v>
      </c>
      <c r="F27">
        <f>INDEX(Table1[pokemon_id],MATCH(Table1[[#This Row],[family]],Table1[pokemon],0))</f>
        <v>19</v>
      </c>
      <c r="G27">
        <v>1</v>
      </c>
      <c r="I27">
        <v>103</v>
      </c>
      <c r="J27">
        <v>70</v>
      </c>
      <c r="K27">
        <v>102</v>
      </c>
      <c r="L27">
        <v>1</v>
      </c>
      <c r="M27" t="str" cm="1">
        <f t="array" ref="M2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7" cm="1">
        <f t="array" ref="O2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28</v>
      </c>
      <c r="P2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7" s="1" cm="1">
        <f t="array" ref="Q2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28</v>
      </c>
    </row>
    <row r="28" spans="1:17" x14ac:dyDescent="0.25">
      <c r="A28">
        <v>20</v>
      </c>
      <c r="B28">
        <v>27</v>
      </c>
      <c r="C28" t="s">
        <v>30</v>
      </c>
      <c r="D28" t="s">
        <v>901</v>
      </c>
      <c r="E28" t="s">
        <v>28</v>
      </c>
      <c r="F28">
        <f>INDEX(Table1[pokemon_id],MATCH(Table1[[#This Row],[family]],Table1[pokemon],0))</f>
        <v>19</v>
      </c>
      <c r="G28">
        <v>2</v>
      </c>
      <c r="I28">
        <v>161</v>
      </c>
      <c r="J28">
        <v>139</v>
      </c>
      <c r="K28">
        <v>146</v>
      </c>
      <c r="L28">
        <v>1</v>
      </c>
      <c r="M28" cm="1">
        <f t="array" ref="M2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25</v>
      </c>
      <c r="O28" t="str" cm="1">
        <f t="array" ref="O2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8" s="1" t="str" cm="1">
        <f t="array" ref="Q2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9" spans="1:17" x14ac:dyDescent="0.25">
      <c r="A29">
        <v>20</v>
      </c>
      <c r="B29">
        <v>28</v>
      </c>
      <c r="C29" t="s">
        <v>30</v>
      </c>
      <c r="D29" t="s">
        <v>29</v>
      </c>
      <c r="E29" t="s">
        <v>28</v>
      </c>
      <c r="F29">
        <f>INDEX(Table1[pokemon_id],MATCH(Table1[[#This Row],[family]],Table1[pokemon],0))</f>
        <v>19</v>
      </c>
      <c r="G29">
        <v>2</v>
      </c>
      <c r="I29">
        <v>135</v>
      </c>
      <c r="J29">
        <v>154</v>
      </c>
      <c r="K29">
        <v>181</v>
      </c>
      <c r="L29">
        <v>1</v>
      </c>
      <c r="M29" cm="1">
        <f t="array" ref="M2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26</v>
      </c>
      <c r="O29" t="str" cm="1">
        <f t="array" ref="O2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9" s="1" t="str" cm="1">
        <f t="array" ref="Q2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0" spans="1:17" x14ac:dyDescent="0.25">
      <c r="A30">
        <v>21</v>
      </c>
      <c r="B30">
        <v>29</v>
      </c>
      <c r="C30" t="s">
        <v>31</v>
      </c>
      <c r="D30" t="s">
        <v>901</v>
      </c>
      <c r="E30" t="s">
        <v>31</v>
      </c>
      <c r="F30">
        <f>INDEX(Table1[pokemon_id],MATCH(Table1[[#This Row],[family]],Table1[pokemon],0))</f>
        <v>21</v>
      </c>
      <c r="G30">
        <v>1</v>
      </c>
      <c r="I30">
        <v>112</v>
      </c>
      <c r="J30">
        <v>60</v>
      </c>
      <c r="K30">
        <v>120</v>
      </c>
      <c r="L30">
        <v>1</v>
      </c>
      <c r="M30" t="str" cm="1">
        <f t="array" ref="M3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0" cm="1">
        <f t="array" ref="O3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</v>
      </c>
      <c r="P3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0" s="1" cm="1">
        <f t="array" ref="Q3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</v>
      </c>
    </row>
    <row r="31" spans="1:17" x14ac:dyDescent="0.25">
      <c r="A31">
        <v>22</v>
      </c>
      <c r="B31">
        <v>30</v>
      </c>
      <c r="C31" t="s">
        <v>32</v>
      </c>
      <c r="D31" t="s">
        <v>901</v>
      </c>
      <c r="E31" t="s">
        <v>31</v>
      </c>
      <c r="F31">
        <f>INDEX(Table1[pokemon_id],MATCH(Table1[[#This Row],[family]],Table1[pokemon],0))</f>
        <v>21</v>
      </c>
      <c r="G31">
        <v>2</v>
      </c>
      <c r="I31">
        <v>182</v>
      </c>
      <c r="J31">
        <v>133</v>
      </c>
      <c r="K31">
        <v>163</v>
      </c>
      <c r="L31">
        <v>1</v>
      </c>
      <c r="M31" cm="1">
        <f t="array" ref="M3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29</v>
      </c>
      <c r="O31" t="str" cm="1">
        <f t="array" ref="O3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1" s="1" t="str" cm="1">
        <f t="array" ref="Q3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2" spans="1:17" x14ac:dyDescent="0.25">
      <c r="A32">
        <v>23</v>
      </c>
      <c r="B32">
        <v>31</v>
      </c>
      <c r="C32" t="s">
        <v>33</v>
      </c>
      <c r="D32" t="s">
        <v>901</v>
      </c>
      <c r="E32" t="s">
        <v>33</v>
      </c>
      <c r="F32">
        <f>INDEX(Table1[pokemon_id],MATCH(Table1[[#This Row],[family]],Table1[pokemon],0))</f>
        <v>23</v>
      </c>
      <c r="G32">
        <v>1</v>
      </c>
      <c r="I32">
        <v>110</v>
      </c>
      <c r="J32">
        <v>97</v>
      </c>
      <c r="K32">
        <v>111</v>
      </c>
      <c r="L32">
        <v>1</v>
      </c>
      <c r="M32" t="str" cm="1">
        <f t="array" ref="M3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2" cm="1">
        <f t="array" ref="O3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32</v>
      </c>
      <c r="P3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2" s="1" cm="1">
        <f t="array" ref="Q3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32</v>
      </c>
    </row>
    <row r="33" spans="1:17" x14ac:dyDescent="0.25">
      <c r="A33">
        <v>24</v>
      </c>
      <c r="B33">
        <v>32</v>
      </c>
      <c r="C33" t="s">
        <v>34</v>
      </c>
      <c r="D33" t="s">
        <v>901</v>
      </c>
      <c r="E33" t="s">
        <v>33</v>
      </c>
      <c r="F33">
        <f>INDEX(Table1[pokemon_id],MATCH(Table1[[#This Row],[family]],Table1[pokemon],0))</f>
        <v>23</v>
      </c>
      <c r="G33">
        <v>2</v>
      </c>
      <c r="I33">
        <v>167</v>
      </c>
      <c r="J33">
        <v>153</v>
      </c>
      <c r="K33">
        <v>155</v>
      </c>
      <c r="L33">
        <v>1</v>
      </c>
      <c r="M33" cm="1">
        <f t="array" ref="M3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31</v>
      </c>
      <c r="O33" t="str" cm="1">
        <f t="array" ref="O3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3" s="1" t="str" cm="1">
        <f t="array" ref="Q3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4" spans="1:17" x14ac:dyDescent="0.25">
      <c r="A34">
        <v>172</v>
      </c>
      <c r="B34">
        <v>205</v>
      </c>
      <c r="C34" t="s">
        <v>187</v>
      </c>
      <c r="D34" t="s">
        <v>901</v>
      </c>
      <c r="E34" t="s">
        <v>35</v>
      </c>
      <c r="F34">
        <f>INDEX(Table1[pokemon_id],MATCH(Table1[[#This Row],[family]],Table1[pokemon],0))</f>
        <v>25</v>
      </c>
      <c r="G34">
        <v>1</v>
      </c>
      <c r="I34">
        <v>77</v>
      </c>
      <c r="J34">
        <v>53</v>
      </c>
      <c r="K34">
        <v>85</v>
      </c>
      <c r="L34">
        <v>2</v>
      </c>
      <c r="M34" t="str" cm="1">
        <f t="array" ref="M3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4" cm="1">
        <f t="array" ref="O3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33</v>
      </c>
      <c r="P3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4" s="1" cm="1">
        <f t="array" ref="Q3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33</v>
      </c>
    </row>
    <row r="35" spans="1:17" x14ac:dyDescent="0.25">
      <c r="A35">
        <v>25</v>
      </c>
      <c r="B35">
        <v>33</v>
      </c>
      <c r="C35" t="s">
        <v>35</v>
      </c>
      <c r="D35" t="s">
        <v>901</v>
      </c>
      <c r="E35" t="s">
        <v>35</v>
      </c>
      <c r="F35">
        <f>INDEX(Table1[pokemon_id],MATCH(Table1[[#This Row],[family]],Table1[pokemon],0))</f>
        <v>25</v>
      </c>
      <c r="G35">
        <v>2</v>
      </c>
      <c r="I35">
        <v>112</v>
      </c>
      <c r="J35">
        <v>96</v>
      </c>
      <c r="K35">
        <v>111</v>
      </c>
      <c r="L35">
        <v>1</v>
      </c>
      <c r="M35" cm="1">
        <f t="array" ref="M3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205</v>
      </c>
      <c r="O35" cm="1">
        <f t="array" ref="O3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34</v>
      </c>
      <c r="P3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5" s="1" cm="1">
        <f t="array" ref="Q3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34</v>
      </c>
    </row>
    <row r="36" spans="1:17" x14ac:dyDescent="0.25">
      <c r="A36">
        <v>26</v>
      </c>
      <c r="B36">
        <v>34</v>
      </c>
      <c r="C36" t="s">
        <v>36</v>
      </c>
      <c r="D36" t="s">
        <v>901</v>
      </c>
      <c r="E36" t="s">
        <v>35</v>
      </c>
      <c r="F36">
        <f>INDEX(Table1[pokemon_id],MATCH(Table1[[#This Row],[family]],Table1[pokemon],0))</f>
        <v>25</v>
      </c>
      <c r="G36">
        <v>3</v>
      </c>
      <c r="I36">
        <v>193</v>
      </c>
      <c r="J36">
        <v>151</v>
      </c>
      <c r="K36">
        <v>155</v>
      </c>
      <c r="L36">
        <v>1</v>
      </c>
      <c r="M36" cm="1">
        <f t="array" ref="M3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33</v>
      </c>
      <c r="O36" t="str" cm="1">
        <f t="array" ref="O3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6" s="1" t="str" cm="1">
        <f t="array" ref="Q3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7" spans="1:17" x14ac:dyDescent="0.25">
      <c r="A37">
        <v>26</v>
      </c>
      <c r="B37">
        <v>35</v>
      </c>
      <c r="C37" t="s">
        <v>36</v>
      </c>
      <c r="D37" t="s">
        <v>29</v>
      </c>
      <c r="E37" t="s">
        <v>35</v>
      </c>
      <c r="F37">
        <f>INDEX(Table1[pokemon_id],MATCH(Table1[[#This Row],[family]],Table1[pokemon],0))</f>
        <v>25</v>
      </c>
      <c r="G37">
        <v>3</v>
      </c>
      <c r="I37">
        <v>201</v>
      </c>
      <c r="J37">
        <v>154</v>
      </c>
      <c r="K37">
        <v>155</v>
      </c>
      <c r="L37">
        <v>1</v>
      </c>
      <c r="M37" t="str" cm="1">
        <f t="array" ref="M3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7" t="str" cm="1">
        <f t="array" ref="O3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7" s="1" t="str" cm="1">
        <f t="array" ref="Q3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8" spans="1:17" x14ac:dyDescent="0.25">
      <c r="A38">
        <v>27</v>
      </c>
      <c r="B38">
        <v>36</v>
      </c>
      <c r="C38" t="s">
        <v>37</v>
      </c>
      <c r="D38" t="s">
        <v>901</v>
      </c>
      <c r="E38" t="s">
        <v>37</v>
      </c>
      <c r="F38">
        <f>INDEX(Table1[pokemon_id],MATCH(Table1[[#This Row],[family]],Table1[pokemon],0))</f>
        <v>27</v>
      </c>
      <c r="G38">
        <v>1</v>
      </c>
      <c r="I38">
        <v>126</v>
      </c>
      <c r="J38">
        <v>120</v>
      </c>
      <c r="K38">
        <v>137</v>
      </c>
      <c r="L38">
        <v>1</v>
      </c>
      <c r="M38" t="str" cm="1">
        <f t="array" ref="M3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8" cm="1">
        <f t="array" ref="O3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38</v>
      </c>
      <c r="P3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8" s="1" cm="1">
        <f t="array" ref="Q3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38</v>
      </c>
    </row>
    <row r="39" spans="1:17" x14ac:dyDescent="0.25">
      <c r="A39">
        <v>27</v>
      </c>
      <c r="B39">
        <v>37</v>
      </c>
      <c r="C39" t="s">
        <v>37</v>
      </c>
      <c r="D39" t="s">
        <v>29</v>
      </c>
      <c r="E39" t="s">
        <v>37</v>
      </c>
      <c r="F39">
        <f>INDEX(Table1[pokemon_id],MATCH(Table1[[#This Row],[family]],Table1[pokemon],0))</f>
        <v>27</v>
      </c>
      <c r="G39">
        <v>1</v>
      </c>
      <c r="I39">
        <v>125</v>
      </c>
      <c r="J39">
        <v>129</v>
      </c>
      <c r="K39">
        <v>137</v>
      </c>
      <c r="L39">
        <v>1</v>
      </c>
      <c r="M39" t="str" cm="1">
        <f t="array" ref="M3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9" cm="1">
        <f t="array" ref="O3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39</v>
      </c>
      <c r="P3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9" s="1" cm="1">
        <f t="array" ref="Q3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39</v>
      </c>
    </row>
    <row r="40" spans="1:17" x14ac:dyDescent="0.25">
      <c r="A40">
        <v>28</v>
      </c>
      <c r="B40">
        <v>38</v>
      </c>
      <c r="C40" t="s">
        <v>38</v>
      </c>
      <c r="D40" t="s">
        <v>901</v>
      </c>
      <c r="E40" t="s">
        <v>37</v>
      </c>
      <c r="F40">
        <f>INDEX(Table1[pokemon_id],MATCH(Table1[[#This Row],[family]],Table1[pokemon],0))</f>
        <v>27</v>
      </c>
      <c r="G40">
        <v>2</v>
      </c>
      <c r="I40">
        <v>182</v>
      </c>
      <c r="J40">
        <v>175</v>
      </c>
      <c r="K40">
        <v>181</v>
      </c>
      <c r="L40">
        <v>1</v>
      </c>
      <c r="M40" cm="1">
        <f t="array" ref="M4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36</v>
      </c>
      <c r="O40" t="str" cm="1">
        <f t="array" ref="O4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0" s="1" t="str" cm="1">
        <f t="array" ref="Q4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1" spans="1:17" x14ac:dyDescent="0.25">
      <c r="A41">
        <v>28</v>
      </c>
      <c r="B41">
        <v>39</v>
      </c>
      <c r="C41" t="s">
        <v>38</v>
      </c>
      <c r="D41" t="s">
        <v>29</v>
      </c>
      <c r="E41" t="s">
        <v>37</v>
      </c>
      <c r="F41">
        <f>INDEX(Table1[pokemon_id],MATCH(Table1[[#This Row],[family]],Table1[pokemon],0))</f>
        <v>27</v>
      </c>
      <c r="G41">
        <v>2</v>
      </c>
      <c r="I41">
        <v>177</v>
      </c>
      <c r="J41">
        <v>195</v>
      </c>
      <c r="K41">
        <v>181</v>
      </c>
      <c r="L41">
        <v>1</v>
      </c>
      <c r="M41" cm="1">
        <f t="array" ref="M4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37</v>
      </c>
      <c r="O41" t="str" cm="1">
        <f t="array" ref="O4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1" s="1" t="str" cm="1">
        <f t="array" ref="Q4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2" spans="1:17" x14ac:dyDescent="0.25">
      <c r="A42">
        <v>29</v>
      </c>
      <c r="B42">
        <v>40</v>
      </c>
      <c r="C42" t="s">
        <v>39</v>
      </c>
      <c r="D42" t="s">
        <v>901</v>
      </c>
      <c r="E42" t="s">
        <v>39</v>
      </c>
      <c r="F42">
        <f>INDEX(Table1[pokemon_id],MATCH(Table1[[#This Row],[family]],Table1[pokemon],0))</f>
        <v>29</v>
      </c>
      <c r="G42">
        <v>1</v>
      </c>
      <c r="I42">
        <v>86</v>
      </c>
      <c r="J42">
        <v>89</v>
      </c>
      <c r="K42">
        <v>146</v>
      </c>
      <c r="L42">
        <v>1</v>
      </c>
      <c r="M42" t="str" cm="1">
        <f t="array" ref="M4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2" cm="1">
        <f t="array" ref="O4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41</v>
      </c>
      <c r="P4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2" s="1" cm="1">
        <f t="array" ref="Q4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41</v>
      </c>
    </row>
    <row r="43" spans="1:17" x14ac:dyDescent="0.25">
      <c r="A43">
        <v>30</v>
      </c>
      <c r="B43">
        <v>41</v>
      </c>
      <c r="C43" t="s">
        <v>40</v>
      </c>
      <c r="D43" t="s">
        <v>901</v>
      </c>
      <c r="E43" t="s">
        <v>39</v>
      </c>
      <c r="F43">
        <f>INDEX(Table1[pokemon_id],MATCH(Table1[[#This Row],[family]],Table1[pokemon],0))</f>
        <v>29</v>
      </c>
      <c r="G43">
        <v>2</v>
      </c>
      <c r="I43">
        <v>117</v>
      </c>
      <c r="J43">
        <v>120</v>
      </c>
      <c r="K43">
        <v>172</v>
      </c>
      <c r="L43">
        <v>1</v>
      </c>
      <c r="M43" cm="1">
        <f t="array" ref="M4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40</v>
      </c>
      <c r="O43" cm="1">
        <f t="array" ref="O4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42</v>
      </c>
      <c r="P4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3" s="1" cm="1">
        <f t="array" ref="Q4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42</v>
      </c>
    </row>
    <row r="44" spans="1:17" x14ac:dyDescent="0.25">
      <c r="A44">
        <v>31</v>
      </c>
      <c r="B44">
        <v>42</v>
      </c>
      <c r="C44" t="s">
        <v>41</v>
      </c>
      <c r="D44" t="s">
        <v>901</v>
      </c>
      <c r="E44" t="s">
        <v>39</v>
      </c>
      <c r="F44">
        <f>INDEX(Table1[pokemon_id],MATCH(Table1[[#This Row],[family]],Table1[pokemon],0))</f>
        <v>29</v>
      </c>
      <c r="G44">
        <v>3</v>
      </c>
      <c r="I44">
        <v>180</v>
      </c>
      <c r="J44">
        <v>173</v>
      </c>
      <c r="K44">
        <v>207</v>
      </c>
      <c r="L44">
        <v>1</v>
      </c>
      <c r="M44" cm="1">
        <f t="array" ref="M4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41</v>
      </c>
      <c r="O44" t="str" cm="1">
        <f t="array" ref="O4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4" s="1" t="str" cm="1">
        <f t="array" ref="Q4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5" spans="1:17" x14ac:dyDescent="0.25">
      <c r="A45">
        <v>32</v>
      </c>
      <c r="B45">
        <v>43</v>
      </c>
      <c r="C45" t="s">
        <v>42</v>
      </c>
      <c r="D45" t="s">
        <v>901</v>
      </c>
      <c r="E45" t="s">
        <v>42</v>
      </c>
      <c r="F45">
        <f>INDEX(Table1[pokemon_id],MATCH(Table1[[#This Row],[family]],Table1[pokemon],0))</f>
        <v>32</v>
      </c>
      <c r="G45">
        <v>1</v>
      </c>
      <c r="I45">
        <v>105</v>
      </c>
      <c r="J45">
        <v>76</v>
      </c>
      <c r="K45">
        <v>130</v>
      </c>
      <c r="L45">
        <v>1</v>
      </c>
      <c r="M45" t="str" cm="1">
        <f t="array" ref="M4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5" cm="1">
        <f t="array" ref="O4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</v>
      </c>
      <c r="P4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5" s="1" cm="1">
        <f t="array" ref="Q4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</v>
      </c>
    </row>
    <row r="46" spans="1:17" x14ac:dyDescent="0.25">
      <c r="A46">
        <v>33</v>
      </c>
      <c r="B46">
        <v>44</v>
      </c>
      <c r="C46" t="s">
        <v>43</v>
      </c>
      <c r="D46" t="s">
        <v>901</v>
      </c>
      <c r="E46" t="s">
        <v>42</v>
      </c>
      <c r="F46">
        <f>INDEX(Table1[pokemon_id],MATCH(Table1[[#This Row],[family]],Table1[pokemon],0))</f>
        <v>32</v>
      </c>
      <c r="G46">
        <v>2</v>
      </c>
      <c r="I46">
        <v>137</v>
      </c>
      <c r="J46">
        <v>111</v>
      </c>
      <c r="K46">
        <v>156</v>
      </c>
      <c r="L46">
        <v>1</v>
      </c>
      <c r="M46" cm="1">
        <f t="array" ref="M4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43</v>
      </c>
      <c r="O46" cm="1">
        <f t="array" ref="O4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45</v>
      </c>
      <c r="P4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6" s="1" cm="1">
        <f t="array" ref="Q4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45</v>
      </c>
    </row>
    <row r="47" spans="1:17" x14ac:dyDescent="0.25">
      <c r="A47">
        <v>34</v>
      </c>
      <c r="B47">
        <v>45</v>
      </c>
      <c r="C47" t="s">
        <v>44</v>
      </c>
      <c r="D47" t="s">
        <v>901</v>
      </c>
      <c r="E47" t="s">
        <v>42</v>
      </c>
      <c r="F47">
        <f>INDEX(Table1[pokemon_id],MATCH(Table1[[#This Row],[family]],Table1[pokemon],0))</f>
        <v>32</v>
      </c>
      <c r="G47">
        <v>3</v>
      </c>
      <c r="I47">
        <v>204</v>
      </c>
      <c r="J47">
        <v>156</v>
      </c>
      <c r="K47">
        <v>191</v>
      </c>
      <c r="L47">
        <v>1</v>
      </c>
      <c r="M47" cm="1">
        <f t="array" ref="M4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44</v>
      </c>
      <c r="O47" t="str" cm="1">
        <f t="array" ref="O4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7" s="1" t="str" cm="1">
        <f t="array" ref="Q4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8" spans="1:17" x14ac:dyDescent="0.25">
      <c r="A48">
        <v>173</v>
      </c>
      <c r="B48">
        <v>206</v>
      </c>
      <c r="C48" t="s">
        <v>188</v>
      </c>
      <c r="D48" t="s">
        <v>901</v>
      </c>
      <c r="E48" t="s">
        <v>45</v>
      </c>
      <c r="F48">
        <f>INDEX(Table1[pokemon_id],MATCH(Table1[[#This Row],[family]],Table1[pokemon],0))</f>
        <v>35</v>
      </c>
      <c r="G48">
        <v>1</v>
      </c>
      <c r="I48">
        <v>75</v>
      </c>
      <c r="J48">
        <v>79</v>
      </c>
      <c r="K48">
        <v>137</v>
      </c>
      <c r="L48">
        <v>2</v>
      </c>
      <c r="M48" t="str" cm="1">
        <f t="array" ref="M4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8" cm="1">
        <f t="array" ref="O4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46</v>
      </c>
      <c r="P4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8" s="1" cm="1">
        <f t="array" ref="Q4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46</v>
      </c>
    </row>
    <row r="49" spans="1:17" x14ac:dyDescent="0.25">
      <c r="A49">
        <v>35</v>
      </c>
      <c r="B49">
        <v>46</v>
      </c>
      <c r="C49" t="s">
        <v>45</v>
      </c>
      <c r="D49" t="s">
        <v>901</v>
      </c>
      <c r="E49" t="s">
        <v>45</v>
      </c>
      <c r="F49">
        <f>INDEX(Table1[pokemon_id],MATCH(Table1[[#This Row],[family]],Table1[pokemon],0))</f>
        <v>35</v>
      </c>
      <c r="G49">
        <v>2</v>
      </c>
      <c r="I49">
        <v>107</v>
      </c>
      <c r="J49">
        <v>108</v>
      </c>
      <c r="K49">
        <v>172</v>
      </c>
      <c r="L49">
        <v>1</v>
      </c>
      <c r="M49" cm="1">
        <f t="array" ref="M4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206</v>
      </c>
      <c r="O49" cm="1">
        <f t="array" ref="O4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</v>
      </c>
      <c r="P4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9" s="1" cm="1">
        <f t="array" ref="Q4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</v>
      </c>
    </row>
    <row r="50" spans="1:17" x14ac:dyDescent="0.25">
      <c r="A50">
        <v>36</v>
      </c>
      <c r="B50">
        <v>47</v>
      </c>
      <c r="C50" t="s">
        <v>46</v>
      </c>
      <c r="D50" t="s">
        <v>901</v>
      </c>
      <c r="E50" t="s">
        <v>45</v>
      </c>
      <c r="F50">
        <f>INDEX(Table1[pokemon_id],MATCH(Table1[[#This Row],[family]],Table1[pokemon],0))</f>
        <v>35</v>
      </c>
      <c r="G50">
        <v>3</v>
      </c>
      <c r="I50">
        <v>178</v>
      </c>
      <c r="J50">
        <v>162</v>
      </c>
      <c r="K50">
        <v>216</v>
      </c>
      <c r="L50">
        <v>1</v>
      </c>
      <c r="M50" cm="1">
        <f t="array" ref="M5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46</v>
      </c>
      <c r="O50" t="str" cm="1">
        <f t="array" ref="O5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0" s="1" t="str" cm="1">
        <f t="array" ref="Q5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1" spans="1:17" x14ac:dyDescent="0.25">
      <c r="A51">
        <v>37</v>
      </c>
      <c r="B51">
        <v>48</v>
      </c>
      <c r="C51" t="s">
        <v>47</v>
      </c>
      <c r="D51" t="s">
        <v>901</v>
      </c>
      <c r="E51" t="s">
        <v>47</v>
      </c>
      <c r="F51">
        <f>INDEX(Table1[pokemon_id],MATCH(Table1[[#This Row],[family]],Table1[pokemon],0))</f>
        <v>37</v>
      </c>
      <c r="G51">
        <v>1</v>
      </c>
      <c r="I51">
        <v>96</v>
      </c>
      <c r="J51">
        <v>109</v>
      </c>
      <c r="K51">
        <v>116</v>
      </c>
      <c r="L51">
        <v>1</v>
      </c>
      <c r="M51" t="str" cm="1">
        <f t="array" ref="M5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1" cm="1">
        <f t="array" ref="O5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50</v>
      </c>
      <c r="P5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1" s="1" cm="1">
        <f t="array" ref="Q5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50</v>
      </c>
    </row>
    <row r="52" spans="1:17" x14ac:dyDescent="0.25">
      <c r="A52">
        <v>37</v>
      </c>
      <c r="B52">
        <v>49</v>
      </c>
      <c r="C52" t="s">
        <v>47</v>
      </c>
      <c r="D52" t="s">
        <v>29</v>
      </c>
      <c r="E52" t="s">
        <v>47</v>
      </c>
      <c r="F52">
        <f>INDEX(Table1[pokemon_id],MATCH(Table1[[#This Row],[family]],Table1[pokemon],0))</f>
        <v>37</v>
      </c>
      <c r="G52">
        <v>1</v>
      </c>
      <c r="I52">
        <v>96</v>
      </c>
      <c r="J52">
        <v>109</v>
      </c>
      <c r="K52">
        <v>116</v>
      </c>
      <c r="L52">
        <v>1</v>
      </c>
      <c r="M52" t="str" cm="1">
        <f t="array" ref="M5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2" cm="1">
        <f t="array" ref="O5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</v>
      </c>
      <c r="P5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2" s="1" cm="1">
        <f t="array" ref="Q5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</v>
      </c>
    </row>
    <row r="53" spans="1:17" x14ac:dyDescent="0.25">
      <c r="A53">
        <v>38</v>
      </c>
      <c r="B53">
        <v>50</v>
      </c>
      <c r="C53" t="s">
        <v>48</v>
      </c>
      <c r="D53" t="s">
        <v>901</v>
      </c>
      <c r="E53" t="s">
        <v>47</v>
      </c>
      <c r="F53">
        <f>INDEX(Table1[pokemon_id],MATCH(Table1[[#This Row],[family]],Table1[pokemon],0))</f>
        <v>37</v>
      </c>
      <c r="G53">
        <v>2</v>
      </c>
      <c r="I53">
        <v>169</v>
      </c>
      <c r="J53">
        <v>190</v>
      </c>
      <c r="K53">
        <v>177</v>
      </c>
      <c r="L53">
        <v>1</v>
      </c>
      <c r="M53" cm="1">
        <f t="array" ref="M5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48</v>
      </c>
      <c r="O53" t="str" cm="1">
        <f t="array" ref="O5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3" s="1" t="str" cm="1">
        <f t="array" ref="Q5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4" spans="1:17" x14ac:dyDescent="0.25">
      <c r="A54">
        <v>38</v>
      </c>
      <c r="B54">
        <v>51</v>
      </c>
      <c r="C54" t="s">
        <v>48</v>
      </c>
      <c r="D54" t="s">
        <v>29</v>
      </c>
      <c r="E54" t="s">
        <v>47</v>
      </c>
      <c r="F54">
        <f>INDEX(Table1[pokemon_id],MATCH(Table1[[#This Row],[family]],Table1[pokemon],0))</f>
        <v>37</v>
      </c>
      <c r="G54">
        <v>2</v>
      </c>
      <c r="I54">
        <v>170</v>
      </c>
      <c r="J54">
        <v>193</v>
      </c>
      <c r="K54">
        <v>177</v>
      </c>
      <c r="L54">
        <v>1</v>
      </c>
      <c r="M54" cm="1">
        <f t="array" ref="M5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49</v>
      </c>
      <c r="O54" t="str" cm="1">
        <f t="array" ref="O5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4" s="1" t="str" cm="1">
        <f t="array" ref="Q5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5" spans="1:17" x14ac:dyDescent="0.25">
      <c r="A55">
        <v>174</v>
      </c>
      <c r="B55">
        <v>207</v>
      </c>
      <c r="C55" t="s">
        <v>189</v>
      </c>
      <c r="D55" t="s">
        <v>901</v>
      </c>
      <c r="E55" t="s">
        <v>49</v>
      </c>
      <c r="F55">
        <f>INDEX(Table1[pokemon_id],MATCH(Table1[[#This Row],[family]],Table1[pokemon],0))</f>
        <v>39</v>
      </c>
      <c r="G55">
        <v>1</v>
      </c>
      <c r="I55">
        <v>69</v>
      </c>
      <c r="J55">
        <v>32</v>
      </c>
      <c r="K55">
        <v>207</v>
      </c>
      <c r="L55">
        <v>2</v>
      </c>
      <c r="M55" t="str" cm="1">
        <f t="array" ref="M5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5" cm="1">
        <f t="array" ref="O5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</v>
      </c>
      <c r="P5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5" s="1" cm="1">
        <f t="array" ref="Q5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</v>
      </c>
    </row>
    <row r="56" spans="1:17" x14ac:dyDescent="0.25">
      <c r="A56">
        <v>39</v>
      </c>
      <c r="B56">
        <v>52</v>
      </c>
      <c r="C56" t="s">
        <v>49</v>
      </c>
      <c r="D56" t="s">
        <v>901</v>
      </c>
      <c r="E56" t="s">
        <v>49</v>
      </c>
      <c r="F56">
        <f>INDEX(Table1[pokemon_id],MATCH(Table1[[#This Row],[family]],Table1[pokemon],0))</f>
        <v>39</v>
      </c>
      <c r="G56">
        <v>2</v>
      </c>
      <c r="I56">
        <v>80</v>
      </c>
      <c r="J56">
        <v>41</v>
      </c>
      <c r="K56">
        <v>251</v>
      </c>
      <c r="L56">
        <v>1</v>
      </c>
      <c r="M56" cm="1">
        <f t="array" ref="M5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207</v>
      </c>
      <c r="O56" cm="1">
        <f t="array" ref="O5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53</v>
      </c>
      <c r="P5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6" s="1" cm="1">
        <f t="array" ref="Q5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53</v>
      </c>
    </row>
    <row r="57" spans="1:17" x14ac:dyDescent="0.25">
      <c r="A57">
        <v>40</v>
      </c>
      <c r="B57">
        <v>53</v>
      </c>
      <c r="C57" t="s">
        <v>50</v>
      </c>
      <c r="D57" t="s">
        <v>901</v>
      </c>
      <c r="E57" t="s">
        <v>49</v>
      </c>
      <c r="F57">
        <f>INDEX(Table1[pokemon_id],MATCH(Table1[[#This Row],[family]],Table1[pokemon],0))</f>
        <v>39</v>
      </c>
      <c r="G57">
        <v>3</v>
      </c>
      <c r="I57">
        <v>156</v>
      </c>
      <c r="J57">
        <v>90</v>
      </c>
      <c r="K57">
        <v>295</v>
      </c>
      <c r="L57">
        <v>1</v>
      </c>
      <c r="M57" cm="1">
        <f t="array" ref="M5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52</v>
      </c>
      <c r="O57" t="str" cm="1">
        <f t="array" ref="O5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7" s="1" t="str" cm="1">
        <f t="array" ref="Q5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8" spans="1:17" x14ac:dyDescent="0.25">
      <c r="A58">
        <v>41</v>
      </c>
      <c r="B58">
        <v>54</v>
      </c>
      <c r="C58" t="s">
        <v>51</v>
      </c>
      <c r="D58" t="s">
        <v>901</v>
      </c>
      <c r="E58" t="s">
        <v>51</v>
      </c>
      <c r="F58">
        <f>INDEX(Table1[pokemon_id],MATCH(Table1[[#This Row],[family]],Table1[pokemon],0))</f>
        <v>41</v>
      </c>
      <c r="G58">
        <v>1</v>
      </c>
      <c r="I58">
        <v>83</v>
      </c>
      <c r="J58">
        <v>73</v>
      </c>
      <c r="K58">
        <v>120</v>
      </c>
      <c r="L58">
        <v>1</v>
      </c>
      <c r="M58" t="str" cm="1">
        <f t="array" ref="M5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8" cm="1">
        <f t="array" ref="O5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55</v>
      </c>
      <c r="P5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8" s="1" cm="1">
        <f t="array" ref="Q5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55</v>
      </c>
    </row>
    <row r="59" spans="1:17" x14ac:dyDescent="0.25">
      <c r="A59">
        <v>42</v>
      </c>
      <c r="B59">
        <v>55</v>
      </c>
      <c r="C59" t="s">
        <v>52</v>
      </c>
      <c r="D59" t="s">
        <v>901</v>
      </c>
      <c r="E59" t="s">
        <v>51</v>
      </c>
      <c r="F59">
        <f>INDEX(Table1[pokemon_id],MATCH(Table1[[#This Row],[family]],Table1[pokemon],0))</f>
        <v>41</v>
      </c>
      <c r="G59">
        <v>2</v>
      </c>
      <c r="I59">
        <v>161</v>
      </c>
      <c r="J59">
        <v>150</v>
      </c>
      <c r="K59">
        <v>181</v>
      </c>
      <c r="L59">
        <v>1</v>
      </c>
      <c r="M59" cm="1">
        <f t="array" ref="M5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54</v>
      </c>
      <c r="O59" cm="1">
        <f t="array" ref="O5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202</v>
      </c>
      <c r="P5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9" s="1" cm="1">
        <f t="array" ref="Q5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202</v>
      </c>
    </row>
    <row r="60" spans="1:17" x14ac:dyDescent="0.25">
      <c r="A60">
        <v>169</v>
      </c>
      <c r="B60">
        <v>202</v>
      </c>
      <c r="C60" t="s">
        <v>184</v>
      </c>
      <c r="D60" t="s">
        <v>901</v>
      </c>
      <c r="E60" t="s">
        <v>51</v>
      </c>
      <c r="F60">
        <f>INDEX(Table1[pokemon_id],MATCH(Table1[[#This Row],[family]],Table1[pokemon],0))</f>
        <v>41</v>
      </c>
      <c r="G60">
        <v>3</v>
      </c>
      <c r="I60">
        <v>194</v>
      </c>
      <c r="J60">
        <v>178</v>
      </c>
      <c r="K60">
        <v>198</v>
      </c>
      <c r="L60">
        <v>2</v>
      </c>
      <c r="M60" cm="1">
        <f t="array" ref="M6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55</v>
      </c>
      <c r="O60" t="str" cm="1">
        <f t="array" ref="O6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0" s="1" t="str" cm="1">
        <f t="array" ref="Q6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1" spans="1:17" x14ac:dyDescent="0.25">
      <c r="A61">
        <v>43</v>
      </c>
      <c r="B61">
        <v>56</v>
      </c>
      <c r="C61" t="s">
        <v>53</v>
      </c>
      <c r="D61" t="s">
        <v>901</v>
      </c>
      <c r="E61" t="s">
        <v>53</v>
      </c>
      <c r="F61">
        <f>INDEX(Table1[pokemon_id],MATCH(Table1[[#This Row],[family]],Table1[pokemon],0))</f>
        <v>43</v>
      </c>
      <c r="G61">
        <v>1</v>
      </c>
      <c r="I61">
        <v>131</v>
      </c>
      <c r="J61">
        <v>112</v>
      </c>
      <c r="K61">
        <v>128</v>
      </c>
      <c r="L61">
        <v>1</v>
      </c>
      <c r="M61" t="str" cm="1">
        <f t="array" ref="M6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1" cm="1">
        <f t="array" ref="O6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</v>
      </c>
      <c r="P6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1" s="1" cm="1">
        <f t="array" ref="Q6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</v>
      </c>
    </row>
    <row r="62" spans="1:17" x14ac:dyDescent="0.25">
      <c r="A62">
        <v>44</v>
      </c>
      <c r="B62">
        <v>57</v>
      </c>
      <c r="C62" t="s">
        <v>54</v>
      </c>
      <c r="D62" t="s">
        <v>901</v>
      </c>
      <c r="E62" t="s">
        <v>53</v>
      </c>
      <c r="F62">
        <f>INDEX(Table1[pokemon_id],MATCH(Table1[[#This Row],[family]],Table1[pokemon],0))</f>
        <v>43</v>
      </c>
      <c r="G62">
        <v>2</v>
      </c>
      <c r="I62">
        <v>153</v>
      </c>
      <c r="J62">
        <v>136</v>
      </c>
      <c r="K62">
        <v>155</v>
      </c>
      <c r="L62">
        <v>1</v>
      </c>
      <c r="M62" cm="1">
        <f t="array" ref="M6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56</v>
      </c>
      <c r="O62" t="str" cm="1">
        <f t="array" ref="O6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58;216</v>
      </c>
      <c r="P6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2" s="1" t="str" cm="1">
        <f t="array" ref="Q6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58;216</v>
      </c>
    </row>
    <row r="63" spans="1:17" x14ac:dyDescent="0.25">
      <c r="A63">
        <v>45</v>
      </c>
      <c r="B63">
        <v>58</v>
      </c>
      <c r="C63" t="s">
        <v>55</v>
      </c>
      <c r="D63" t="s">
        <v>901</v>
      </c>
      <c r="E63" t="s">
        <v>53</v>
      </c>
      <c r="F63">
        <f>INDEX(Table1[pokemon_id],MATCH(Table1[[#This Row],[family]],Table1[pokemon],0))</f>
        <v>43</v>
      </c>
      <c r="G63">
        <v>3</v>
      </c>
      <c r="H63">
        <v>1</v>
      </c>
      <c r="I63">
        <v>202</v>
      </c>
      <c r="J63">
        <v>167</v>
      </c>
      <c r="K63">
        <v>181</v>
      </c>
      <c r="L63">
        <v>1</v>
      </c>
      <c r="M63" cm="1">
        <f t="array" ref="M6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57</v>
      </c>
      <c r="O63" t="str" cm="1">
        <f t="array" ref="O6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3" s="1" t="str" cm="1">
        <f t="array" ref="Q6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4" spans="1:17" x14ac:dyDescent="0.25">
      <c r="A64">
        <v>182</v>
      </c>
      <c r="B64">
        <v>216</v>
      </c>
      <c r="C64" t="s">
        <v>197</v>
      </c>
      <c r="D64" t="s">
        <v>901</v>
      </c>
      <c r="E64" t="s">
        <v>53</v>
      </c>
      <c r="F64">
        <f>INDEX(Table1[pokemon_id],MATCH(Table1[[#This Row],[family]],Table1[pokemon],0))</f>
        <v>43</v>
      </c>
      <c r="G64">
        <v>3</v>
      </c>
      <c r="H64">
        <v>2</v>
      </c>
      <c r="I64">
        <v>169</v>
      </c>
      <c r="J64">
        <v>186</v>
      </c>
      <c r="K64">
        <v>181</v>
      </c>
      <c r="L64">
        <v>2</v>
      </c>
      <c r="M64" cm="1">
        <f t="array" ref="M6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57</v>
      </c>
      <c r="O64" t="str" cm="1">
        <f t="array" ref="O6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4" s="1" t="str" cm="1">
        <f t="array" ref="Q6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5" spans="1:17" x14ac:dyDescent="0.25">
      <c r="A65">
        <v>46</v>
      </c>
      <c r="B65">
        <v>59</v>
      </c>
      <c r="C65" t="s">
        <v>56</v>
      </c>
      <c r="D65" t="s">
        <v>901</v>
      </c>
      <c r="E65" t="s">
        <v>56</v>
      </c>
      <c r="F65">
        <f>INDEX(Table1[pokemon_id],MATCH(Table1[[#This Row],[family]],Table1[pokemon],0))</f>
        <v>46</v>
      </c>
      <c r="G65">
        <v>1</v>
      </c>
      <c r="I65">
        <v>121</v>
      </c>
      <c r="J65">
        <v>99</v>
      </c>
      <c r="K65">
        <v>111</v>
      </c>
      <c r="L65">
        <v>1</v>
      </c>
      <c r="M65" t="str" cm="1">
        <f t="array" ref="M6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5" cm="1">
        <f t="array" ref="O6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</v>
      </c>
      <c r="P6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5" s="1" cm="1">
        <f t="array" ref="Q6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</v>
      </c>
    </row>
    <row r="66" spans="1:17" x14ac:dyDescent="0.25">
      <c r="A66">
        <v>47</v>
      </c>
      <c r="B66">
        <v>60</v>
      </c>
      <c r="C66" t="s">
        <v>57</v>
      </c>
      <c r="D66" t="s">
        <v>901</v>
      </c>
      <c r="E66" t="s">
        <v>56</v>
      </c>
      <c r="F66">
        <f>INDEX(Table1[pokemon_id],MATCH(Table1[[#This Row],[family]],Table1[pokemon],0))</f>
        <v>46</v>
      </c>
      <c r="G66">
        <v>2</v>
      </c>
      <c r="I66">
        <v>165</v>
      </c>
      <c r="J66">
        <v>146</v>
      </c>
      <c r="K66">
        <v>155</v>
      </c>
      <c r="L66">
        <v>1</v>
      </c>
      <c r="M66" cm="1">
        <f t="array" ref="M6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59</v>
      </c>
      <c r="O66" t="str" cm="1">
        <f t="array" ref="O6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6" s="1" t="str" cm="1">
        <f t="array" ref="Q6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7" spans="1:17" x14ac:dyDescent="0.25">
      <c r="A67">
        <v>48</v>
      </c>
      <c r="B67">
        <v>61</v>
      </c>
      <c r="C67" t="s">
        <v>58</v>
      </c>
      <c r="D67" t="s">
        <v>901</v>
      </c>
      <c r="E67" t="s">
        <v>58</v>
      </c>
      <c r="F67">
        <f>INDEX(Table1[pokemon_id],MATCH(Table1[[#This Row],[family]],Table1[pokemon],0))</f>
        <v>48</v>
      </c>
      <c r="G67">
        <v>1</v>
      </c>
      <c r="I67">
        <v>100</v>
      </c>
      <c r="J67">
        <v>100</v>
      </c>
      <c r="K67">
        <v>155</v>
      </c>
      <c r="L67">
        <v>1</v>
      </c>
      <c r="M67" t="str" cm="1">
        <f t="array" ref="M6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7" cm="1">
        <f t="array" ref="O6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62</v>
      </c>
      <c r="P6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7" s="1" cm="1">
        <f t="array" ref="Q6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62</v>
      </c>
    </row>
    <row r="68" spans="1:17" x14ac:dyDescent="0.25">
      <c r="A68">
        <v>49</v>
      </c>
      <c r="B68">
        <v>62</v>
      </c>
      <c r="C68" t="s">
        <v>59</v>
      </c>
      <c r="D68" t="s">
        <v>901</v>
      </c>
      <c r="E68" t="s">
        <v>58</v>
      </c>
      <c r="F68">
        <f>INDEX(Table1[pokemon_id],MATCH(Table1[[#This Row],[family]],Table1[pokemon],0))</f>
        <v>48</v>
      </c>
      <c r="G68">
        <v>2</v>
      </c>
      <c r="I68">
        <v>179</v>
      </c>
      <c r="J68">
        <v>143</v>
      </c>
      <c r="K68">
        <v>172</v>
      </c>
      <c r="L68">
        <v>1</v>
      </c>
      <c r="M68" cm="1">
        <f t="array" ref="M6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61</v>
      </c>
      <c r="O68" t="str" cm="1">
        <f t="array" ref="O6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8" s="1" t="str" cm="1">
        <f t="array" ref="Q6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9" spans="1:17" x14ac:dyDescent="0.25">
      <c r="A69">
        <v>50</v>
      </c>
      <c r="B69">
        <v>63</v>
      </c>
      <c r="C69" t="s">
        <v>60</v>
      </c>
      <c r="D69" t="s">
        <v>901</v>
      </c>
      <c r="E69" t="s">
        <v>60</v>
      </c>
      <c r="F69">
        <f>INDEX(Table1[pokemon_id],MATCH(Table1[[#This Row],[family]],Table1[pokemon],0))</f>
        <v>50</v>
      </c>
      <c r="G69">
        <v>1</v>
      </c>
      <c r="I69">
        <v>109</v>
      </c>
      <c r="J69">
        <v>78</v>
      </c>
      <c r="K69">
        <v>67</v>
      </c>
      <c r="L69">
        <v>1</v>
      </c>
      <c r="M69" t="str" cm="1">
        <f t="array" ref="M6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9" cm="1">
        <f t="array" ref="O6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</v>
      </c>
      <c r="P6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9" s="1" cm="1">
        <f t="array" ref="Q6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</v>
      </c>
    </row>
    <row r="70" spans="1:17" x14ac:dyDescent="0.25">
      <c r="A70">
        <v>50</v>
      </c>
      <c r="B70">
        <v>64</v>
      </c>
      <c r="C70" t="s">
        <v>60</v>
      </c>
      <c r="D70" t="s">
        <v>29</v>
      </c>
      <c r="E70" t="s">
        <v>60</v>
      </c>
      <c r="F70">
        <f>INDEX(Table1[pokemon_id],MATCH(Table1[[#This Row],[family]],Table1[pokemon],0))</f>
        <v>50</v>
      </c>
      <c r="G70">
        <v>1</v>
      </c>
      <c r="I70">
        <v>108</v>
      </c>
      <c r="J70">
        <v>81</v>
      </c>
      <c r="K70">
        <v>67</v>
      </c>
      <c r="L70">
        <v>1</v>
      </c>
      <c r="M70" t="str" cm="1">
        <f t="array" ref="M7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0" cm="1">
        <f t="array" ref="O7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66</v>
      </c>
      <c r="P7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0" s="1" cm="1">
        <f t="array" ref="Q7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66</v>
      </c>
    </row>
    <row r="71" spans="1:17" x14ac:dyDescent="0.25">
      <c r="A71">
        <v>51</v>
      </c>
      <c r="B71">
        <v>65</v>
      </c>
      <c r="C71" t="s">
        <v>61</v>
      </c>
      <c r="D71" t="s">
        <v>901</v>
      </c>
      <c r="E71" t="s">
        <v>60</v>
      </c>
      <c r="F71">
        <f>INDEX(Table1[pokemon_id],MATCH(Table1[[#This Row],[family]],Table1[pokemon],0))</f>
        <v>50</v>
      </c>
      <c r="G71">
        <v>2</v>
      </c>
      <c r="I71">
        <v>167</v>
      </c>
      <c r="J71">
        <v>134</v>
      </c>
      <c r="K71">
        <v>111</v>
      </c>
      <c r="L71">
        <v>1</v>
      </c>
      <c r="M71" cm="1">
        <f t="array" ref="M7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63</v>
      </c>
      <c r="O71" t="str" cm="1">
        <f t="array" ref="O7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1" s="1" t="str" cm="1">
        <f t="array" ref="Q7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2" spans="1:17" x14ac:dyDescent="0.25">
      <c r="A72">
        <v>51</v>
      </c>
      <c r="B72">
        <v>66</v>
      </c>
      <c r="C72" t="s">
        <v>61</v>
      </c>
      <c r="D72" t="s">
        <v>29</v>
      </c>
      <c r="E72" t="s">
        <v>60</v>
      </c>
      <c r="F72">
        <f>INDEX(Table1[pokemon_id],MATCH(Table1[[#This Row],[family]],Table1[pokemon],0))</f>
        <v>50</v>
      </c>
      <c r="G72">
        <v>2</v>
      </c>
      <c r="I72">
        <v>201</v>
      </c>
      <c r="J72">
        <v>142</v>
      </c>
      <c r="K72">
        <v>111</v>
      </c>
      <c r="L72">
        <v>1</v>
      </c>
      <c r="M72" cm="1">
        <f t="array" ref="M7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64</v>
      </c>
      <c r="O72" t="str" cm="1">
        <f t="array" ref="O7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2" s="1" t="str" cm="1">
        <f t="array" ref="Q7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3" spans="1:17" x14ac:dyDescent="0.25">
      <c r="A73">
        <v>52</v>
      </c>
      <c r="B73">
        <v>67</v>
      </c>
      <c r="C73" t="s">
        <v>62</v>
      </c>
      <c r="D73" t="s">
        <v>901</v>
      </c>
      <c r="E73" t="s">
        <v>62</v>
      </c>
      <c r="F73">
        <f>INDEX(Table1[pokemon_id],MATCH(Table1[[#This Row],[family]],Table1[pokemon],0))</f>
        <v>52</v>
      </c>
      <c r="G73">
        <v>1</v>
      </c>
      <c r="I73">
        <v>92</v>
      </c>
      <c r="J73">
        <v>78</v>
      </c>
      <c r="K73">
        <v>120</v>
      </c>
      <c r="L73">
        <v>1</v>
      </c>
      <c r="M73" t="str" cm="1">
        <f t="array" ref="M7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3" cm="1">
        <f t="array" ref="O7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70</v>
      </c>
      <c r="P7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3" s="1" cm="1">
        <f t="array" ref="Q7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70</v>
      </c>
    </row>
    <row r="74" spans="1:17" x14ac:dyDescent="0.25">
      <c r="A74">
        <v>52</v>
      </c>
      <c r="B74">
        <v>68</v>
      </c>
      <c r="C74" t="s">
        <v>62</v>
      </c>
      <c r="D74" t="s">
        <v>29</v>
      </c>
      <c r="E74" t="s">
        <v>62</v>
      </c>
      <c r="F74">
        <f>INDEX(Table1[pokemon_id],MATCH(Table1[[#This Row],[family]],Table1[pokemon],0))</f>
        <v>52</v>
      </c>
      <c r="G74">
        <v>1</v>
      </c>
      <c r="I74">
        <v>99</v>
      </c>
      <c r="J74">
        <v>78</v>
      </c>
      <c r="K74">
        <v>120</v>
      </c>
      <c r="L74">
        <v>1</v>
      </c>
      <c r="M74" t="str" cm="1">
        <f t="array" ref="M7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4" cm="1">
        <f t="array" ref="O7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71</v>
      </c>
      <c r="P7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4" s="1" cm="1">
        <f t="array" ref="Q7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71</v>
      </c>
    </row>
    <row r="75" spans="1:17" x14ac:dyDescent="0.25">
      <c r="A75">
        <v>52</v>
      </c>
      <c r="B75">
        <v>69</v>
      </c>
      <c r="C75" t="s">
        <v>62</v>
      </c>
      <c r="D75" t="s">
        <v>63</v>
      </c>
      <c r="E75" t="s">
        <v>62</v>
      </c>
      <c r="F75">
        <f>INDEX(Table1[pokemon_id],MATCH(Table1[[#This Row],[family]],Table1[pokemon],0))</f>
        <v>52</v>
      </c>
      <c r="G75">
        <v>1</v>
      </c>
      <c r="I75">
        <v>115</v>
      </c>
      <c r="J75">
        <v>92</v>
      </c>
      <c r="K75">
        <v>137</v>
      </c>
      <c r="L75">
        <v>8</v>
      </c>
      <c r="M75" t="str" cm="1">
        <f t="array" ref="M7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5" cm="1">
        <f t="array" ref="O7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911</v>
      </c>
      <c r="P7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5" s="1" cm="1">
        <f t="array" ref="Q7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911</v>
      </c>
    </row>
    <row r="76" spans="1:17" x14ac:dyDescent="0.25">
      <c r="A76">
        <v>53</v>
      </c>
      <c r="B76">
        <v>70</v>
      </c>
      <c r="C76" t="s">
        <v>64</v>
      </c>
      <c r="D76" t="s">
        <v>901</v>
      </c>
      <c r="E76" t="s">
        <v>62</v>
      </c>
      <c r="F76">
        <f>INDEX(Table1[pokemon_id],MATCH(Table1[[#This Row],[family]],Table1[pokemon],0))</f>
        <v>52</v>
      </c>
      <c r="G76">
        <v>2</v>
      </c>
      <c r="I76">
        <v>150</v>
      </c>
      <c r="J76">
        <v>136</v>
      </c>
      <c r="K76">
        <v>163</v>
      </c>
      <c r="L76">
        <v>1</v>
      </c>
      <c r="M76" cm="1">
        <f t="array" ref="M7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67</v>
      </c>
      <c r="O76" t="str" cm="1">
        <f t="array" ref="O7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6" s="1" t="str" cm="1">
        <f t="array" ref="Q7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7" spans="1:17" x14ac:dyDescent="0.25">
      <c r="A77">
        <v>53</v>
      </c>
      <c r="B77">
        <v>71</v>
      </c>
      <c r="C77" t="s">
        <v>64</v>
      </c>
      <c r="D77" t="s">
        <v>29</v>
      </c>
      <c r="E77" t="s">
        <v>62</v>
      </c>
      <c r="F77">
        <f>INDEX(Table1[pokemon_id],MATCH(Table1[[#This Row],[family]],Table1[pokemon],0))</f>
        <v>52</v>
      </c>
      <c r="G77">
        <v>2</v>
      </c>
      <c r="I77">
        <v>158</v>
      </c>
      <c r="J77">
        <v>136</v>
      </c>
      <c r="K77">
        <v>163</v>
      </c>
      <c r="L77">
        <v>1</v>
      </c>
      <c r="M77" cm="1">
        <f t="array" ref="M7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68</v>
      </c>
      <c r="O77" t="str" cm="1">
        <f t="array" ref="O7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7" s="1" t="str" cm="1">
        <f t="array" ref="Q7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8" spans="1:17" x14ac:dyDescent="0.25">
      <c r="A78">
        <v>863</v>
      </c>
      <c r="B78">
        <v>911</v>
      </c>
      <c r="C78" t="s">
        <v>840</v>
      </c>
      <c r="E78" t="s">
        <v>62</v>
      </c>
      <c r="F78">
        <f>INDEX(Table1[pokemon_id],MATCH(Table1[[#This Row],[family]],Table1[pokemon],0))</f>
        <v>52</v>
      </c>
      <c r="G78">
        <v>2</v>
      </c>
      <c r="I78">
        <v>195</v>
      </c>
      <c r="J78">
        <v>162</v>
      </c>
      <c r="K78">
        <v>172</v>
      </c>
      <c r="L78">
        <v>8</v>
      </c>
      <c r="M78" cm="1">
        <f t="array" ref="M7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69</v>
      </c>
      <c r="O78" t="str" cm="1">
        <f t="array" ref="O7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8" s="1" t="str" cm="1">
        <f t="array" ref="Q7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9" spans="1:17" x14ac:dyDescent="0.25">
      <c r="A79">
        <v>54</v>
      </c>
      <c r="B79">
        <v>72</v>
      </c>
      <c r="C79" t="s">
        <v>65</v>
      </c>
      <c r="D79" t="s">
        <v>901</v>
      </c>
      <c r="E79" t="s">
        <v>65</v>
      </c>
      <c r="F79">
        <f>INDEX(Table1[pokemon_id],MATCH(Table1[[#This Row],[family]],Table1[pokemon],0))</f>
        <v>54</v>
      </c>
      <c r="G79">
        <v>1</v>
      </c>
      <c r="I79">
        <v>122</v>
      </c>
      <c r="J79">
        <v>95</v>
      </c>
      <c r="K79">
        <v>137</v>
      </c>
      <c r="L79">
        <v>1</v>
      </c>
      <c r="M79" t="str" cm="1">
        <f t="array" ref="M7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9" cm="1">
        <f t="array" ref="O7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73</v>
      </c>
      <c r="P7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9" s="1" cm="1">
        <f t="array" ref="Q7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73</v>
      </c>
    </row>
    <row r="80" spans="1:17" x14ac:dyDescent="0.25">
      <c r="A80">
        <v>55</v>
      </c>
      <c r="B80">
        <v>73</v>
      </c>
      <c r="C80" t="s">
        <v>66</v>
      </c>
      <c r="D80" t="s">
        <v>901</v>
      </c>
      <c r="E80" t="s">
        <v>65</v>
      </c>
      <c r="F80">
        <f>INDEX(Table1[pokemon_id],MATCH(Table1[[#This Row],[family]],Table1[pokemon],0))</f>
        <v>54</v>
      </c>
      <c r="G80">
        <v>2</v>
      </c>
      <c r="I80">
        <v>191</v>
      </c>
      <c r="J80">
        <v>162</v>
      </c>
      <c r="K80">
        <v>190</v>
      </c>
      <c r="L80">
        <v>1</v>
      </c>
      <c r="M80" cm="1">
        <f t="array" ref="M8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72</v>
      </c>
      <c r="O80" t="str" cm="1">
        <f t="array" ref="O8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0" s="1" t="str" cm="1">
        <f t="array" ref="Q8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1" spans="1:17" x14ac:dyDescent="0.25">
      <c r="A81">
        <v>56</v>
      </c>
      <c r="B81">
        <v>74</v>
      </c>
      <c r="C81" t="s">
        <v>67</v>
      </c>
      <c r="D81" t="s">
        <v>901</v>
      </c>
      <c r="E81" t="s">
        <v>67</v>
      </c>
      <c r="F81">
        <f>INDEX(Table1[pokemon_id],MATCH(Table1[[#This Row],[family]],Table1[pokemon],0))</f>
        <v>56</v>
      </c>
      <c r="G81">
        <v>1</v>
      </c>
      <c r="I81">
        <v>148</v>
      </c>
      <c r="J81">
        <v>82</v>
      </c>
      <c r="K81">
        <v>120</v>
      </c>
      <c r="L81">
        <v>1</v>
      </c>
      <c r="M81" t="str" cm="1">
        <f t="array" ref="M8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1" cm="1">
        <f t="array" ref="O8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</v>
      </c>
      <c r="P8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1" s="1" cm="1">
        <f t="array" ref="Q8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</v>
      </c>
    </row>
    <row r="82" spans="1:17" x14ac:dyDescent="0.25">
      <c r="A82">
        <v>57</v>
      </c>
      <c r="B82">
        <v>75</v>
      </c>
      <c r="C82" t="s">
        <v>68</v>
      </c>
      <c r="D82" t="s">
        <v>901</v>
      </c>
      <c r="E82" t="s">
        <v>67</v>
      </c>
      <c r="F82">
        <f>INDEX(Table1[pokemon_id],MATCH(Table1[[#This Row],[family]],Table1[pokemon],0))</f>
        <v>56</v>
      </c>
      <c r="G82">
        <v>2</v>
      </c>
      <c r="I82">
        <v>207</v>
      </c>
      <c r="J82">
        <v>138</v>
      </c>
      <c r="K82">
        <v>163</v>
      </c>
      <c r="L82">
        <v>1</v>
      </c>
      <c r="M82" cm="1">
        <f t="array" ref="M8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74</v>
      </c>
      <c r="O82" t="str" cm="1">
        <f t="array" ref="O8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2" s="1" t="str" cm="1">
        <f t="array" ref="Q8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3" spans="1:17" x14ac:dyDescent="0.25">
      <c r="A83">
        <v>58</v>
      </c>
      <c r="B83">
        <v>76</v>
      </c>
      <c r="C83" t="s">
        <v>69</v>
      </c>
      <c r="D83" t="s">
        <v>901</v>
      </c>
      <c r="E83" t="s">
        <v>69</v>
      </c>
      <c r="F83">
        <f>INDEX(Table1[pokemon_id],MATCH(Table1[[#This Row],[family]],Table1[pokemon],0))</f>
        <v>58</v>
      </c>
      <c r="G83">
        <v>1</v>
      </c>
      <c r="I83">
        <v>136</v>
      </c>
      <c r="J83">
        <v>93</v>
      </c>
      <c r="K83">
        <v>146</v>
      </c>
      <c r="L83">
        <v>1</v>
      </c>
      <c r="M83" t="str" cm="1">
        <f t="array" ref="M8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3" cm="1">
        <f t="array" ref="O8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77</v>
      </c>
      <c r="P8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3" s="1" cm="1">
        <f t="array" ref="Q8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77</v>
      </c>
    </row>
    <row r="84" spans="1:17" x14ac:dyDescent="0.25">
      <c r="A84">
        <v>59</v>
      </c>
      <c r="B84">
        <v>77</v>
      </c>
      <c r="C84" t="s">
        <v>70</v>
      </c>
      <c r="D84" t="s">
        <v>901</v>
      </c>
      <c r="E84" t="s">
        <v>69</v>
      </c>
      <c r="F84">
        <f>INDEX(Table1[pokemon_id],MATCH(Table1[[#This Row],[family]],Table1[pokemon],0))</f>
        <v>58</v>
      </c>
      <c r="G84">
        <v>2</v>
      </c>
      <c r="I84">
        <v>227</v>
      </c>
      <c r="J84">
        <v>166</v>
      </c>
      <c r="K84">
        <v>207</v>
      </c>
      <c r="L84">
        <v>1</v>
      </c>
      <c r="M84" cm="1">
        <f t="array" ref="M8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76</v>
      </c>
      <c r="O84" t="str" cm="1">
        <f t="array" ref="O8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4" s="1" t="str" cm="1">
        <f t="array" ref="Q8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5" spans="1:17" x14ac:dyDescent="0.25">
      <c r="A85">
        <v>60</v>
      </c>
      <c r="B85">
        <v>78</v>
      </c>
      <c r="C85" t="s">
        <v>71</v>
      </c>
      <c r="D85" t="s">
        <v>901</v>
      </c>
      <c r="E85" t="s">
        <v>71</v>
      </c>
      <c r="F85">
        <f>INDEX(Table1[pokemon_id],MATCH(Table1[[#This Row],[family]],Table1[pokemon],0))</f>
        <v>60</v>
      </c>
      <c r="G85">
        <v>1</v>
      </c>
      <c r="I85">
        <v>101</v>
      </c>
      <c r="J85">
        <v>82</v>
      </c>
      <c r="K85">
        <v>120</v>
      </c>
      <c r="L85">
        <v>1</v>
      </c>
      <c r="M85" t="str" cm="1">
        <f t="array" ref="M8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5" cm="1">
        <f t="array" ref="O8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79</v>
      </c>
      <c r="P8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5" s="1" cm="1">
        <f t="array" ref="Q8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79</v>
      </c>
    </row>
    <row r="86" spans="1:17" x14ac:dyDescent="0.25">
      <c r="A86">
        <v>61</v>
      </c>
      <c r="B86">
        <v>79</v>
      </c>
      <c r="C86" t="s">
        <v>72</v>
      </c>
      <c r="D86" t="s">
        <v>901</v>
      </c>
      <c r="E86" t="s">
        <v>71</v>
      </c>
      <c r="F86">
        <f>INDEX(Table1[pokemon_id],MATCH(Table1[[#This Row],[family]],Table1[pokemon],0))</f>
        <v>60</v>
      </c>
      <c r="G86">
        <v>2</v>
      </c>
      <c r="I86">
        <v>130</v>
      </c>
      <c r="J86">
        <v>123</v>
      </c>
      <c r="K86">
        <v>163</v>
      </c>
      <c r="L86">
        <v>1</v>
      </c>
      <c r="M86" cm="1">
        <f t="array" ref="M8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78</v>
      </c>
      <c r="O86" t="str" cm="1">
        <f t="array" ref="O8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80,220</v>
      </c>
      <c r="P8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6" s="1" t="str" cm="1">
        <f t="array" ref="Q8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80,220</v>
      </c>
    </row>
    <row r="87" spans="1:17" x14ac:dyDescent="0.25">
      <c r="A87">
        <v>62</v>
      </c>
      <c r="B87">
        <v>80</v>
      </c>
      <c r="C87" t="s">
        <v>73</v>
      </c>
      <c r="D87" t="s">
        <v>901</v>
      </c>
      <c r="E87" t="s">
        <v>71</v>
      </c>
      <c r="F87">
        <f>INDEX(Table1[pokemon_id],MATCH(Table1[[#This Row],[family]],Table1[pokemon],0))</f>
        <v>60</v>
      </c>
      <c r="G87">
        <v>3</v>
      </c>
      <c r="H87">
        <v>1</v>
      </c>
      <c r="I87">
        <v>182</v>
      </c>
      <c r="J87">
        <v>184</v>
      </c>
      <c r="K87">
        <v>207</v>
      </c>
      <c r="L87">
        <v>1</v>
      </c>
      <c r="M87" cm="1">
        <f t="array" ref="M8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79</v>
      </c>
      <c r="O87" t="str" cm="1">
        <f t="array" ref="O8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7" s="1" t="str" cm="1">
        <f t="array" ref="Q8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8" spans="1:17" x14ac:dyDescent="0.25">
      <c r="A88">
        <v>186</v>
      </c>
      <c r="B88">
        <v>220</v>
      </c>
      <c r="C88" t="s">
        <v>203</v>
      </c>
      <c r="D88" t="s">
        <v>901</v>
      </c>
      <c r="E88" t="s">
        <v>71</v>
      </c>
      <c r="F88">
        <f>INDEX(Table1[pokemon_id],MATCH(Table1[[#This Row],[family]],Table1[pokemon],0))</f>
        <v>60</v>
      </c>
      <c r="G88">
        <v>3</v>
      </c>
      <c r="H88">
        <v>2</v>
      </c>
      <c r="I88">
        <v>174</v>
      </c>
      <c r="J88">
        <v>179</v>
      </c>
      <c r="K88">
        <v>207</v>
      </c>
      <c r="L88">
        <v>2</v>
      </c>
      <c r="M88" cm="1">
        <f t="array" ref="M8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79</v>
      </c>
      <c r="O88" t="str" cm="1">
        <f t="array" ref="O8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8" s="1" t="str" cm="1">
        <f t="array" ref="Q8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9" spans="1:17" x14ac:dyDescent="0.25">
      <c r="A89">
        <v>63</v>
      </c>
      <c r="B89">
        <v>81</v>
      </c>
      <c r="C89" t="s">
        <v>74</v>
      </c>
      <c r="D89" t="s">
        <v>901</v>
      </c>
      <c r="E89" t="s">
        <v>74</v>
      </c>
      <c r="F89">
        <f>INDEX(Table1[pokemon_id],MATCH(Table1[[#This Row],[family]],Table1[pokemon],0))</f>
        <v>63</v>
      </c>
      <c r="G89">
        <v>1</v>
      </c>
      <c r="I89">
        <v>195</v>
      </c>
      <c r="J89">
        <v>82</v>
      </c>
      <c r="K89">
        <v>93</v>
      </c>
      <c r="L89">
        <v>1</v>
      </c>
      <c r="M89" t="str" cm="1">
        <f t="array" ref="M8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9" cm="1">
        <f t="array" ref="O8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82</v>
      </c>
      <c r="P8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9" s="1" cm="1">
        <f t="array" ref="Q8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82</v>
      </c>
    </row>
    <row r="90" spans="1:17" x14ac:dyDescent="0.25">
      <c r="A90">
        <v>64</v>
      </c>
      <c r="B90">
        <v>82</v>
      </c>
      <c r="C90" t="s">
        <v>75</v>
      </c>
      <c r="D90" t="s">
        <v>901</v>
      </c>
      <c r="E90" t="s">
        <v>74</v>
      </c>
      <c r="F90">
        <f>INDEX(Table1[pokemon_id],MATCH(Table1[[#This Row],[family]],Table1[pokemon],0))</f>
        <v>63</v>
      </c>
      <c r="G90">
        <v>2</v>
      </c>
      <c r="I90">
        <v>232</v>
      </c>
      <c r="J90">
        <v>117</v>
      </c>
      <c r="K90">
        <v>120</v>
      </c>
      <c r="L90">
        <v>1</v>
      </c>
      <c r="M90" cm="1">
        <f t="array" ref="M9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81</v>
      </c>
      <c r="O90" cm="1">
        <f t="array" ref="O9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</v>
      </c>
      <c r="P9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0" s="1" cm="1">
        <f t="array" ref="Q9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</v>
      </c>
    </row>
    <row r="91" spans="1:17" x14ac:dyDescent="0.25">
      <c r="A91">
        <v>65</v>
      </c>
      <c r="B91">
        <v>83</v>
      </c>
      <c r="C91" t="s">
        <v>76</v>
      </c>
      <c r="D91" t="s">
        <v>901</v>
      </c>
      <c r="E91" t="s">
        <v>74</v>
      </c>
      <c r="F91">
        <f>INDEX(Table1[pokemon_id],MATCH(Table1[[#This Row],[family]],Table1[pokemon],0))</f>
        <v>63</v>
      </c>
      <c r="G91">
        <v>3</v>
      </c>
      <c r="I91">
        <v>271</v>
      </c>
      <c r="J91">
        <v>167</v>
      </c>
      <c r="K91">
        <v>146</v>
      </c>
      <c r="L91">
        <v>1</v>
      </c>
      <c r="M91" cm="1">
        <f t="array" ref="M9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82</v>
      </c>
      <c r="O91" t="str" cm="1">
        <f t="array" ref="O9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1" s="1" t="str" cm="1">
        <f t="array" ref="Q9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2" spans="1:17" x14ac:dyDescent="0.25">
      <c r="A92">
        <v>66</v>
      </c>
      <c r="B92">
        <v>84</v>
      </c>
      <c r="C92" t="s">
        <v>77</v>
      </c>
      <c r="D92" t="s">
        <v>901</v>
      </c>
      <c r="E92" t="s">
        <v>77</v>
      </c>
      <c r="F92">
        <f>INDEX(Table1[pokemon_id],MATCH(Table1[[#This Row],[family]],Table1[pokemon],0))</f>
        <v>66</v>
      </c>
      <c r="G92">
        <v>1</v>
      </c>
      <c r="I92">
        <v>137</v>
      </c>
      <c r="J92">
        <v>82</v>
      </c>
      <c r="K92">
        <v>172</v>
      </c>
      <c r="L92">
        <v>1</v>
      </c>
      <c r="M92" t="str" cm="1">
        <f t="array" ref="M9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2" cm="1">
        <f t="array" ref="O9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85</v>
      </c>
      <c r="P9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2" s="1" cm="1">
        <f t="array" ref="Q9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85</v>
      </c>
    </row>
    <row r="93" spans="1:17" x14ac:dyDescent="0.25">
      <c r="A93">
        <v>67</v>
      </c>
      <c r="B93">
        <v>85</v>
      </c>
      <c r="C93" t="s">
        <v>78</v>
      </c>
      <c r="D93" t="s">
        <v>901</v>
      </c>
      <c r="E93" t="s">
        <v>77</v>
      </c>
      <c r="F93">
        <f>INDEX(Table1[pokemon_id],MATCH(Table1[[#This Row],[family]],Table1[pokemon],0))</f>
        <v>66</v>
      </c>
      <c r="G93">
        <v>2</v>
      </c>
      <c r="I93">
        <v>177</v>
      </c>
      <c r="J93">
        <v>125</v>
      </c>
      <c r="K93">
        <v>190</v>
      </c>
      <c r="L93">
        <v>1</v>
      </c>
      <c r="M93" cm="1">
        <f t="array" ref="M9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84</v>
      </c>
      <c r="O93" cm="1">
        <f t="array" ref="O9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86</v>
      </c>
      <c r="P9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3" s="1" cm="1">
        <f t="array" ref="Q9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86</v>
      </c>
    </row>
    <row r="94" spans="1:17" x14ac:dyDescent="0.25">
      <c r="A94">
        <v>68</v>
      </c>
      <c r="B94">
        <v>86</v>
      </c>
      <c r="C94" t="s">
        <v>79</v>
      </c>
      <c r="D94" t="s">
        <v>901</v>
      </c>
      <c r="E94" t="s">
        <v>77</v>
      </c>
      <c r="F94">
        <f>INDEX(Table1[pokemon_id],MATCH(Table1[[#This Row],[family]],Table1[pokemon],0))</f>
        <v>66</v>
      </c>
      <c r="G94">
        <v>3</v>
      </c>
      <c r="I94">
        <v>234</v>
      </c>
      <c r="J94">
        <v>159</v>
      </c>
      <c r="K94">
        <v>207</v>
      </c>
      <c r="L94">
        <v>1</v>
      </c>
      <c r="M94" cm="1">
        <f t="array" ref="M9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85</v>
      </c>
      <c r="O94" t="str" cm="1">
        <f t="array" ref="O9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4" s="1" t="str" cm="1">
        <f t="array" ref="Q9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5" spans="1:17" x14ac:dyDescent="0.25">
      <c r="A95">
        <v>69</v>
      </c>
      <c r="B95">
        <v>87</v>
      </c>
      <c r="C95" t="s">
        <v>80</v>
      </c>
      <c r="D95" t="s">
        <v>901</v>
      </c>
      <c r="E95" t="s">
        <v>80</v>
      </c>
      <c r="F95">
        <f>INDEX(Table1[pokemon_id],MATCH(Table1[[#This Row],[family]],Table1[pokemon],0))</f>
        <v>69</v>
      </c>
      <c r="G95">
        <v>1</v>
      </c>
      <c r="I95">
        <v>139</v>
      </c>
      <c r="J95">
        <v>61</v>
      </c>
      <c r="K95">
        <v>137</v>
      </c>
      <c r="L95">
        <v>1</v>
      </c>
      <c r="M95" t="str" cm="1">
        <f t="array" ref="M9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5" cm="1">
        <f t="array" ref="O9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88</v>
      </c>
      <c r="P9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5" s="1" cm="1">
        <f t="array" ref="Q9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88</v>
      </c>
    </row>
    <row r="96" spans="1:17" x14ac:dyDescent="0.25">
      <c r="A96">
        <v>70</v>
      </c>
      <c r="B96">
        <v>88</v>
      </c>
      <c r="C96" t="s">
        <v>81</v>
      </c>
      <c r="D96" t="s">
        <v>901</v>
      </c>
      <c r="E96" t="s">
        <v>80</v>
      </c>
      <c r="F96">
        <f>INDEX(Table1[pokemon_id],MATCH(Table1[[#This Row],[family]],Table1[pokemon],0))</f>
        <v>69</v>
      </c>
      <c r="G96">
        <v>2</v>
      </c>
      <c r="I96">
        <v>172</v>
      </c>
      <c r="J96">
        <v>92</v>
      </c>
      <c r="K96">
        <v>163</v>
      </c>
      <c r="L96">
        <v>1</v>
      </c>
      <c r="M96" cm="1">
        <f t="array" ref="M9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87</v>
      </c>
      <c r="O96" cm="1">
        <f t="array" ref="O9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89</v>
      </c>
      <c r="P9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6" s="1" cm="1">
        <f t="array" ref="Q9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89</v>
      </c>
    </row>
    <row r="97" spans="1:17" x14ac:dyDescent="0.25">
      <c r="A97">
        <v>71</v>
      </c>
      <c r="B97">
        <v>89</v>
      </c>
      <c r="C97" t="s">
        <v>82</v>
      </c>
      <c r="D97" t="s">
        <v>901</v>
      </c>
      <c r="E97" t="s">
        <v>80</v>
      </c>
      <c r="F97">
        <f>INDEX(Table1[pokemon_id],MATCH(Table1[[#This Row],[family]],Table1[pokemon],0))</f>
        <v>69</v>
      </c>
      <c r="G97">
        <v>3</v>
      </c>
      <c r="I97">
        <v>207</v>
      </c>
      <c r="J97">
        <v>135</v>
      </c>
      <c r="K97">
        <v>190</v>
      </c>
      <c r="L97">
        <v>1</v>
      </c>
      <c r="M97" cm="1">
        <f t="array" ref="M9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88</v>
      </c>
      <c r="O97" t="str" cm="1">
        <f t="array" ref="O9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7" s="1" t="str" cm="1">
        <f t="array" ref="Q9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8" spans="1:17" x14ac:dyDescent="0.25">
      <c r="A98">
        <v>72</v>
      </c>
      <c r="B98">
        <v>90</v>
      </c>
      <c r="C98" t="s">
        <v>83</v>
      </c>
      <c r="D98" t="s">
        <v>901</v>
      </c>
      <c r="E98" t="s">
        <v>83</v>
      </c>
      <c r="F98">
        <f>INDEX(Table1[pokemon_id],MATCH(Table1[[#This Row],[family]],Table1[pokemon],0))</f>
        <v>72</v>
      </c>
      <c r="G98">
        <v>1</v>
      </c>
      <c r="I98">
        <v>97</v>
      </c>
      <c r="J98">
        <v>149</v>
      </c>
      <c r="K98">
        <v>120</v>
      </c>
      <c r="L98">
        <v>1</v>
      </c>
      <c r="M98" t="str" cm="1">
        <f t="array" ref="M9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8" cm="1">
        <f t="array" ref="O9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</v>
      </c>
      <c r="P9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8" s="1" cm="1">
        <f t="array" ref="Q9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</v>
      </c>
    </row>
    <row r="99" spans="1:17" x14ac:dyDescent="0.25">
      <c r="A99">
        <v>73</v>
      </c>
      <c r="B99">
        <v>91</v>
      </c>
      <c r="C99" t="s">
        <v>84</v>
      </c>
      <c r="D99" t="s">
        <v>901</v>
      </c>
      <c r="E99" t="s">
        <v>83</v>
      </c>
      <c r="F99">
        <f>INDEX(Table1[pokemon_id],MATCH(Table1[[#This Row],[family]],Table1[pokemon],0))</f>
        <v>72</v>
      </c>
      <c r="G99">
        <v>2</v>
      </c>
      <c r="I99">
        <v>166</v>
      </c>
      <c r="J99">
        <v>209</v>
      </c>
      <c r="K99">
        <v>190</v>
      </c>
      <c r="L99">
        <v>1</v>
      </c>
      <c r="M99" cm="1">
        <f t="array" ref="M9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90</v>
      </c>
      <c r="O99" t="str" cm="1">
        <f t="array" ref="O9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9" s="1" t="str" cm="1">
        <f t="array" ref="Q9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00" spans="1:17" x14ac:dyDescent="0.25">
      <c r="A100">
        <v>74</v>
      </c>
      <c r="B100">
        <v>92</v>
      </c>
      <c r="C100" t="s">
        <v>85</v>
      </c>
      <c r="D100" t="s">
        <v>901</v>
      </c>
      <c r="E100" t="s">
        <v>85</v>
      </c>
      <c r="F100">
        <f>INDEX(Table1[pokemon_id],MATCH(Table1[[#This Row],[family]],Table1[pokemon],0))</f>
        <v>74</v>
      </c>
      <c r="G100">
        <v>1</v>
      </c>
      <c r="I100">
        <v>132</v>
      </c>
      <c r="J100">
        <v>132</v>
      </c>
      <c r="K100">
        <v>120</v>
      </c>
      <c r="L100">
        <v>1</v>
      </c>
      <c r="M100" t="str" cm="1">
        <f t="array" ref="M10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00" cm="1">
        <f t="array" ref="O10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94</v>
      </c>
      <c r="P10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00" s="1" cm="1">
        <f t="array" ref="Q10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94</v>
      </c>
    </row>
    <row r="101" spans="1:17" x14ac:dyDescent="0.25">
      <c r="A101">
        <v>74</v>
      </c>
      <c r="B101">
        <v>93</v>
      </c>
      <c r="C101" t="s">
        <v>85</v>
      </c>
      <c r="D101" t="s">
        <v>29</v>
      </c>
      <c r="E101" t="s">
        <v>85</v>
      </c>
      <c r="F101">
        <f>INDEX(Table1[pokemon_id],MATCH(Table1[[#This Row],[family]],Table1[pokemon],0))</f>
        <v>74</v>
      </c>
      <c r="G101">
        <v>1</v>
      </c>
      <c r="I101">
        <v>132</v>
      </c>
      <c r="J101">
        <v>132</v>
      </c>
      <c r="K101">
        <v>120</v>
      </c>
      <c r="L101">
        <v>1</v>
      </c>
      <c r="M101" t="str" cm="1">
        <f t="array" ref="M10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01" cm="1">
        <f t="array" ref="O10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95</v>
      </c>
      <c r="P10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01" s="1" cm="1">
        <f t="array" ref="Q10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95</v>
      </c>
    </row>
    <row r="102" spans="1:17" x14ac:dyDescent="0.25">
      <c r="A102">
        <v>75</v>
      </c>
      <c r="B102">
        <v>94</v>
      </c>
      <c r="C102" t="s">
        <v>86</v>
      </c>
      <c r="D102" t="s">
        <v>901</v>
      </c>
      <c r="E102" t="s">
        <v>85</v>
      </c>
      <c r="F102">
        <f>INDEX(Table1[pokemon_id],MATCH(Table1[[#This Row],[family]],Table1[pokemon],0))</f>
        <v>74</v>
      </c>
      <c r="G102">
        <v>2</v>
      </c>
      <c r="I102">
        <v>164</v>
      </c>
      <c r="J102">
        <v>164</v>
      </c>
      <c r="K102">
        <v>146</v>
      </c>
      <c r="L102">
        <v>1</v>
      </c>
      <c r="M102" cm="1">
        <f t="array" ref="M10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92</v>
      </c>
      <c r="O102" cm="1">
        <f t="array" ref="O10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96</v>
      </c>
      <c r="P10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02" s="1" cm="1">
        <f t="array" ref="Q10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96</v>
      </c>
    </row>
    <row r="103" spans="1:17" x14ac:dyDescent="0.25">
      <c r="A103">
        <v>75</v>
      </c>
      <c r="B103">
        <v>95</v>
      </c>
      <c r="C103" t="s">
        <v>86</v>
      </c>
      <c r="D103" t="s">
        <v>29</v>
      </c>
      <c r="E103" t="s">
        <v>85</v>
      </c>
      <c r="F103">
        <f>INDEX(Table1[pokemon_id],MATCH(Table1[[#This Row],[family]],Table1[pokemon],0))</f>
        <v>74</v>
      </c>
      <c r="G103">
        <v>2</v>
      </c>
      <c r="I103">
        <v>164</v>
      </c>
      <c r="J103">
        <v>164</v>
      </c>
      <c r="K103">
        <v>146</v>
      </c>
      <c r="L103">
        <v>1</v>
      </c>
      <c r="M103" cm="1">
        <f t="array" ref="M10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93</v>
      </c>
      <c r="O103" cm="1">
        <f t="array" ref="O10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97</v>
      </c>
      <c r="P10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03" s="1" cm="1">
        <f t="array" ref="Q10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97</v>
      </c>
    </row>
    <row r="104" spans="1:17" x14ac:dyDescent="0.25">
      <c r="A104">
        <v>76</v>
      </c>
      <c r="B104">
        <v>96</v>
      </c>
      <c r="C104" t="s">
        <v>87</v>
      </c>
      <c r="D104" t="s">
        <v>901</v>
      </c>
      <c r="E104" t="s">
        <v>85</v>
      </c>
      <c r="F104">
        <f>INDEX(Table1[pokemon_id],MATCH(Table1[[#This Row],[family]],Table1[pokemon],0))</f>
        <v>74</v>
      </c>
      <c r="G104">
        <v>3</v>
      </c>
      <c r="I104">
        <v>211</v>
      </c>
      <c r="J104">
        <v>198</v>
      </c>
      <c r="K104">
        <v>190</v>
      </c>
      <c r="L104">
        <v>1</v>
      </c>
      <c r="M104" cm="1">
        <f t="array" ref="M10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94</v>
      </c>
      <c r="O104" t="str" cm="1">
        <f t="array" ref="O10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0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04" s="1" t="str" cm="1">
        <f t="array" ref="Q10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05" spans="1:17" x14ac:dyDescent="0.25">
      <c r="A105">
        <v>76</v>
      </c>
      <c r="B105">
        <v>97</v>
      </c>
      <c r="C105" t="s">
        <v>87</v>
      </c>
      <c r="D105" t="s">
        <v>29</v>
      </c>
      <c r="E105" t="s">
        <v>85</v>
      </c>
      <c r="F105">
        <f>INDEX(Table1[pokemon_id],MATCH(Table1[[#This Row],[family]],Table1[pokemon],0))</f>
        <v>74</v>
      </c>
      <c r="G105">
        <v>3</v>
      </c>
      <c r="I105">
        <v>211</v>
      </c>
      <c r="J105">
        <v>198</v>
      </c>
      <c r="K105">
        <v>190</v>
      </c>
      <c r="L105">
        <v>1</v>
      </c>
      <c r="M105" cm="1">
        <f t="array" ref="M10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95</v>
      </c>
      <c r="O105" t="str" cm="1">
        <f t="array" ref="O10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0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05" s="1" t="str" cm="1">
        <f t="array" ref="Q10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06" spans="1:17" x14ac:dyDescent="0.25">
      <c r="A106">
        <v>77</v>
      </c>
      <c r="B106">
        <v>98</v>
      </c>
      <c r="C106" t="s">
        <v>88</v>
      </c>
      <c r="D106" t="s">
        <v>901</v>
      </c>
      <c r="E106" t="s">
        <v>88</v>
      </c>
      <c r="F106">
        <f>INDEX(Table1[pokemon_id],MATCH(Table1[[#This Row],[family]],Table1[pokemon],0))</f>
        <v>77</v>
      </c>
      <c r="G106">
        <v>1</v>
      </c>
      <c r="I106">
        <v>170</v>
      </c>
      <c r="J106">
        <v>127</v>
      </c>
      <c r="K106">
        <v>137</v>
      </c>
      <c r="L106">
        <v>1</v>
      </c>
      <c r="M106" t="str" cm="1">
        <f t="array" ref="M10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06" cm="1">
        <f t="array" ref="O10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100</v>
      </c>
      <c r="P10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06" s="1" cm="1">
        <f t="array" ref="Q10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100</v>
      </c>
    </row>
    <row r="107" spans="1:17" x14ac:dyDescent="0.25">
      <c r="A107">
        <v>77</v>
      </c>
      <c r="B107">
        <v>99</v>
      </c>
      <c r="C107" t="s">
        <v>88</v>
      </c>
      <c r="D107" t="s">
        <v>63</v>
      </c>
      <c r="E107" t="s">
        <v>88</v>
      </c>
      <c r="F107">
        <f>INDEX(Table1[pokemon_id],MATCH(Table1[[#This Row],[family]],Table1[pokemon],0))</f>
        <v>77</v>
      </c>
      <c r="G107">
        <v>1</v>
      </c>
      <c r="I107">
        <v>170</v>
      </c>
      <c r="J107">
        <v>127</v>
      </c>
      <c r="K107">
        <v>137</v>
      </c>
      <c r="L107">
        <v>8</v>
      </c>
      <c r="M107" t="str" cm="1">
        <f t="array" ref="M10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07" cm="1">
        <f t="array" ref="O10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101</v>
      </c>
      <c r="P10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07" s="1" cm="1">
        <f t="array" ref="Q10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101</v>
      </c>
    </row>
    <row r="108" spans="1:17" x14ac:dyDescent="0.25">
      <c r="A108">
        <v>78</v>
      </c>
      <c r="B108">
        <v>100</v>
      </c>
      <c r="C108" t="s">
        <v>89</v>
      </c>
      <c r="D108" t="s">
        <v>901</v>
      </c>
      <c r="E108" t="s">
        <v>88</v>
      </c>
      <c r="F108">
        <f>INDEX(Table1[pokemon_id],MATCH(Table1[[#This Row],[family]],Table1[pokemon],0))</f>
        <v>77</v>
      </c>
      <c r="G108">
        <v>2</v>
      </c>
      <c r="I108">
        <v>207</v>
      </c>
      <c r="J108">
        <v>162</v>
      </c>
      <c r="K108">
        <v>163</v>
      </c>
      <c r="L108">
        <v>1</v>
      </c>
      <c r="M108" cm="1">
        <f t="array" ref="M10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98</v>
      </c>
      <c r="O108" t="str" cm="1">
        <f t="array" ref="O10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0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08" s="1" t="str" cm="1">
        <f t="array" ref="Q10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09" spans="1:17" x14ac:dyDescent="0.25">
      <c r="A109">
        <v>78</v>
      </c>
      <c r="B109">
        <v>101</v>
      </c>
      <c r="C109" t="s">
        <v>89</v>
      </c>
      <c r="D109" t="s">
        <v>63</v>
      </c>
      <c r="E109" t="s">
        <v>88</v>
      </c>
      <c r="F109">
        <f>INDEX(Table1[pokemon_id],MATCH(Table1[[#This Row],[family]],Table1[pokemon],0))</f>
        <v>77</v>
      </c>
      <c r="G109">
        <v>2</v>
      </c>
      <c r="I109">
        <v>207</v>
      </c>
      <c r="J109">
        <v>162</v>
      </c>
      <c r="K109">
        <v>163</v>
      </c>
      <c r="L109">
        <v>8</v>
      </c>
      <c r="M109" cm="1">
        <f t="array" ref="M10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99</v>
      </c>
      <c r="O109" t="str" cm="1">
        <f t="array" ref="O10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0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09" s="1" t="str" cm="1">
        <f t="array" ref="Q10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10" spans="1:17" x14ac:dyDescent="0.25">
      <c r="A110">
        <v>79</v>
      </c>
      <c r="B110">
        <v>102</v>
      </c>
      <c r="C110" t="s">
        <v>90</v>
      </c>
      <c r="D110" t="s">
        <v>901</v>
      </c>
      <c r="E110" t="s">
        <v>90</v>
      </c>
      <c r="F110">
        <f>INDEX(Table1[pokemon_id],MATCH(Table1[[#This Row],[family]],Table1[pokemon],0))</f>
        <v>79</v>
      </c>
      <c r="G110">
        <v>1</v>
      </c>
      <c r="I110">
        <v>109</v>
      </c>
      <c r="J110">
        <v>98</v>
      </c>
      <c r="K110">
        <v>207</v>
      </c>
      <c r="L110">
        <v>1</v>
      </c>
      <c r="M110" t="str" cm="1">
        <f t="array" ref="M11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10" t="str" cm="1">
        <f t="array" ref="O11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103,233</v>
      </c>
      <c r="P11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10" s="1" t="str" cm="1">
        <f t="array" ref="Q11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103,233</v>
      </c>
    </row>
    <row r="111" spans="1:17" x14ac:dyDescent="0.25">
      <c r="A111">
        <v>80</v>
      </c>
      <c r="B111">
        <v>103</v>
      </c>
      <c r="C111" t="s">
        <v>91</v>
      </c>
      <c r="D111" t="s">
        <v>901</v>
      </c>
      <c r="E111" t="s">
        <v>90</v>
      </c>
      <c r="F111">
        <f>INDEX(Table1[pokemon_id],MATCH(Table1[[#This Row],[family]],Table1[pokemon],0))</f>
        <v>79</v>
      </c>
      <c r="G111">
        <v>2</v>
      </c>
      <c r="H111">
        <v>1</v>
      </c>
      <c r="I111">
        <v>177</v>
      </c>
      <c r="J111">
        <v>180</v>
      </c>
      <c r="K111">
        <v>216</v>
      </c>
      <c r="L111">
        <v>1</v>
      </c>
      <c r="M111" cm="1">
        <f t="array" ref="M11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102</v>
      </c>
      <c r="O111" t="str" cm="1">
        <f t="array" ref="O11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1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11" s="1" t="str" cm="1">
        <f t="array" ref="Q11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12" spans="1:17" x14ac:dyDescent="0.25">
      <c r="A112">
        <v>199</v>
      </c>
      <c r="B112">
        <v>233</v>
      </c>
      <c r="C112" t="s">
        <v>216</v>
      </c>
      <c r="D112" t="s">
        <v>901</v>
      </c>
      <c r="E112" t="s">
        <v>90</v>
      </c>
      <c r="F112">
        <f>INDEX(Table1[pokemon_id],MATCH(Table1[[#This Row],[family]],Table1[pokemon],0))</f>
        <v>79</v>
      </c>
      <c r="G112">
        <v>2</v>
      </c>
      <c r="H112">
        <v>2</v>
      </c>
      <c r="I112">
        <v>177</v>
      </c>
      <c r="J112">
        <v>180</v>
      </c>
      <c r="K112">
        <v>216</v>
      </c>
      <c r="L112">
        <v>2</v>
      </c>
      <c r="M112" cm="1">
        <f t="array" ref="M11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102</v>
      </c>
      <c r="O112" t="str" cm="1">
        <f t="array" ref="O11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1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12" s="1" t="str" cm="1">
        <f t="array" ref="Q11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13" spans="1:17" x14ac:dyDescent="0.25">
      <c r="A113">
        <v>81</v>
      </c>
      <c r="B113">
        <v>104</v>
      </c>
      <c r="C113" t="s">
        <v>92</v>
      </c>
      <c r="D113" t="s">
        <v>901</v>
      </c>
      <c r="E113" t="s">
        <v>92</v>
      </c>
      <c r="F113">
        <f>INDEX(Table1[pokemon_id],MATCH(Table1[[#This Row],[family]],Table1[pokemon],0))</f>
        <v>81</v>
      </c>
      <c r="G113">
        <v>1</v>
      </c>
      <c r="I113">
        <v>165</v>
      </c>
      <c r="J113">
        <v>121</v>
      </c>
      <c r="K113">
        <v>93</v>
      </c>
      <c r="L113">
        <v>1</v>
      </c>
      <c r="M113" t="str" cm="1">
        <f t="array" ref="M11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13" cm="1">
        <f t="array" ref="O11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105</v>
      </c>
      <c r="P11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13" s="1" cm="1">
        <f t="array" ref="Q11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105</v>
      </c>
    </row>
    <row r="114" spans="1:17" x14ac:dyDescent="0.25">
      <c r="A114">
        <v>82</v>
      </c>
      <c r="B114">
        <v>105</v>
      </c>
      <c r="C114" t="s">
        <v>93</v>
      </c>
      <c r="D114" t="s">
        <v>901</v>
      </c>
      <c r="E114" t="s">
        <v>92</v>
      </c>
      <c r="F114">
        <f>INDEX(Table1[pokemon_id],MATCH(Table1[[#This Row],[family]],Table1[pokemon],0))</f>
        <v>81</v>
      </c>
      <c r="G114">
        <v>2</v>
      </c>
      <c r="I114">
        <v>223</v>
      </c>
      <c r="J114">
        <v>169</v>
      </c>
      <c r="K114">
        <v>137</v>
      </c>
      <c r="L114">
        <v>1</v>
      </c>
      <c r="M114" cm="1">
        <f t="array" ref="M11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104</v>
      </c>
      <c r="O114" cm="1">
        <f t="array" ref="O11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513</v>
      </c>
      <c r="P11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14" s="1" cm="1">
        <f t="array" ref="Q11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513</v>
      </c>
    </row>
    <row r="115" spans="1:17" x14ac:dyDescent="0.25">
      <c r="A115">
        <v>462</v>
      </c>
      <c r="B115">
        <v>513</v>
      </c>
      <c r="C115" t="s">
        <v>449</v>
      </c>
      <c r="D115" t="s">
        <v>901</v>
      </c>
      <c r="E115" t="s">
        <v>92</v>
      </c>
      <c r="F115">
        <f>INDEX(Table1[pokemon_id],MATCH(Table1[[#This Row],[family]],Table1[pokemon],0))</f>
        <v>81</v>
      </c>
      <c r="G115">
        <v>3</v>
      </c>
      <c r="I115">
        <v>238</v>
      </c>
      <c r="J115">
        <v>205</v>
      </c>
      <c r="K115">
        <v>172</v>
      </c>
      <c r="L115">
        <v>4</v>
      </c>
      <c r="M115" cm="1">
        <f t="array" ref="M11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105</v>
      </c>
      <c r="O115" t="str" cm="1">
        <f t="array" ref="O11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1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15" s="1" t="str" cm="1">
        <f t="array" ref="Q11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16" spans="1:17" x14ac:dyDescent="0.25">
      <c r="A116">
        <v>83</v>
      </c>
      <c r="B116">
        <v>106</v>
      </c>
      <c r="C116" t="s">
        <v>94</v>
      </c>
      <c r="D116" t="s">
        <v>901</v>
      </c>
      <c r="E116" t="s">
        <v>94</v>
      </c>
      <c r="F116">
        <f>INDEX(Table1[pokemon_id],MATCH(Table1[[#This Row],[family]],Table1[pokemon],0))</f>
        <v>83</v>
      </c>
      <c r="G116">
        <v>1</v>
      </c>
      <c r="I116">
        <v>124</v>
      </c>
      <c r="J116">
        <v>115</v>
      </c>
      <c r="K116">
        <v>141</v>
      </c>
      <c r="L116">
        <v>1</v>
      </c>
      <c r="M116" t="str" cm="1">
        <f t="array" ref="M11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16" cm="1">
        <f t="array" ref="O11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912</v>
      </c>
      <c r="P11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16" s="1" cm="1">
        <f t="array" ref="Q11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912</v>
      </c>
    </row>
    <row r="117" spans="1:17" x14ac:dyDescent="0.25">
      <c r="A117">
        <v>83</v>
      </c>
      <c r="B117">
        <v>107</v>
      </c>
      <c r="C117" t="s">
        <v>94</v>
      </c>
      <c r="D117" t="s">
        <v>63</v>
      </c>
      <c r="E117" t="s">
        <v>94</v>
      </c>
      <c r="F117">
        <f>INDEX(Table1[pokemon_id],MATCH(Table1[[#This Row],[family]],Table1[pokemon],0))</f>
        <v>83</v>
      </c>
      <c r="G117">
        <v>1</v>
      </c>
      <c r="I117">
        <v>174</v>
      </c>
      <c r="J117">
        <v>114</v>
      </c>
      <c r="K117">
        <v>141</v>
      </c>
      <c r="L117">
        <v>1</v>
      </c>
      <c r="M117" t="str" cm="1">
        <f t="array" ref="M11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17" cm="1">
        <f t="array" ref="O11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912</v>
      </c>
      <c r="P11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17" s="1" cm="1">
        <f t="array" ref="Q11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912</v>
      </c>
    </row>
    <row r="118" spans="1:17" x14ac:dyDescent="0.25">
      <c r="A118">
        <v>865</v>
      </c>
      <c r="B118">
        <v>912</v>
      </c>
      <c r="C118" t="s">
        <v>841</v>
      </c>
      <c r="E118" t="s">
        <v>94</v>
      </c>
      <c r="F118">
        <f>INDEX(Table1[pokemon_id],MATCH(Table1[[#This Row],[family]],Table1[pokemon],0))</f>
        <v>83</v>
      </c>
      <c r="G118">
        <v>2</v>
      </c>
      <c r="I118">
        <v>248</v>
      </c>
      <c r="J118">
        <v>176</v>
      </c>
      <c r="K118">
        <v>158</v>
      </c>
      <c r="L118">
        <v>8</v>
      </c>
      <c r="M118" cm="1">
        <f t="array" ref="M11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107</v>
      </c>
      <c r="O118" t="str" cm="1">
        <f t="array" ref="O11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1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18" s="1" t="str" cm="1">
        <f t="array" ref="Q11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19" spans="1:17" x14ac:dyDescent="0.25">
      <c r="A119">
        <v>84</v>
      </c>
      <c r="B119">
        <v>108</v>
      </c>
      <c r="C119" t="s">
        <v>95</v>
      </c>
      <c r="D119" t="s">
        <v>901</v>
      </c>
      <c r="E119" t="s">
        <v>95</v>
      </c>
      <c r="F119">
        <f>INDEX(Table1[pokemon_id],MATCH(Table1[[#This Row],[family]],Table1[pokemon],0))</f>
        <v>84</v>
      </c>
      <c r="G119">
        <v>1</v>
      </c>
      <c r="I119">
        <v>158</v>
      </c>
      <c r="J119">
        <v>83</v>
      </c>
      <c r="K119">
        <v>111</v>
      </c>
      <c r="L119">
        <v>1</v>
      </c>
      <c r="M119" t="str" cm="1">
        <f t="array" ref="M11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19" cm="1">
        <f t="array" ref="O11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109</v>
      </c>
      <c r="P11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19" s="1" cm="1">
        <f t="array" ref="Q11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109</v>
      </c>
    </row>
    <row r="120" spans="1:17" x14ac:dyDescent="0.25">
      <c r="A120">
        <v>85</v>
      </c>
      <c r="B120">
        <v>109</v>
      </c>
      <c r="C120" t="s">
        <v>96</v>
      </c>
      <c r="D120" t="s">
        <v>901</v>
      </c>
      <c r="E120" t="s">
        <v>95</v>
      </c>
      <c r="F120">
        <f>INDEX(Table1[pokemon_id],MATCH(Table1[[#This Row],[family]],Table1[pokemon],0))</f>
        <v>84</v>
      </c>
      <c r="G120">
        <v>2</v>
      </c>
      <c r="I120">
        <v>218</v>
      </c>
      <c r="J120">
        <v>140</v>
      </c>
      <c r="K120">
        <v>155</v>
      </c>
      <c r="L120">
        <v>1</v>
      </c>
      <c r="M120" cm="1">
        <f t="array" ref="M12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108</v>
      </c>
      <c r="O120" t="str" cm="1">
        <f t="array" ref="O12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2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20" s="1" t="str" cm="1">
        <f t="array" ref="Q12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21" spans="1:17" x14ac:dyDescent="0.25">
      <c r="A121">
        <v>86</v>
      </c>
      <c r="B121">
        <v>110</v>
      </c>
      <c r="C121" t="s">
        <v>97</v>
      </c>
      <c r="D121" t="s">
        <v>901</v>
      </c>
      <c r="E121" t="s">
        <v>97</v>
      </c>
      <c r="F121">
        <f>INDEX(Table1[pokemon_id],MATCH(Table1[[#This Row],[family]],Table1[pokemon],0))</f>
        <v>86</v>
      </c>
      <c r="G121">
        <v>1</v>
      </c>
      <c r="I121">
        <v>85</v>
      </c>
      <c r="J121">
        <v>121</v>
      </c>
      <c r="K121">
        <v>163</v>
      </c>
      <c r="L121">
        <v>1</v>
      </c>
      <c r="M121" t="str" cm="1">
        <f t="array" ref="M12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21" cm="1">
        <f t="array" ref="O12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111</v>
      </c>
      <c r="P12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21" s="1" cm="1">
        <f t="array" ref="Q12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111</v>
      </c>
    </row>
    <row r="122" spans="1:17" x14ac:dyDescent="0.25">
      <c r="A122">
        <v>87</v>
      </c>
      <c r="B122">
        <v>111</v>
      </c>
      <c r="C122" t="s">
        <v>98</v>
      </c>
      <c r="D122" t="s">
        <v>901</v>
      </c>
      <c r="E122" t="s">
        <v>97</v>
      </c>
      <c r="F122">
        <f>INDEX(Table1[pokemon_id],MATCH(Table1[[#This Row],[family]],Table1[pokemon],0))</f>
        <v>86</v>
      </c>
      <c r="G122">
        <v>2</v>
      </c>
      <c r="I122">
        <v>139</v>
      </c>
      <c r="J122">
        <v>177</v>
      </c>
      <c r="K122">
        <v>207</v>
      </c>
      <c r="L122">
        <v>1</v>
      </c>
      <c r="M122" cm="1">
        <f t="array" ref="M12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110</v>
      </c>
      <c r="O122" t="str" cm="1">
        <f t="array" ref="O12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2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22" s="1" t="str" cm="1">
        <f t="array" ref="Q12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23" spans="1:17" x14ac:dyDescent="0.25">
      <c r="A123">
        <v>88</v>
      </c>
      <c r="B123">
        <v>112</v>
      </c>
      <c r="C123" t="s">
        <v>99</v>
      </c>
      <c r="D123" t="s">
        <v>901</v>
      </c>
      <c r="E123" t="s">
        <v>99</v>
      </c>
      <c r="F123">
        <f>INDEX(Table1[pokemon_id],MATCH(Table1[[#This Row],[family]],Table1[pokemon],0))</f>
        <v>88</v>
      </c>
      <c r="G123">
        <v>1</v>
      </c>
      <c r="I123">
        <v>135</v>
      </c>
      <c r="J123">
        <v>90</v>
      </c>
      <c r="K123">
        <v>190</v>
      </c>
      <c r="L123">
        <v>1</v>
      </c>
      <c r="M123" t="str" cm="1">
        <f t="array" ref="M12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23" cm="1">
        <f t="array" ref="O12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114</v>
      </c>
      <c r="P12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23" s="1" cm="1">
        <f t="array" ref="Q12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114</v>
      </c>
    </row>
    <row r="124" spans="1:17" x14ac:dyDescent="0.25">
      <c r="A124">
        <v>88</v>
      </c>
      <c r="B124">
        <v>113</v>
      </c>
      <c r="C124" t="s">
        <v>99</v>
      </c>
      <c r="D124" t="s">
        <v>29</v>
      </c>
      <c r="E124" t="s">
        <v>99</v>
      </c>
      <c r="F124">
        <f>INDEX(Table1[pokemon_id],MATCH(Table1[[#This Row],[family]],Table1[pokemon],0))</f>
        <v>88</v>
      </c>
      <c r="G124">
        <v>1</v>
      </c>
      <c r="I124">
        <v>135</v>
      </c>
      <c r="J124">
        <v>90</v>
      </c>
      <c r="K124">
        <v>190</v>
      </c>
      <c r="L124">
        <v>1</v>
      </c>
      <c r="M124" t="str" cm="1">
        <f t="array" ref="M12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24" cm="1">
        <f t="array" ref="O12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115</v>
      </c>
      <c r="P12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24" s="1" cm="1">
        <f t="array" ref="Q12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115</v>
      </c>
    </row>
    <row r="125" spans="1:17" x14ac:dyDescent="0.25">
      <c r="A125">
        <v>89</v>
      </c>
      <c r="B125">
        <v>114</v>
      </c>
      <c r="C125" t="s">
        <v>100</v>
      </c>
      <c r="D125" t="s">
        <v>901</v>
      </c>
      <c r="E125" t="s">
        <v>99</v>
      </c>
      <c r="F125">
        <f>INDEX(Table1[pokemon_id],MATCH(Table1[[#This Row],[family]],Table1[pokemon],0))</f>
        <v>88</v>
      </c>
      <c r="G125">
        <v>2</v>
      </c>
      <c r="I125">
        <v>190</v>
      </c>
      <c r="J125">
        <v>172</v>
      </c>
      <c r="K125">
        <v>233</v>
      </c>
      <c r="L125">
        <v>1</v>
      </c>
      <c r="M125" cm="1">
        <f t="array" ref="M12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112</v>
      </c>
      <c r="O125" t="str" cm="1">
        <f t="array" ref="O12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2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25" s="1" t="str" cm="1">
        <f t="array" ref="Q12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26" spans="1:17" x14ac:dyDescent="0.25">
      <c r="A126">
        <v>89</v>
      </c>
      <c r="B126">
        <v>115</v>
      </c>
      <c r="C126" t="s">
        <v>100</v>
      </c>
      <c r="D126" t="s">
        <v>29</v>
      </c>
      <c r="E126" t="s">
        <v>99</v>
      </c>
      <c r="F126">
        <f>INDEX(Table1[pokemon_id],MATCH(Table1[[#This Row],[family]],Table1[pokemon],0))</f>
        <v>88</v>
      </c>
      <c r="G126">
        <v>2</v>
      </c>
      <c r="I126">
        <v>190</v>
      </c>
      <c r="J126">
        <v>172</v>
      </c>
      <c r="K126">
        <v>233</v>
      </c>
      <c r="L126">
        <v>1</v>
      </c>
      <c r="M126" cm="1">
        <f t="array" ref="M12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113</v>
      </c>
      <c r="O126" t="str" cm="1">
        <f t="array" ref="O12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2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26" s="1" t="str" cm="1">
        <f t="array" ref="Q12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27" spans="1:17" x14ac:dyDescent="0.25">
      <c r="A127">
        <v>90</v>
      </c>
      <c r="B127">
        <v>116</v>
      </c>
      <c r="C127" t="s">
        <v>101</v>
      </c>
      <c r="D127" t="s">
        <v>901</v>
      </c>
      <c r="E127" t="s">
        <v>101</v>
      </c>
      <c r="F127">
        <f>INDEX(Table1[pokemon_id],MATCH(Table1[[#This Row],[family]],Table1[pokemon],0))</f>
        <v>90</v>
      </c>
      <c r="G127">
        <v>1</v>
      </c>
      <c r="I127">
        <v>116</v>
      </c>
      <c r="J127">
        <v>134</v>
      </c>
      <c r="K127">
        <v>102</v>
      </c>
      <c r="L127">
        <v>1</v>
      </c>
      <c r="M127" t="str" cm="1">
        <f t="array" ref="M12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27" cm="1">
        <f t="array" ref="O12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117</v>
      </c>
      <c r="P12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27" s="1" cm="1">
        <f t="array" ref="Q12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117</v>
      </c>
    </row>
    <row r="128" spans="1:17" x14ac:dyDescent="0.25">
      <c r="A128">
        <v>91</v>
      </c>
      <c r="B128">
        <v>117</v>
      </c>
      <c r="C128" t="s">
        <v>102</v>
      </c>
      <c r="D128" t="s">
        <v>901</v>
      </c>
      <c r="E128" t="s">
        <v>101</v>
      </c>
      <c r="F128">
        <f>INDEX(Table1[pokemon_id],MATCH(Table1[[#This Row],[family]],Table1[pokemon],0))</f>
        <v>90</v>
      </c>
      <c r="G128">
        <v>2</v>
      </c>
      <c r="I128">
        <v>186</v>
      </c>
      <c r="J128">
        <v>256</v>
      </c>
      <c r="K128">
        <v>137</v>
      </c>
      <c r="L128">
        <v>1</v>
      </c>
      <c r="M128" cm="1">
        <f t="array" ref="M12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116</v>
      </c>
      <c r="O128" t="str" cm="1">
        <f t="array" ref="O12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2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28" s="1" t="str" cm="1">
        <f t="array" ref="Q12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29" spans="1:17" x14ac:dyDescent="0.25">
      <c r="A129">
        <v>92</v>
      </c>
      <c r="B129">
        <v>118</v>
      </c>
      <c r="C129" t="s">
        <v>103</v>
      </c>
      <c r="D129" t="s">
        <v>901</v>
      </c>
      <c r="E129" t="s">
        <v>103</v>
      </c>
      <c r="F129">
        <f>INDEX(Table1[pokemon_id],MATCH(Table1[[#This Row],[family]],Table1[pokemon],0))</f>
        <v>92</v>
      </c>
      <c r="G129">
        <v>1</v>
      </c>
      <c r="I129">
        <v>186</v>
      </c>
      <c r="J129">
        <v>67</v>
      </c>
      <c r="K129">
        <v>102</v>
      </c>
      <c r="L129">
        <v>1</v>
      </c>
      <c r="M129" t="str" cm="1">
        <f t="array" ref="M12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29" cm="1">
        <f t="array" ref="O12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119</v>
      </c>
      <c r="P12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29" s="1" cm="1">
        <f t="array" ref="Q12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119</v>
      </c>
    </row>
    <row r="130" spans="1:17" x14ac:dyDescent="0.25">
      <c r="A130">
        <v>93</v>
      </c>
      <c r="B130">
        <v>119</v>
      </c>
      <c r="C130" t="s">
        <v>104</v>
      </c>
      <c r="D130" t="s">
        <v>901</v>
      </c>
      <c r="E130" t="s">
        <v>103</v>
      </c>
      <c r="F130">
        <f>INDEX(Table1[pokemon_id],MATCH(Table1[[#This Row],[family]],Table1[pokemon],0))</f>
        <v>92</v>
      </c>
      <c r="G130">
        <v>2</v>
      </c>
      <c r="I130">
        <v>223</v>
      </c>
      <c r="J130">
        <v>107</v>
      </c>
      <c r="K130">
        <v>128</v>
      </c>
      <c r="L130">
        <v>1</v>
      </c>
      <c r="M130" cm="1">
        <f t="array" ref="M13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118</v>
      </c>
      <c r="O130" cm="1">
        <f t="array" ref="O13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120</v>
      </c>
      <c r="P13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30" s="1" cm="1">
        <f t="array" ref="Q13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120</v>
      </c>
    </row>
    <row r="131" spans="1:17" x14ac:dyDescent="0.25">
      <c r="A131">
        <v>94</v>
      </c>
      <c r="B131">
        <v>120</v>
      </c>
      <c r="C131" t="s">
        <v>105</v>
      </c>
      <c r="D131" t="s">
        <v>901</v>
      </c>
      <c r="E131" t="s">
        <v>103</v>
      </c>
      <c r="F131">
        <f>INDEX(Table1[pokemon_id],MATCH(Table1[[#This Row],[family]],Table1[pokemon],0))</f>
        <v>92</v>
      </c>
      <c r="G131">
        <v>3</v>
      </c>
      <c r="I131">
        <v>261</v>
      </c>
      <c r="J131">
        <v>149</v>
      </c>
      <c r="K131">
        <v>155</v>
      </c>
      <c r="L131">
        <v>1</v>
      </c>
      <c r="M131" cm="1">
        <f t="array" ref="M13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119</v>
      </c>
      <c r="O131" cm="1">
        <f t="array" ref="O13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121</v>
      </c>
      <c r="P13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31" s="1" cm="1">
        <f t="array" ref="Q13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121</v>
      </c>
    </row>
    <row r="132" spans="1:17" x14ac:dyDescent="0.25">
      <c r="A132">
        <v>94</v>
      </c>
      <c r="B132">
        <v>121</v>
      </c>
      <c r="C132" t="s">
        <v>105</v>
      </c>
      <c r="D132" t="s">
        <v>10</v>
      </c>
      <c r="E132" t="s">
        <v>103</v>
      </c>
      <c r="F132">
        <f>INDEX(Table1[pokemon_id],MATCH(Table1[[#This Row],[family]],Table1[pokemon],0))</f>
        <v>92</v>
      </c>
      <c r="G132" t="s">
        <v>914</v>
      </c>
      <c r="I132">
        <v>349</v>
      </c>
      <c r="J132">
        <v>155</v>
      </c>
      <c r="K132">
        <v>199</v>
      </c>
      <c r="L132">
        <v>6</v>
      </c>
      <c r="M132" cm="1">
        <f t="array" ref="M13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120</v>
      </c>
      <c r="O132" t="str" cm="1">
        <f t="array" ref="O13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3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32" s="1" t="str" cm="1">
        <f t="array" ref="Q13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33" spans="1:17" x14ac:dyDescent="0.25">
      <c r="A133">
        <v>95</v>
      </c>
      <c r="B133">
        <v>122</v>
      </c>
      <c r="C133" t="s">
        <v>106</v>
      </c>
      <c r="D133" t="s">
        <v>901</v>
      </c>
      <c r="E133" t="s">
        <v>106</v>
      </c>
      <c r="F133">
        <f>INDEX(Table1[pokemon_id],MATCH(Table1[[#This Row],[family]],Table1[pokemon],0))</f>
        <v>95</v>
      </c>
      <c r="G133">
        <v>1</v>
      </c>
      <c r="I133">
        <v>85</v>
      </c>
      <c r="J133">
        <v>232</v>
      </c>
      <c r="K133">
        <v>111</v>
      </c>
      <c r="L133">
        <v>1</v>
      </c>
      <c r="M133" t="str" cm="1">
        <f t="array" ref="M13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33" cm="1">
        <f t="array" ref="O13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242</v>
      </c>
      <c r="P13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33" s="1" cm="1">
        <f t="array" ref="Q13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242</v>
      </c>
    </row>
    <row r="134" spans="1:17" x14ac:dyDescent="0.25">
      <c r="A134">
        <v>208</v>
      </c>
      <c r="B134">
        <v>242</v>
      </c>
      <c r="C134" t="s">
        <v>226</v>
      </c>
      <c r="D134" t="s">
        <v>901</v>
      </c>
      <c r="E134" t="s">
        <v>106</v>
      </c>
      <c r="F134">
        <f>INDEX(Table1[pokemon_id],MATCH(Table1[[#This Row],[family]],Table1[pokemon],0))</f>
        <v>95</v>
      </c>
      <c r="G134">
        <v>2</v>
      </c>
      <c r="I134">
        <v>148</v>
      </c>
      <c r="J134">
        <v>272</v>
      </c>
      <c r="K134">
        <v>181</v>
      </c>
      <c r="L134">
        <v>2</v>
      </c>
      <c r="M134" cm="1">
        <f t="array" ref="M13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122</v>
      </c>
      <c r="O134" t="str" cm="1">
        <f t="array" ref="O13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3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34" s="1" t="str" cm="1">
        <f t="array" ref="Q13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35" spans="1:17" x14ac:dyDescent="0.25">
      <c r="A135">
        <v>96</v>
      </c>
      <c r="B135">
        <v>123</v>
      </c>
      <c r="C135" t="s">
        <v>107</v>
      </c>
      <c r="D135" t="s">
        <v>901</v>
      </c>
      <c r="E135" t="s">
        <v>107</v>
      </c>
      <c r="F135">
        <f>INDEX(Table1[pokemon_id],MATCH(Table1[[#This Row],[family]],Table1[pokemon],0))</f>
        <v>96</v>
      </c>
      <c r="G135">
        <v>1</v>
      </c>
      <c r="I135">
        <v>89</v>
      </c>
      <c r="J135">
        <v>136</v>
      </c>
      <c r="K135">
        <v>155</v>
      </c>
      <c r="L135">
        <v>1</v>
      </c>
      <c r="M135" t="str" cm="1">
        <f t="array" ref="M13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35" cm="1">
        <f t="array" ref="O13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124</v>
      </c>
      <c r="P13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35" s="1" cm="1">
        <f t="array" ref="Q13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124</v>
      </c>
    </row>
    <row r="136" spans="1:17" x14ac:dyDescent="0.25">
      <c r="A136">
        <v>97</v>
      </c>
      <c r="B136">
        <v>124</v>
      </c>
      <c r="C136" t="s">
        <v>108</v>
      </c>
      <c r="D136" t="s">
        <v>901</v>
      </c>
      <c r="E136" t="s">
        <v>107</v>
      </c>
      <c r="F136">
        <f>INDEX(Table1[pokemon_id],MATCH(Table1[[#This Row],[family]],Table1[pokemon],0))</f>
        <v>96</v>
      </c>
      <c r="G136">
        <v>2</v>
      </c>
      <c r="I136">
        <v>144</v>
      </c>
      <c r="J136">
        <v>193</v>
      </c>
      <c r="K136">
        <v>198</v>
      </c>
      <c r="L136">
        <v>1</v>
      </c>
      <c r="M136" cm="1">
        <f t="array" ref="M13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123</v>
      </c>
      <c r="O136" t="str" cm="1">
        <f t="array" ref="O13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3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36" s="1" t="str" cm="1">
        <f t="array" ref="Q13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37" spans="1:17" x14ac:dyDescent="0.25">
      <c r="A137">
        <v>98</v>
      </c>
      <c r="B137">
        <v>125</v>
      </c>
      <c r="C137" t="s">
        <v>109</v>
      </c>
      <c r="D137" t="s">
        <v>901</v>
      </c>
      <c r="E137" t="s">
        <v>109</v>
      </c>
      <c r="F137">
        <f>INDEX(Table1[pokemon_id],MATCH(Table1[[#This Row],[family]],Table1[pokemon],0))</f>
        <v>98</v>
      </c>
      <c r="G137">
        <v>1</v>
      </c>
      <c r="I137">
        <v>181</v>
      </c>
      <c r="J137">
        <v>124</v>
      </c>
      <c r="K137">
        <v>102</v>
      </c>
      <c r="L137">
        <v>1</v>
      </c>
      <c r="M137" t="str" cm="1">
        <f t="array" ref="M13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37" cm="1">
        <f t="array" ref="O13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126</v>
      </c>
      <c r="P13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37" s="1" cm="1">
        <f t="array" ref="Q13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126</v>
      </c>
    </row>
    <row r="138" spans="1:17" x14ac:dyDescent="0.25">
      <c r="A138">
        <v>99</v>
      </c>
      <c r="B138">
        <v>126</v>
      </c>
      <c r="C138" t="s">
        <v>110</v>
      </c>
      <c r="D138" t="s">
        <v>901</v>
      </c>
      <c r="E138" t="s">
        <v>109</v>
      </c>
      <c r="F138">
        <f>INDEX(Table1[pokemon_id],MATCH(Table1[[#This Row],[family]],Table1[pokemon],0))</f>
        <v>98</v>
      </c>
      <c r="G138">
        <v>2</v>
      </c>
      <c r="I138">
        <v>240</v>
      </c>
      <c r="J138">
        <v>181</v>
      </c>
      <c r="K138">
        <v>146</v>
      </c>
      <c r="L138">
        <v>1</v>
      </c>
      <c r="M138" cm="1">
        <f t="array" ref="M13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125</v>
      </c>
      <c r="O138" t="str" cm="1">
        <f t="array" ref="O13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3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38" s="1" t="str" cm="1">
        <f t="array" ref="Q13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39" spans="1:17" x14ac:dyDescent="0.25">
      <c r="A139">
        <v>100</v>
      </c>
      <c r="B139">
        <v>127</v>
      </c>
      <c r="C139" t="s">
        <v>111</v>
      </c>
      <c r="D139" t="s">
        <v>901</v>
      </c>
      <c r="E139" t="s">
        <v>111</v>
      </c>
      <c r="F139">
        <f>INDEX(Table1[pokemon_id],MATCH(Table1[[#This Row],[family]],Table1[pokemon],0))</f>
        <v>100</v>
      </c>
      <c r="G139">
        <v>1</v>
      </c>
      <c r="I139">
        <v>109</v>
      </c>
      <c r="J139">
        <v>111</v>
      </c>
      <c r="K139">
        <v>120</v>
      </c>
      <c r="L139">
        <v>1</v>
      </c>
      <c r="M139" t="str" cm="1">
        <f t="array" ref="M13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39" cm="1">
        <f t="array" ref="O13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128</v>
      </c>
      <c r="P13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39" s="1" cm="1">
        <f t="array" ref="Q13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128</v>
      </c>
    </row>
    <row r="140" spans="1:17" x14ac:dyDescent="0.25">
      <c r="A140">
        <v>101</v>
      </c>
      <c r="B140">
        <v>128</v>
      </c>
      <c r="C140" t="s">
        <v>112</v>
      </c>
      <c r="D140" t="s">
        <v>901</v>
      </c>
      <c r="E140" t="s">
        <v>111</v>
      </c>
      <c r="F140">
        <f>INDEX(Table1[pokemon_id],MATCH(Table1[[#This Row],[family]],Table1[pokemon],0))</f>
        <v>100</v>
      </c>
      <c r="G140">
        <v>2</v>
      </c>
      <c r="I140">
        <v>173</v>
      </c>
      <c r="J140">
        <v>173</v>
      </c>
      <c r="K140">
        <v>155</v>
      </c>
      <c r="L140">
        <v>1</v>
      </c>
      <c r="M140" cm="1">
        <f t="array" ref="M14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127</v>
      </c>
      <c r="O140" t="str" cm="1">
        <f t="array" ref="O14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4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40" s="1" t="str" cm="1">
        <f t="array" ref="Q14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41" spans="1:17" x14ac:dyDescent="0.25">
      <c r="A141">
        <v>102</v>
      </c>
      <c r="B141">
        <v>129</v>
      </c>
      <c r="C141" t="s">
        <v>113</v>
      </c>
      <c r="D141" t="s">
        <v>901</v>
      </c>
      <c r="E141" t="s">
        <v>113</v>
      </c>
      <c r="F141">
        <f>INDEX(Table1[pokemon_id],MATCH(Table1[[#This Row],[family]],Table1[pokemon],0))</f>
        <v>102</v>
      </c>
      <c r="G141">
        <v>1</v>
      </c>
      <c r="I141">
        <v>107</v>
      </c>
      <c r="J141">
        <v>125</v>
      </c>
      <c r="K141">
        <v>155</v>
      </c>
      <c r="L141">
        <v>1</v>
      </c>
      <c r="M141" t="str" cm="1">
        <f t="array" ref="M14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41" cm="1">
        <f t="array" ref="O14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130</v>
      </c>
      <c r="P14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41" s="1" cm="1">
        <f t="array" ref="Q14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130</v>
      </c>
    </row>
    <row r="142" spans="1:17" x14ac:dyDescent="0.25">
      <c r="A142">
        <v>103</v>
      </c>
      <c r="B142">
        <v>130</v>
      </c>
      <c r="C142" t="s">
        <v>114</v>
      </c>
      <c r="D142" t="s">
        <v>901</v>
      </c>
      <c r="E142" t="s">
        <v>113</v>
      </c>
      <c r="F142">
        <f>INDEX(Table1[pokemon_id],MATCH(Table1[[#This Row],[family]],Table1[pokemon],0))</f>
        <v>102</v>
      </c>
      <c r="G142">
        <v>2</v>
      </c>
      <c r="I142">
        <v>233</v>
      </c>
      <c r="J142">
        <v>149</v>
      </c>
      <c r="K142">
        <v>216</v>
      </c>
      <c r="L142">
        <v>1</v>
      </c>
      <c r="M142" cm="1">
        <f t="array" ref="M14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129</v>
      </c>
      <c r="O142" t="str" cm="1">
        <f t="array" ref="O14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4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42" s="1" t="str" cm="1">
        <f t="array" ref="Q14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43" spans="1:17" x14ac:dyDescent="0.25">
      <c r="A143">
        <v>103</v>
      </c>
      <c r="B143">
        <v>131</v>
      </c>
      <c r="C143" t="s">
        <v>114</v>
      </c>
      <c r="D143" t="s">
        <v>29</v>
      </c>
      <c r="E143" t="s">
        <v>113</v>
      </c>
      <c r="F143">
        <f>INDEX(Table1[pokemon_id],MATCH(Table1[[#This Row],[family]],Table1[pokemon],0))</f>
        <v>102</v>
      </c>
      <c r="G143">
        <v>2</v>
      </c>
      <c r="I143">
        <v>230</v>
      </c>
      <c r="J143">
        <v>153</v>
      </c>
      <c r="K143">
        <v>216</v>
      </c>
      <c r="L143">
        <v>1</v>
      </c>
      <c r="M143" t="str" cm="1">
        <f t="array" ref="M14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43" t="str" cm="1">
        <f t="array" ref="O14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4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43" s="1" t="str" cm="1">
        <f t="array" ref="Q14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44" spans="1:17" x14ac:dyDescent="0.25">
      <c r="A144">
        <v>104</v>
      </c>
      <c r="B144">
        <v>132</v>
      </c>
      <c r="C144" t="s">
        <v>115</v>
      </c>
      <c r="D144" t="s">
        <v>901</v>
      </c>
      <c r="E144" t="s">
        <v>115</v>
      </c>
      <c r="F144">
        <f>INDEX(Table1[pokemon_id],MATCH(Table1[[#This Row],[family]],Table1[pokemon],0))</f>
        <v>104</v>
      </c>
      <c r="G144">
        <v>1</v>
      </c>
      <c r="I144">
        <v>90</v>
      </c>
      <c r="J144">
        <v>144</v>
      </c>
      <c r="K144">
        <v>137</v>
      </c>
      <c r="L144">
        <v>1</v>
      </c>
      <c r="M144" t="str" cm="1">
        <f t="array" ref="M14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44" cm="1">
        <f t="array" ref="O14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133</v>
      </c>
      <c r="P14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44" s="1" cm="1">
        <f t="array" ref="Q14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133</v>
      </c>
    </row>
    <row r="145" spans="1:17" x14ac:dyDescent="0.25">
      <c r="A145">
        <v>105</v>
      </c>
      <c r="B145">
        <v>133</v>
      </c>
      <c r="C145" t="s">
        <v>116</v>
      </c>
      <c r="D145" t="s">
        <v>901</v>
      </c>
      <c r="E145" t="s">
        <v>115</v>
      </c>
      <c r="F145">
        <f>INDEX(Table1[pokemon_id],MATCH(Table1[[#This Row],[family]],Table1[pokemon],0))</f>
        <v>104</v>
      </c>
      <c r="G145">
        <v>2</v>
      </c>
      <c r="I145">
        <v>144</v>
      </c>
      <c r="J145">
        <v>186</v>
      </c>
      <c r="K145">
        <v>155</v>
      </c>
      <c r="L145">
        <v>1</v>
      </c>
      <c r="M145" cm="1">
        <f t="array" ref="M14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132</v>
      </c>
      <c r="O145" t="str" cm="1">
        <f t="array" ref="O14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4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45" s="1" t="str" cm="1">
        <f t="array" ref="Q14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46" spans="1:17" x14ac:dyDescent="0.25">
      <c r="A146">
        <v>105</v>
      </c>
      <c r="B146">
        <v>134</v>
      </c>
      <c r="C146" t="s">
        <v>116</v>
      </c>
      <c r="D146" t="s">
        <v>29</v>
      </c>
      <c r="E146" t="s">
        <v>115</v>
      </c>
      <c r="F146">
        <f>INDEX(Table1[pokemon_id],MATCH(Table1[[#This Row],[family]],Table1[pokemon],0))</f>
        <v>104</v>
      </c>
      <c r="G146">
        <v>2</v>
      </c>
      <c r="I146">
        <v>144</v>
      </c>
      <c r="J146">
        <v>186</v>
      </c>
      <c r="K146">
        <v>155</v>
      </c>
      <c r="L146">
        <v>1</v>
      </c>
      <c r="M146" t="str" cm="1">
        <f t="array" ref="M14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46" t="str" cm="1">
        <f t="array" ref="O14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4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46" s="1" t="str" cm="1">
        <f t="array" ref="Q14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47" spans="1:17" x14ac:dyDescent="0.25">
      <c r="A147">
        <v>108</v>
      </c>
      <c r="B147">
        <v>137</v>
      </c>
      <c r="C147" t="s">
        <v>120</v>
      </c>
      <c r="D147" t="s">
        <v>901</v>
      </c>
      <c r="E147" t="s">
        <v>120</v>
      </c>
      <c r="F147">
        <f>INDEX(Table1[pokemon_id],MATCH(Table1[[#This Row],[family]],Table1[pokemon],0))</f>
        <v>108</v>
      </c>
      <c r="G147">
        <v>1</v>
      </c>
      <c r="I147">
        <v>108</v>
      </c>
      <c r="J147">
        <v>137</v>
      </c>
      <c r="K147">
        <v>207</v>
      </c>
      <c r="L147">
        <v>1</v>
      </c>
      <c r="M147" t="str" cm="1">
        <f t="array" ref="M14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47" cm="1">
        <f t="array" ref="O14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514</v>
      </c>
      <c r="P14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47" s="1" cm="1">
        <f t="array" ref="Q14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514</v>
      </c>
    </row>
    <row r="148" spans="1:17" x14ac:dyDescent="0.25">
      <c r="A148">
        <v>463</v>
      </c>
      <c r="B148">
        <v>514</v>
      </c>
      <c r="C148" t="s">
        <v>450</v>
      </c>
      <c r="D148" t="s">
        <v>901</v>
      </c>
      <c r="E148" t="s">
        <v>120</v>
      </c>
      <c r="F148">
        <f>INDEX(Table1[pokemon_id],MATCH(Table1[[#This Row],[family]],Table1[pokemon],0))</f>
        <v>108</v>
      </c>
      <c r="G148">
        <v>2</v>
      </c>
      <c r="I148">
        <v>161</v>
      </c>
      <c r="J148">
        <v>181</v>
      </c>
      <c r="K148">
        <v>242</v>
      </c>
      <c r="L148">
        <v>4</v>
      </c>
      <c r="M148" cm="1">
        <f t="array" ref="M14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137</v>
      </c>
      <c r="O148" t="str" cm="1">
        <f t="array" ref="O14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4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48" s="1" t="str" cm="1">
        <f t="array" ref="Q14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49" spans="1:17" x14ac:dyDescent="0.25">
      <c r="A149">
        <v>109</v>
      </c>
      <c r="B149">
        <v>138</v>
      </c>
      <c r="C149" t="s">
        <v>121</v>
      </c>
      <c r="D149" t="s">
        <v>901</v>
      </c>
      <c r="E149" t="s">
        <v>121</v>
      </c>
      <c r="F149">
        <f>INDEX(Table1[pokemon_id],MATCH(Table1[[#This Row],[family]],Table1[pokemon],0))</f>
        <v>109</v>
      </c>
      <c r="G149">
        <v>1</v>
      </c>
      <c r="I149">
        <v>119</v>
      </c>
      <c r="J149">
        <v>141</v>
      </c>
      <c r="K149">
        <v>120</v>
      </c>
      <c r="L149">
        <v>1</v>
      </c>
      <c r="M149" t="str" cm="1">
        <f t="array" ref="M14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49" cm="1">
        <f t="array" ref="O14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139</v>
      </c>
      <c r="P14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49" s="1" cm="1">
        <f t="array" ref="Q14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139</v>
      </c>
    </row>
    <row r="150" spans="1:17" x14ac:dyDescent="0.25">
      <c r="A150">
        <v>110</v>
      </c>
      <c r="B150">
        <v>139</v>
      </c>
      <c r="C150" t="s">
        <v>122</v>
      </c>
      <c r="D150" t="s">
        <v>901</v>
      </c>
      <c r="E150" t="s">
        <v>121</v>
      </c>
      <c r="F150">
        <f>INDEX(Table1[pokemon_id],MATCH(Table1[[#This Row],[family]],Table1[pokemon],0))</f>
        <v>109</v>
      </c>
      <c r="G150">
        <v>2</v>
      </c>
      <c r="I150">
        <v>174</v>
      </c>
      <c r="J150">
        <v>197</v>
      </c>
      <c r="K150">
        <v>163</v>
      </c>
      <c r="L150">
        <v>1</v>
      </c>
      <c r="M150" cm="1">
        <f t="array" ref="M15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138</v>
      </c>
      <c r="O150" t="str" cm="1">
        <f t="array" ref="O15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5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50" s="1" t="str" cm="1">
        <f t="array" ref="Q15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51" spans="1:17" x14ac:dyDescent="0.25">
      <c r="A151">
        <v>110</v>
      </c>
      <c r="B151">
        <v>140</v>
      </c>
      <c r="C151" t="s">
        <v>122</v>
      </c>
      <c r="D151" t="s">
        <v>63</v>
      </c>
      <c r="E151" t="s">
        <v>121</v>
      </c>
      <c r="F151">
        <f>INDEX(Table1[pokemon_id],MATCH(Table1[[#This Row],[family]],Table1[pokemon],0))</f>
        <v>109</v>
      </c>
      <c r="G151">
        <v>2</v>
      </c>
      <c r="I151">
        <v>174</v>
      </c>
      <c r="J151">
        <v>197</v>
      </c>
      <c r="K151">
        <v>163</v>
      </c>
      <c r="L151">
        <v>1</v>
      </c>
      <c r="M151" t="str" cm="1">
        <f t="array" ref="M15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51" t="str" cm="1">
        <f t="array" ref="O15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5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51" s="1" t="str" cm="1">
        <f t="array" ref="Q15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52" spans="1:17" x14ac:dyDescent="0.25">
      <c r="A152">
        <v>111</v>
      </c>
      <c r="B152">
        <v>141</v>
      </c>
      <c r="C152" t="s">
        <v>123</v>
      </c>
      <c r="D152" t="s">
        <v>901</v>
      </c>
      <c r="E152" t="s">
        <v>123</v>
      </c>
      <c r="F152">
        <f>INDEX(Table1[pokemon_id],MATCH(Table1[[#This Row],[family]],Table1[pokemon],0))</f>
        <v>111</v>
      </c>
      <c r="G152">
        <v>1</v>
      </c>
      <c r="I152">
        <v>140</v>
      </c>
      <c r="J152">
        <v>127</v>
      </c>
      <c r="K152">
        <v>190</v>
      </c>
      <c r="L152">
        <v>1</v>
      </c>
      <c r="M152" t="str" cm="1">
        <f t="array" ref="M15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52" cm="1">
        <f t="array" ref="O15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142</v>
      </c>
      <c r="P15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52" s="1" cm="1">
        <f t="array" ref="Q15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142</v>
      </c>
    </row>
    <row r="153" spans="1:17" x14ac:dyDescent="0.25">
      <c r="A153">
        <v>112</v>
      </c>
      <c r="B153">
        <v>142</v>
      </c>
      <c r="C153" t="s">
        <v>124</v>
      </c>
      <c r="D153" t="s">
        <v>901</v>
      </c>
      <c r="E153" t="s">
        <v>123</v>
      </c>
      <c r="F153">
        <f>INDEX(Table1[pokemon_id],MATCH(Table1[[#This Row],[family]],Table1[pokemon],0))</f>
        <v>111</v>
      </c>
      <c r="G153">
        <v>2</v>
      </c>
      <c r="I153">
        <v>222</v>
      </c>
      <c r="J153">
        <v>171</v>
      </c>
      <c r="K153">
        <v>233</v>
      </c>
      <c r="L153">
        <v>1</v>
      </c>
      <c r="M153" cm="1">
        <f t="array" ref="M15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141</v>
      </c>
      <c r="O153" cm="1">
        <f t="array" ref="O15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515</v>
      </c>
      <c r="P15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53" s="1" cm="1">
        <f t="array" ref="Q15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515</v>
      </c>
    </row>
    <row r="154" spans="1:17" x14ac:dyDescent="0.25">
      <c r="A154">
        <v>464</v>
      </c>
      <c r="B154">
        <v>515</v>
      </c>
      <c r="C154" t="s">
        <v>451</v>
      </c>
      <c r="D154" t="s">
        <v>901</v>
      </c>
      <c r="E154" t="s">
        <v>123</v>
      </c>
      <c r="F154">
        <f>INDEX(Table1[pokemon_id],MATCH(Table1[[#This Row],[family]],Table1[pokemon],0))</f>
        <v>111</v>
      </c>
      <c r="G154">
        <v>3</v>
      </c>
      <c r="I154">
        <v>241</v>
      </c>
      <c r="J154">
        <v>190</v>
      </c>
      <c r="K154">
        <v>251</v>
      </c>
      <c r="L154">
        <v>4</v>
      </c>
      <c r="M154" cm="1">
        <f t="array" ref="M15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142</v>
      </c>
      <c r="O154" t="str" cm="1">
        <f t="array" ref="O15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5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54" s="1" t="str" cm="1">
        <f t="array" ref="Q15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55" spans="1:17" x14ac:dyDescent="0.25">
      <c r="A155">
        <v>440</v>
      </c>
      <c r="B155">
        <v>490</v>
      </c>
      <c r="C155" t="s">
        <v>126</v>
      </c>
      <c r="D155" t="s">
        <v>901</v>
      </c>
      <c r="E155" t="s">
        <v>125</v>
      </c>
      <c r="F155">
        <f>INDEX(Table1[pokemon_id],MATCH(Table1[[#This Row],[family]],Table1[pokemon],0))</f>
        <v>113</v>
      </c>
      <c r="G155">
        <v>1</v>
      </c>
      <c r="I155">
        <v>25</v>
      </c>
      <c r="J155">
        <v>77</v>
      </c>
      <c r="K155">
        <v>225</v>
      </c>
      <c r="L155">
        <v>4</v>
      </c>
      <c r="M155" t="str" cm="1">
        <f t="array" ref="M15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55" cm="1">
        <f t="array" ref="O15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143</v>
      </c>
      <c r="P15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55" s="1" cm="1">
        <f t="array" ref="Q15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143</v>
      </c>
    </row>
    <row r="156" spans="1:17" x14ac:dyDescent="0.25">
      <c r="A156">
        <v>113</v>
      </c>
      <c r="B156">
        <v>143</v>
      </c>
      <c r="C156" t="s">
        <v>125</v>
      </c>
      <c r="D156" t="s">
        <v>901</v>
      </c>
      <c r="E156" t="s">
        <v>125</v>
      </c>
      <c r="F156">
        <f>INDEX(Table1[pokemon_id],MATCH(Table1[[#This Row],[family]],Table1[pokemon],0))</f>
        <v>113</v>
      </c>
      <c r="G156">
        <v>2</v>
      </c>
      <c r="I156">
        <v>60</v>
      </c>
      <c r="J156">
        <v>128</v>
      </c>
      <c r="K156">
        <v>487</v>
      </c>
      <c r="L156">
        <v>1</v>
      </c>
      <c r="M156" cm="1">
        <f t="array" ref="M15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490</v>
      </c>
      <c r="O156" cm="1">
        <f t="array" ref="O15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277</v>
      </c>
      <c r="P15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56" s="1" cm="1">
        <f t="array" ref="Q15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277</v>
      </c>
    </row>
    <row r="157" spans="1:17" x14ac:dyDescent="0.25">
      <c r="A157">
        <v>242</v>
      </c>
      <c r="B157">
        <v>277</v>
      </c>
      <c r="C157" t="s">
        <v>261</v>
      </c>
      <c r="D157" t="s">
        <v>901</v>
      </c>
      <c r="E157" t="s">
        <v>125</v>
      </c>
      <c r="F157">
        <f>INDEX(Table1[pokemon_id],MATCH(Table1[[#This Row],[family]],Table1[pokemon],0))</f>
        <v>113</v>
      </c>
      <c r="G157">
        <v>3</v>
      </c>
      <c r="I157">
        <v>129</v>
      </c>
      <c r="J157">
        <v>169</v>
      </c>
      <c r="K157">
        <v>496</v>
      </c>
      <c r="L157">
        <v>2</v>
      </c>
      <c r="M157" cm="1">
        <f t="array" ref="M15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143</v>
      </c>
      <c r="O157" t="str" cm="1">
        <f t="array" ref="O15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5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57" s="1" t="str" cm="1">
        <f t="array" ref="Q15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58" spans="1:17" x14ac:dyDescent="0.25">
      <c r="A158">
        <v>114</v>
      </c>
      <c r="B158">
        <v>144</v>
      </c>
      <c r="C158" t="s">
        <v>127</v>
      </c>
      <c r="D158" t="s">
        <v>901</v>
      </c>
      <c r="E158" t="s">
        <v>127</v>
      </c>
      <c r="F158">
        <f>INDEX(Table1[pokemon_id],MATCH(Table1[[#This Row],[family]],Table1[pokemon],0))</f>
        <v>114</v>
      </c>
      <c r="G158">
        <v>1</v>
      </c>
      <c r="I158">
        <v>183</v>
      </c>
      <c r="J158">
        <v>169</v>
      </c>
      <c r="K158">
        <v>163</v>
      </c>
      <c r="L158">
        <v>1</v>
      </c>
      <c r="M158" t="str" cm="1">
        <f t="array" ref="M15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58" cm="1">
        <f t="array" ref="O15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516</v>
      </c>
      <c r="P15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58" s="1" cm="1">
        <f t="array" ref="Q15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516</v>
      </c>
    </row>
    <row r="159" spans="1:17" x14ac:dyDescent="0.25">
      <c r="A159">
        <v>465</v>
      </c>
      <c r="B159">
        <v>516</v>
      </c>
      <c r="C159" t="s">
        <v>452</v>
      </c>
      <c r="D159" t="s">
        <v>901</v>
      </c>
      <c r="E159" t="s">
        <v>127</v>
      </c>
      <c r="F159">
        <f>INDEX(Table1[pokemon_id],MATCH(Table1[[#This Row],[family]],Table1[pokemon],0))</f>
        <v>114</v>
      </c>
      <c r="G159">
        <v>2</v>
      </c>
      <c r="I159">
        <v>207</v>
      </c>
      <c r="J159">
        <v>184</v>
      </c>
      <c r="K159">
        <v>225</v>
      </c>
      <c r="L159">
        <v>4</v>
      </c>
      <c r="M159" cm="1">
        <f t="array" ref="M15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144</v>
      </c>
      <c r="O159" t="str" cm="1">
        <f t="array" ref="O15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5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59" s="1" t="str" cm="1">
        <f t="array" ref="Q15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60" spans="1:17" x14ac:dyDescent="0.25">
      <c r="A160">
        <v>115</v>
      </c>
      <c r="B160">
        <v>145</v>
      </c>
      <c r="C160" t="s">
        <v>128</v>
      </c>
      <c r="D160" t="s">
        <v>901</v>
      </c>
      <c r="E160" t="s">
        <v>128</v>
      </c>
      <c r="F160">
        <f>INDEX(Table1[pokemon_id],MATCH(Table1[[#This Row],[family]],Table1[pokemon],0))</f>
        <v>115</v>
      </c>
      <c r="G160">
        <v>1</v>
      </c>
      <c r="I160">
        <v>181</v>
      </c>
      <c r="J160">
        <v>165</v>
      </c>
      <c r="K160">
        <v>233</v>
      </c>
      <c r="L160">
        <v>1</v>
      </c>
      <c r="M160" t="str" cm="1">
        <f t="array" ref="M16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60" t="str" cm="1">
        <f t="array" ref="O16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6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60" s="1" t="str" cm="1">
        <f t="array" ref="Q16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61" spans="1:17" x14ac:dyDescent="0.25">
      <c r="A161">
        <v>116</v>
      </c>
      <c r="B161">
        <v>146</v>
      </c>
      <c r="C161" t="s">
        <v>129</v>
      </c>
      <c r="D161" t="s">
        <v>901</v>
      </c>
      <c r="E161" t="s">
        <v>129</v>
      </c>
      <c r="F161">
        <f>INDEX(Table1[pokemon_id],MATCH(Table1[[#This Row],[family]],Table1[pokemon],0))</f>
        <v>116</v>
      </c>
      <c r="G161">
        <v>1</v>
      </c>
      <c r="I161">
        <v>129</v>
      </c>
      <c r="J161">
        <v>103</v>
      </c>
      <c r="K161">
        <v>102</v>
      </c>
      <c r="L161">
        <v>1</v>
      </c>
      <c r="M161" t="str" cm="1">
        <f t="array" ref="M16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61" cm="1">
        <f t="array" ref="O16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147</v>
      </c>
      <c r="P16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61" s="1" cm="1">
        <f t="array" ref="Q16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147</v>
      </c>
    </row>
    <row r="162" spans="1:17" x14ac:dyDescent="0.25">
      <c r="A162">
        <v>117</v>
      </c>
      <c r="B162">
        <v>147</v>
      </c>
      <c r="C162" t="s">
        <v>130</v>
      </c>
      <c r="D162" t="s">
        <v>901</v>
      </c>
      <c r="E162" t="s">
        <v>129</v>
      </c>
      <c r="F162">
        <f>INDEX(Table1[pokemon_id],MATCH(Table1[[#This Row],[family]],Table1[pokemon],0))</f>
        <v>116</v>
      </c>
      <c r="G162">
        <v>2</v>
      </c>
      <c r="I162">
        <v>187</v>
      </c>
      <c r="J162">
        <v>156</v>
      </c>
      <c r="K162">
        <v>146</v>
      </c>
      <c r="L162">
        <v>1</v>
      </c>
      <c r="M162" cm="1">
        <f t="array" ref="M16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146</v>
      </c>
      <c r="O162" cm="1">
        <f t="array" ref="O16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265</v>
      </c>
      <c r="P16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62" s="1" cm="1">
        <f t="array" ref="Q16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265</v>
      </c>
    </row>
    <row r="163" spans="1:17" x14ac:dyDescent="0.25">
      <c r="A163">
        <v>230</v>
      </c>
      <c r="B163">
        <v>265</v>
      </c>
      <c r="C163" t="s">
        <v>249</v>
      </c>
      <c r="D163" t="s">
        <v>901</v>
      </c>
      <c r="E163" t="s">
        <v>129</v>
      </c>
      <c r="F163">
        <f>INDEX(Table1[pokemon_id],MATCH(Table1[[#This Row],[family]],Table1[pokemon],0))</f>
        <v>116</v>
      </c>
      <c r="G163">
        <v>3</v>
      </c>
      <c r="I163">
        <v>194</v>
      </c>
      <c r="J163">
        <v>194</v>
      </c>
      <c r="K163">
        <v>181</v>
      </c>
      <c r="L163">
        <v>2</v>
      </c>
      <c r="M163" cm="1">
        <f t="array" ref="M16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147</v>
      </c>
      <c r="O163" t="str" cm="1">
        <f t="array" ref="O16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6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63" s="1" t="str" cm="1">
        <f t="array" ref="Q16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64" spans="1:17" x14ac:dyDescent="0.25">
      <c r="A164">
        <v>118</v>
      </c>
      <c r="B164">
        <v>148</v>
      </c>
      <c r="C164" t="s">
        <v>131</v>
      </c>
      <c r="D164" t="s">
        <v>901</v>
      </c>
      <c r="E164" t="s">
        <v>131</v>
      </c>
      <c r="F164">
        <f>INDEX(Table1[pokemon_id],MATCH(Table1[[#This Row],[family]],Table1[pokemon],0))</f>
        <v>118</v>
      </c>
      <c r="G164">
        <v>1</v>
      </c>
      <c r="I164">
        <v>123</v>
      </c>
      <c r="J164">
        <v>110</v>
      </c>
      <c r="K164">
        <v>128</v>
      </c>
      <c r="L164">
        <v>1</v>
      </c>
      <c r="M164" t="str" cm="1">
        <f t="array" ref="M16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64" cm="1">
        <f t="array" ref="O16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149</v>
      </c>
      <c r="P16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64" s="1" cm="1">
        <f t="array" ref="Q16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149</v>
      </c>
    </row>
    <row r="165" spans="1:17" x14ac:dyDescent="0.25">
      <c r="A165">
        <v>119</v>
      </c>
      <c r="B165">
        <v>149</v>
      </c>
      <c r="C165" t="s">
        <v>132</v>
      </c>
      <c r="D165" t="s">
        <v>901</v>
      </c>
      <c r="E165" t="s">
        <v>131</v>
      </c>
      <c r="F165">
        <f>INDEX(Table1[pokemon_id],MATCH(Table1[[#This Row],[family]],Table1[pokemon],0))</f>
        <v>118</v>
      </c>
      <c r="G165">
        <v>2</v>
      </c>
      <c r="I165">
        <v>175</v>
      </c>
      <c r="J165">
        <v>147</v>
      </c>
      <c r="K165">
        <v>190</v>
      </c>
      <c r="L165">
        <v>1</v>
      </c>
      <c r="M165" cm="1">
        <f t="array" ref="M16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148</v>
      </c>
      <c r="O165" t="str" cm="1">
        <f t="array" ref="O16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6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65" s="1" t="str" cm="1">
        <f t="array" ref="Q16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66" spans="1:17" x14ac:dyDescent="0.25">
      <c r="A166">
        <v>120</v>
      </c>
      <c r="B166">
        <v>150</v>
      </c>
      <c r="C166" t="s">
        <v>133</v>
      </c>
      <c r="D166" t="s">
        <v>901</v>
      </c>
      <c r="E166" t="s">
        <v>133</v>
      </c>
      <c r="F166">
        <f>INDEX(Table1[pokemon_id],MATCH(Table1[[#This Row],[family]],Table1[pokemon],0))</f>
        <v>120</v>
      </c>
      <c r="G166">
        <v>1</v>
      </c>
      <c r="I166">
        <v>137</v>
      </c>
      <c r="J166">
        <v>112</v>
      </c>
      <c r="K166">
        <v>102</v>
      </c>
      <c r="L166">
        <v>1</v>
      </c>
      <c r="M166" t="str" cm="1">
        <f t="array" ref="M16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66" cm="1">
        <f t="array" ref="O16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151</v>
      </c>
      <c r="P16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66" s="1" cm="1">
        <f t="array" ref="Q16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151</v>
      </c>
    </row>
    <row r="167" spans="1:17" x14ac:dyDescent="0.25">
      <c r="A167">
        <v>121</v>
      </c>
      <c r="B167">
        <v>151</v>
      </c>
      <c r="C167" t="s">
        <v>134</v>
      </c>
      <c r="D167" t="s">
        <v>901</v>
      </c>
      <c r="E167" t="s">
        <v>133</v>
      </c>
      <c r="F167">
        <f>INDEX(Table1[pokemon_id],MATCH(Table1[[#This Row],[family]],Table1[pokemon],0))</f>
        <v>120</v>
      </c>
      <c r="G167">
        <v>2</v>
      </c>
      <c r="I167">
        <v>210</v>
      </c>
      <c r="J167">
        <v>184</v>
      </c>
      <c r="K167">
        <v>155</v>
      </c>
      <c r="L167">
        <v>1</v>
      </c>
      <c r="M167" cm="1">
        <f t="array" ref="M16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150</v>
      </c>
      <c r="O167" t="str" cm="1">
        <f t="array" ref="O16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6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67" s="1" t="str" cm="1">
        <f t="array" ref="Q16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68" spans="1:17" x14ac:dyDescent="0.25">
      <c r="A168">
        <v>439</v>
      </c>
      <c r="B168">
        <v>489</v>
      </c>
      <c r="C168" t="s">
        <v>429</v>
      </c>
      <c r="D168" t="s">
        <v>901</v>
      </c>
      <c r="E168" t="s">
        <v>135</v>
      </c>
      <c r="F168">
        <f>INDEX(Table1[pokemon_id],MATCH(Table1[[#This Row],[family]],Table1[pokemon],0))</f>
        <v>122</v>
      </c>
      <c r="G168">
        <v>1</v>
      </c>
      <c r="I168">
        <v>125</v>
      </c>
      <c r="J168">
        <v>142</v>
      </c>
      <c r="K168">
        <v>85</v>
      </c>
      <c r="L168">
        <v>4</v>
      </c>
      <c r="M168" t="str" cm="1">
        <f t="array" ref="M16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68" cm="1">
        <f t="array" ref="O16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152</v>
      </c>
      <c r="P16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68" s="1" cm="1">
        <f t="array" ref="Q16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152</v>
      </c>
    </row>
    <row r="169" spans="1:17" x14ac:dyDescent="0.25">
      <c r="A169">
        <v>122</v>
      </c>
      <c r="B169">
        <v>152</v>
      </c>
      <c r="C169" t="s">
        <v>135</v>
      </c>
      <c r="D169" t="s">
        <v>901</v>
      </c>
      <c r="E169" t="s">
        <v>135</v>
      </c>
      <c r="F169">
        <f>INDEX(Table1[pokemon_id],MATCH(Table1[[#This Row],[family]],Table1[pokemon],0))</f>
        <v>122</v>
      </c>
      <c r="G169">
        <v>2</v>
      </c>
      <c r="I169">
        <v>192</v>
      </c>
      <c r="J169">
        <v>205</v>
      </c>
      <c r="K169">
        <v>120</v>
      </c>
      <c r="L169">
        <v>1</v>
      </c>
      <c r="M169" cm="1">
        <f t="array" ref="M16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489</v>
      </c>
      <c r="O169" cm="1">
        <f t="array" ref="O16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913</v>
      </c>
      <c r="P16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69" s="1" cm="1">
        <f t="array" ref="Q16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913</v>
      </c>
    </row>
    <row r="170" spans="1:17" x14ac:dyDescent="0.25">
      <c r="A170">
        <v>122</v>
      </c>
      <c r="B170">
        <v>153</v>
      </c>
      <c r="C170" t="s">
        <v>135</v>
      </c>
      <c r="D170" t="s">
        <v>63</v>
      </c>
      <c r="E170" t="s">
        <v>135</v>
      </c>
      <c r="F170">
        <f>INDEX(Table1[pokemon_id],MATCH(Table1[[#This Row],[family]],Table1[pokemon],0))</f>
        <v>122</v>
      </c>
      <c r="G170">
        <v>2</v>
      </c>
      <c r="I170">
        <v>183</v>
      </c>
      <c r="J170">
        <v>169</v>
      </c>
      <c r="K170">
        <v>137</v>
      </c>
      <c r="L170">
        <v>1</v>
      </c>
      <c r="M170" t="str" cm="1">
        <f t="array" ref="M17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70" cm="1">
        <f t="array" ref="O17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913</v>
      </c>
      <c r="P17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70" s="1" cm="1">
        <f t="array" ref="Q17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913</v>
      </c>
    </row>
    <row r="171" spans="1:17" x14ac:dyDescent="0.25">
      <c r="A171">
        <v>866</v>
      </c>
      <c r="B171">
        <v>913</v>
      </c>
      <c r="C171" t="s">
        <v>842</v>
      </c>
      <c r="D171" t="s">
        <v>901</v>
      </c>
      <c r="E171" t="s">
        <v>135</v>
      </c>
      <c r="F171">
        <f>INDEX(Table1[pokemon_id],MATCH(Table1[[#This Row],[family]],Table1[pokemon],0))</f>
        <v>122</v>
      </c>
      <c r="G171">
        <v>3</v>
      </c>
      <c r="I171">
        <v>212</v>
      </c>
      <c r="J171">
        <v>179</v>
      </c>
      <c r="K171">
        <v>190</v>
      </c>
      <c r="L171">
        <v>8</v>
      </c>
      <c r="M171" cm="1">
        <f t="array" ref="M17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153</v>
      </c>
      <c r="O171" t="str" cm="1">
        <f t="array" ref="O17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7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71" s="1" t="str" cm="1">
        <f t="array" ref="Q17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72" spans="1:17" x14ac:dyDescent="0.25">
      <c r="A172">
        <v>123</v>
      </c>
      <c r="B172">
        <v>154</v>
      </c>
      <c r="C172" t="s">
        <v>136</v>
      </c>
      <c r="D172" t="s">
        <v>901</v>
      </c>
      <c r="E172" t="s">
        <v>136</v>
      </c>
      <c r="F172">
        <f>INDEX(Table1[pokemon_id],MATCH(Table1[[#This Row],[family]],Table1[pokemon],0))</f>
        <v>123</v>
      </c>
      <c r="G172">
        <v>1</v>
      </c>
      <c r="I172">
        <v>218</v>
      </c>
      <c r="J172">
        <v>170</v>
      </c>
      <c r="K172">
        <v>172</v>
      </c>
      <c r="L172">
        <v>1</v>
      </c>
      <c r="M172" t="str" cm="1">
        <f t="array" ref="M17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72" cm="1">
        <f t="array" ref="O17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246</v>
      </c>
      <c r="P17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72" s="1" cm="1">
        <f t="array" ref="Q17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246</v>
      </c>
    </row>
    <row r="173" spans="1:17" x14ac:dyDescent="0.25">
      <c r="A173">
        <v>212</v>
      </c>
      <c r="B173">
        <v>246</v>
      </c>
      <c r="C173" t="s">
        <v>230</v>
      </c>
      <c r="D173" t="s">
        <v>901</v>
      </c>
      <c r="E173" t="s">
        <v>136</v>
      </c>
      <c r="F173">
        <f>INDEX(Table1[pokemon_id],MATCH(Table1[[#This Row],[family]],Table1[pokemon],0))</f>
        <v>123</v>
      </c>
      <c r="G173">
        <v>2</v>
      </c>
      <c r="I173">
        <v>236</v>
      </c>
      <c r="J173">
        <v>181</v>
      </c>
      <c r="K173">
        <v>172</v>
      </c>
      <c r="L173">
        <v>2</v>
      </c>
      <c r="M173" cm="1">
        <f t="array" ref="M17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154</v>
      </c>
      <c r="O173" t="str" cm="1">
        <f t="array" ref="O17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7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73" s="1" t="str" cm="1">
        <f t="array" ref="Q17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74" spans="1:17" x14ac:dyDescent="0.25">
      <c r="A174">
        <v>238</v>
      </c>
      <c r="B174">
        <v>273</v>
      </c>
      <c r="C174" t="s">
        <v>257</v>
      </c>
      <c r="D174" t="s">
        <v>901</v>
      </c>
      <c r="E174" t="s">
        <v>137</v>
      </c>
      <c r="F174">
        <f>INDEX(Table1[pokemon_id],MATCH(Table1[[#This Row],[family]],Table1[pokemon],0))</f>
        <v>124</v>
      </c>
      <c r="G174">
        <v>1</v>
      </c>
      <c r="I174">
        <v>153</v>
      </c>
      <c r="J174">
        <v>91</v>
      </c>
      <c r="K174">
        <v>128</v>
      </c>
      <c r="L174">
        <v>2</v>
      </c>
      <c r="M174" t="str" cm="1">
        <f t="array" ref="M17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74" cm="1">
        <f t="array" ref="O17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155</v>
      </c>
      <c r="P17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74" s="1" cm="1">
        <f t="array" ref="Q17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155</v>
      </c>
    </row>
    <row r="175" spans="1:17" x14ac:dyDescent="0.25">
      <c r="A175">
        <v>124</v>
      </c>
      <c r="B175">
        <v>155</v>
      </c>
      <c r="C175" t="s">
        <v>137</v>
      </c>
      <c r="D175" t="s">
        <v>901</v>
      </c>
      <c r="E175" t="s">
        <v>137</v>
      </c>
      <c r="F175">
        <f>INDEX(Table1[pokemon_id],MATCH(Table1[[#This Row],[family]],Table1[pokemon],0))</f>
        <v>124</v>
      </c>
      <c r="G175">
        <v>2</v>
      </c>
      <c r="I175">
        <v>223</v>
      </c>
      <c r="J175">
        <v>151</v>
      </c>
      <c r="K175">
        <v>163</v>
      </c>
      <c r="L175">
        <v>1</v>
      </c>
      <c r="M175" cm="1">
        <f t="array" ref="M17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273</v>
      </c>
      <c r="O175" t="str" cm="1">
        <f t="array" ref="O17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7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75" s="1" t="str" cm="1">
        <f t="array" ref="Q17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76" spans="1:17" x14ac:dyDescent="0.25">
      <c r="A176">
        <v>239</v>
      </c>
      <c r="B176">
        <v>274</v>
      </c>
      <c r="C176" t="s">
        <v>258</v>
      </c>
      <c r="D176" t="s">
        <v>901</v>
      </c>
      <c r="E176" t="s">
        <v>138</v>
      </c>
      <c r="F176">
        <f>INDEX(Table1[pokemon_id],MATCH(Table1[[#This Row],[family]],Table1[pokemon],0))</f>
        <v>125</v>
      </c>
      <c r="G176">
        <v>1</v>
      </c>
      <c r="I176">
        <v>135</v>
      </c>
      <c r="J176">
        <v>101</v>
      </c>
      <c r="K176">
        <v>128</v>
      </c>
      <c r="L176">
        <v>2</v>
      </c>
      <c r="M176" t="str" cm="1">
        <f t="array" ref="M17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76" cm="1">
        <f t="array" ref="O17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156</v>
      </c>
      <c r="P17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76" s="1" cm="1">
        <f t="array" ref="Q17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156</v>
      </c>
    </row>
    <row r="177" spans="1:17" x14ac:dyDescent="0.25">
      <c r="A177">
        <v>125</v>
      </c>
      <c r="B177">
        <v>156</v>
      </c>
      <c r="C177" t="s">
        <v>138</v>
      </c>
      <c r="D177" t="s">
        <v>901</v>
      </c>
      <c r="E177" t="s">
        <v>138</v>
      </c>
      <c r="F177">
        <f>INDEX(Table1[pokemon_id],MATCH(Table1[[#This Row],[family]],Table1[pokemon],0))</f>
        <v>125</v>
      </c>
      <c r="G177">
        <v>2</v>
      </c>
      <c r="I177">
        <v>198</v>
      </c>
      <c r="J177">
        <v>158</v>
      </c>
      <c r="K177">
        <v>163</v>
      </c>
      <c r="L177">
        <v>1</v>
      </c>
      <c r="M177" cm="1">
        <f t="array" ref="M17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274</v>
      </c>
      <c r="O177" cm="1">
        <f t="array" ref="O17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517</v>
      </c>
      <c r="P17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77" s="1" cm="1">
        <f t="array" ref="Q17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517</v>
      </c>
    </row>
    <row r="178" spans="1:17" x14ac:dyDescent="0.25">
      <c r="A178">
        <v>466</v>
      </c>
      <c r="B178">
        <v>517</v>
      </c>
      <c r="C178" t="s">
        <v>453</v>
      </c>
      <c r="D178" t="s">
        <v>901</v>
      </c>
      <c r="E178" t="s">
        <v>138</v>
      </c>
      <c r="F178">
        <f>INDEX(Table1[pokemon_id],MATCH(Table1[[#This Row],[family]],Table1[pokemon],0))</f>
        <v>125</v>
      </c>
      <c r="G178">
        <v>3</v>
      </c>
      <c r="I178">
        <v>249</v>
      </c>
      <c r="J178">
        <v>163</v>
      </c>
      <c r="K178">
        <v>181</v>
      </c>
      <c r="L178">
        <v>4</v>
      </c>
      <c r="M178" cm="1">
        <f t="array" ref="M17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156</v>
      </c>
      <c r="O178" t="str" cm="1">
        <f t="array" ref="O17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7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78" s="1" t="str" cm="1">
        <f t="array" ref="Q17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79" spans="1:17" x14ac:dyDescent="0.25">
      <c r="A179">
        <v>240</v>
      </c>
      <c r="B179">
        <v>275</v>
      </c>
      <c r="C179" t="s">
        <v>259</v>
      </c>
      <c r="D179" t="s">
        <v>901</v>
      </c>
      <c r="E179" t="s">
        <v>139</v>
      </c>
      <c r="F179">
        <f>INDEX(Table1[pokemon_id],MATCH(Table1[[#This Row],[family]],Table1[pokemon],0))</f>
        <v>126</v>
      </c>
      <c r="G179">
        <v>1</v>
      </c>
      <c r="I179">
        <v>151</v>
      </c>
      <c r="J179">
        <v>99</v>
      </c>
      <c r="K179">
        <v>128</v>
      </c>
      <c r="L179">
        <v>2</v>
      </c>
      <c r="M179" t="str" cm="1">
        <f t="array" ref="M17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79" cm="1">
        <f t="array" ref="O17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157</v>
      </c>
      <c r="P17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79" s="1" cm="1">
        <f t="array" ref="Q17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157</v>
      </c>
    </row>
    <row r="180" spans="1:17" x14ac:dyDescent="0.25">
      <c r="A180">
        <v>126</v>
      </c>
      <c r="B180">
        <v>157</v>
      </c>
      <c r="C180" t="s">
        <v>139</v>
      </c>
      <c r="D180" t="s">
        <v>901</v>
      </c>
      <c r="E180" t="s">
        <v>139</v>
      </c>
      <c r="F180">
        <f>INDEX(Table1[pokemon_id],MATCH(Table1[[#This Row],[family]],Table1[pokemon],0))</f>
        <v>126</v>
      </c>
      <c r="G180">
        <v>2</v>
      </c>
      <c r="I180">
        <v>206</v>
      </c>
      <c r="J180">
        <v>154</v>
      </c>
      <c r="K180">
        <v>163</v>
      </c>
      <c r="L180">
        <v>1</v>
      </c>
      <c r="M180" cm="1">
        <f t="array" ref="M18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275</v>
      </c>
      <c r="O180" cm="1">
        <f t="array" ref="O18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518</v>
      </c>
      <c r="P18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80" s="1" cm="1">
        <f t="array" ref="Q18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518</v>
      </c>
    </row>
    <row r="181" spans="1:17" x14ac:dyDescent="0.25">
      <c r="A181">
        <v>467</v>
      </c>
      <c r="B181">
        <v>518</v>
      </c>
      <c r="C181" t="s">
        <v>454</v>
      </c>
      <c r="D181" t="s">
        <v>901</v>
      </c>
      <c r="E181" t="s">
        <v>139</v>
      </c>
      <c r="F181">
        <f>INDEX(Table1[pokemon_id],MATCH(Table1[[#This Row],[family]],Table1[pokemon],0))</f>
        <v>126</v>
      </c>
      <c r="G181">
        <v>3</v>
      </c>
      <c r="I181">
        <v>247</v>
      </c>
      <c r="J181">
        <v>172</v>
      </c>
      <c r="K181">
        <v>181</v>
      </c>
      <c r="L181">
        <v>4</v>
      </c>
      <c r="M181" cm="1">
        <f t="array" ref="M18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157</v>
      </c>
      <c r="O181" t="str" cm="1">
        <f t="array" ref="O18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8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81" s="1" t="str" cm="1">
        <f t="array" ref="Q18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82" spans="1:17" x14ac:dyDescent="0.25">
      <c r="A182">
        <v>127</v>
      </c>
      <c r="B182">
        <v>158</v>
      </c>
      <c r="C182" t="s">
        <v>140</v>
      </c>
      <c r="D182" t="s">
        <v>901</v>
      </c>
      <c r="E182" t="s">
        <v>140</v>
      </c>
      <c r="F182">
        <f>INDEX(Table1[pokemon_id],MATCH(Table1[[#This Row],[family]],Table1[pokemon],0))</f>
        <v>127</v>
      </c>
      <c r="G182">
        <v>1</v>
      </c>
      <c r="I182">
        <v>238</v>
      </c>
      <c r="J182">
        <v>182</v>
      </c>
      <c r="K182">
        <v>163</v>
      </c>
      <c r="L182">
        <v>1</v>
      </c>
      <c r="M182" t="str" cm="1">
        <f t="array" ref="M18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82" t="str" cm="1">
        <f t="array" ref="O18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8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82" s="1" t="str" cm="1">
        <f t="array" ref="Q18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83" spans="1:17" x14ac:dyDescent="0.25">
      <c r="A183">
        <v>128</v>
      </c>
      <c r="B183">
        <v>159</v>
      </c>
      <c r="C183" t="s">
        <v>141</v>
      </c>
      <c r="D183" t="s">
        <v>901</v>
      </c>
      <c r="E183" t="s">
        <v>141</v>
      </c>
      <c r="F183">
        <f>INDEX(Table1[pokemon_id],MATCH(Table1[[#This Row],[family]],Table1[pokemon],0))</f>
        <v>128</v>
      </c>
      <c r="G183">
        <v>1</v>
      </c>
      <c r="I183">
        <v>198</v>
      </c>
      <c r="J183">
        <v>183</v>
      </c>
      <c r="K183">
        <v>181</v>
      </c>
      <c r="L183">
        <v>1</v>
      </c>
      <c r="M183" t="str" cm="1">
        <f t="array" ref="M18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83" t="str" cm="1">
        <f t="array" ref="O18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8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83" s="1" t="str" cm="1">
        <f t="array" ref="Q18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84" spans="1:17" x14ac:dyDescent="0.25">
      <c r="A184">
        <v>129</v>
      </c>
      <c r="B184">
        <v>160</v>
      </c>
      <c r="C184" t="s">
        <v>142</v>
      </c>
      <c r="D184" t="s">
        <v>901</v>
      </c>
      <c r="E184" t="s">
        <v>142</v>
      </c>
      <c r="F184">
        <f>INDEX(Table1[pokemon_id],MATCH(Table1[[#This Row],[family]],Table1[pokemon],0))</f>
        <v>129</v>
      </c>
      <c r="G184">
        <v>1</v>
      </c>
      <c r="I184">
        <v>29</v>
      </c>
      <c r="J184">
        <v>85</v>
      </c>
      <c r="K184">
        <v>85</v>
      </c>
      <c r="L184">
        <v>1</v>
      </c>
      <c r="M184" t="str" cm="1">
        <f t="array" ref="M18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84" cm="1">
        <f t="array" ref="O18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161</v>
      </c>
      <c r="P18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84" s="1" cm="1">
        <f t="array" ref="Q18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161</v>
      </c>
    </row>
    <row r="185" spans="1:17" x14ac:dyDescent="0.25">
      <c r="A185">
        <v>130</v>
      </c>
      <c r="B185">
        <v>161</v>
      </c>
      <c r="C185" t="s">
        <v>143</v>
      </c>
      <c r="D185" t="s">
        <v>901</v>
      </c>
      <c r="E185" t="s">
        <v>142</v>
      </c>
      <c r="F185">
        <f>INDEX(Table1[pokemon_id],MATCH(Table1[[#This Row],[family]],Table1[pokemon],0))</f>
        <v>129</v>
      </c>
      <c r="G185">
        <v>2</v>
      </c>
      <c r="I185">
        <v>237</v>
      </c>
      <c r="J185">
        <v>186</v>
      </c>
      <c r="K185">
        <v>216</v>
      </c>
      <c r="L185">
        <v>1</v>
      </c>
      <c r="M185" cm="1">
        <f t="array" ref="M18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160</v>
      </c>
      <c r="O185" cm="1">
        <f t="array" ref="O18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162</v>
      </c>
      <c r="P18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85" s="1" cm="1">
        <f t="array" ref="Q18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162</v>
      </c>
    </row>
    <row r="186" spans="1:17" x14ac:dyDescent="0.25">
      <c r="A186">
        <v>130</v>
      </c>
      <c r="B186">
        <v>162</v>
      </c>
      <c r="C186" t="s">
        <v>143</v>
      </c>
      <c r="D186" t="s">
        <v>10</v>
      </c>
      <c r="E186" t="s">
        <v>142</v>
      </c>
      <c r="F186">
        <f>INDEX(Table1[pokemon_id],MATCH(Table1[[#This Row],[family]],Table1[pokemon],0))</f>
        <v>129</v>
      </c>
      <c r="G186" t="s">
        <v>919</v>
      </c>
      <c r="I186">
        <v>292</v>
      </c>
      <c r="J186">
        <v>216</v>
      </c>
      <c r="K186">
        <v>247</v>
      </c>
      <c r="L186">
        <v>6</v>
      </c>
      <c r="M186" cm="1">
        <f t="array" ref="M18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161</v>
      </c>
      <c r="O186" t="str" cm="1">
        <f t="array" ref="O18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8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86" s="1" t="str" cm="1">
        <f t="array" ref="Q18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87" spans="1:17" x14ac:dyDescent="0.25">
      <c r="A187">
        <v>131</v>
      </c>
      <c r="B187">
        <v>163</v>
      </c>
      <c r="C187" t="s">
        <v>144</v>
      </c>
      <c r="D187" t="s">
        <v>901</v>
      </c>
      <c r="E187" t="s">
        <v>144</v>
      </c>
      <c r="F187">
        <f>INDEX(Table1[pokemon_id],MATCH(Table1[[#This Row],[family]],Table1[pokemon],0))</f>
        <v>131</v>
      </c>
      <c r="G187">
        <v>1</v>
      </c>
      <c r="I187">
        <v>165</v>
      </c>
      <c r="J187">
        <v>174</v>
      </c>
      <c r="K187">
        <v>277</v>
      </c>
      <c r="L187">
        <v>1</v>
      </c>
      <c r="M187" t="str" cm="1">
        <f t="array" ref="M18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87" t="str" cm="1">
        <f t="array" ref="O18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8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87" s="1" t="str" cm="1">
        <f t="array" ref="Q18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88" spans="1:17" x14ac:dyDescent="0.25">
      <c r="A188">
        <v>132</v>
      </c>
      <c r="B188">
        <v>164</v>
      </c>
      <c r="C188" t="s">
        <v>145</v>
      </c>
      <c r="D188" t="s">
        <v>901</v>
      </c>
      <c r="E188" t="s">
        <v>145</v>
      </c>
      <c r="F188">
        <f>INDEX(Table1[pokemon_id],MATCH(Table1[[#This Row],[family]],Table1[pokemon],0))</f>
        <v>132</v>
      </c>
      <c r="G188">
        <v>1</v>
      </c>
      <c r="I188">
        <v>91</v>
      </c>
      <c r="J188">
        <v>91</v>
      </c>
      <c r="K188">
        <v>134</v>
      </c>
      <c r="L188">
        <v>1</v>
      </c>
      <c r="M188" t="str" cm="1">
        <f t="array" ref="M18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88" t="str" cm="1">
        <f t="array" ref="O18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8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88" s="1" t="str" cm="1">
        <f t="array" ref="Q18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89" spans="1:17" x14ac:dyDescent="0.25">
      <c r="A189">
        <v>133</v>
      </c>
      <c r="B189">
        <v>165</v>
      </c>
      <c r="C189" t="s">
        <v>146</v>
      </c>
      <c r="D189" t="s">
        <v>901</v>
      </c>
      <c r="E189" t="s">
        <v>146</v>
      </c>
      <c r="F189">
        <f>INDEX(Table1[pokemon_id],MATCH(Table1[[#This Row],[family]],Table1[pokemon],0))</f>
        <v>133</v>
      </c>
      <c r="G189">
        <v>1</v>
      </c>
      <c r="I189">
        <v>104</v>
      </c>
      <c r="J189">
        <v>114</v>
      </c>
      <c r="K189">
        <v>146</v>
      </c>
      <c r="L189">
        <v>1</v>
      </c>
      <c r="M189" t="str" cm="1">
        <f t="array" ref="M18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89" t="str" cm="1">
        <f t="array" ref="O18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166;167;168;230;231;521;522;800</v>
      </c>
      <c r="P18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89" s="1" t="str" cm="1">
        <f t="array" ref="Q18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166;167;168;230;231;521;522;800</v>
      </c>
    </row>
    <row r="190" spans="1:17" x14ac:dyDescent="0.25">
      <c r="A190">
        <v>134</v>
      </c>
      <c r="B190">
        <v>166</v>
      </c>
      <c r="C190" t="s">
        <v>147</v>
      </c>
      <c r="D190" t="s">
        <v>901</v>
      </c>
      <c r="E190" t="s">
        <v>146</v>
      </c>
      <c r="F190">
        <f>INDEX(Table1[pokemon_id],MATCH(Table1[[#This Row],[family]],Table1[pokemon],0))</f>
        <v>133</v>
      </c>
      <c r="G190">
        <v>2</v>
      </c>
      <c r="H190">
        <v>1</v>
      </c>
      <c r="I190">
        <v>205</v>
      </c>
      <c r="J190">
        <v>161</v>
      </c>
      <c r="K190">
        <v>277</v>
      </c>
      <c r="L190">
        <v>1</v>
      </c>
      <c r="M190" cm="1">
        <f t="array" ref="M19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165</v>
      </c>
      <c r="O190" t="str" cm="1">
        <f t="array" ref="O19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9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90" s="1" t="str" cm="1">
        <f t="array" ref="Q19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91" spans="1:17" x14ac:dyDescent="0.25">
      <c r="A191">
        <v>135</v>
      </c>
      <c r="B191">
        <v>167</v>
      </c>
      <c r="C191" t="s">
        <v>148</v>
      </c>
      <c r="D191" t="s">
        <v>901</v>
      </c>
      <c r="E191" t="s">
        <v>146</v>
      </c>
      <c r="F191">
        <f>INDEX(Table1[pokemon_id],MATCH(Table1[[#This Row],[family]],Table1[pokemon],0))</f>
        <v>133</v>
      </c>
      <c r="G191">
        <v>2</v>
      </c>
      <c r="H191">
        <v>2</v>
      </c>
      <c r="I191">
        <v>232</v>
      </c>
      <c r="J191">
        <v>182</v>
      </c>
      <c r="K191">
        <v>163</v>
      </c>
      <c r="L191">
        <v>1</v>
      </c>
      <c r="M191" cm="1">
        <f t="array" ref="M19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165</v>
      </c>
      <c r="O191" t="str" cm="1">
        <f t="array" ref="O19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9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91" s="1" t="str" cm="1">
        <f t="array" ref="Q19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92" spans="1:17" x14ac:dyDescent="0.25">
      <c r="A192">
        <v>136</v>
      </c>
      <c r="B192">
        <v>168</v>
      </c>
      <c r="C192" t="s">
        <v>149</v>
      </c>
      <c r="D192" t="s">
        <v>901</v>
      </c>
      <c r="E192" t="s">
        <v>146</v>
      </c>
      <c r="F192">
        <f>INDEX(Table1[pokemon_id],MATCH(Table1[[#This Row],[family]],Table1[pokemon],0))</f>
        <v>133</v>
      </c>
      <c r="G192">
        <v>2</v>
      </c>
      <c r="H192">
        <v>3</v>
      </c>
      <c r="I192">
        <v>246</v>
      </c>
      <c r="J192">
        <v>179</v>
      </c>
      <c r="K192">
        <v>163</v>
      </c>
      <c r="L192">
        <v>1</v>
      </c>
      <c r="M192" cm="1">
        <f t="array" ref="M19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165</v>
      </c>
      <c r="O192" t="str" cm="1">
        <f t="array" ref="O19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9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92" s="1" t="str" cm="1">
        <f t="array" ref="Q19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93" spans="1:17" x14ac:dyDescent="0.25">
      <c r="A193">
        <v>196</v>
      </c>
      <c r="B193">
        <v>230</v>
      </c>
      <c r="C193" t="s">
        <v>213</v>
      </c>
      <c r="D193" t="s">
        <v>901</v>
      </c>
      <c r="E193" t="s">
        <v>146</v>
      </c>
      <c r="F193">
        <f>INDEX(Table1[pokemon_id],MATCH(Table1[[#This Row],[family]],Table1[pokemon],0))</f>
        <v>133</v>
      </c>
      <c r="G193">
        <v>2</v>
      </c>
      <c r="H193">
        <v>4</v>
      </c>
      <c r="I193">
        <v>261</v>
      </c>
      <c r="J193">
        <v>175</v>
      </c>
      <c r="K193">
        <v>163</v>
      </c>
      <c r="L193">
        <v>2</v>
      </c>
      <c r="M193" cm="1">
        <f t="array" ref="M19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165</v>
      </c>
      <c r="O193" t="str" cm="1">
        <f t="array" ref="O19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9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93" s="1" t="str" cm="1">
        <f t="array" ref="Q19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94" spans="1:17" x14ac:dyDescent="0.25">
      <c r="A194">
        <v>197</v>
      </c>
      <c r="B194">
        <v>231</v>
      </c>
      <c r="C194" t="s">
        <v>214</v>
      </c>
      <c r="D194" t="s">
        <v>901</v>
      </c>
      <c r="E194" t="s">
        <v>146</v>
      </c>
      <c r="F194">
        <f>INDEX(Table1[pokemon_id],MATCH(Table1[[#This Row],[family]],Table1[pokemon],0))</f>
        <v>133</v>
      </c>
      <c r="G194">
        <v>2</v>
      </c>
      <c r="H194">
        <v>5</v>
      </c>
      <c r="I194">
        <v>126</v>
      </c>
      <c r="J194">
        <v>240</v>
      </c>
      <c r="K194">
        <v>216</v>
      </c>
      <c r="L194">
        <v>2</v>
      </c>
      <c r="M194" cm="1">
        <f t="array" ref="M19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165</v>
      </c>
      <c r="O194" t="str" cm="1">
        <f t="array" ref="O19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9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94" s="1" t="str" cm="1">
        <f t="array" ref="Q19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95" spans="1:17" x14ac:dyDescent="0.25">
      <c r="A195">
        <v>470</v>
      </c>
      <c r="B195">
        <v>521</v>
      </c>
      <c r="C195" t="s">
        <v>457</v>
      </c>
      <c r="D195" t="s">
        <v>901</v>
      </c>
      <c r="E195" t="s">
        <v>146</v>
      </c>
      <c r="F195">
        <f>INDEX(Table1[pokemon_id],MATCH(Table1[[#This Row],[family]],Table1[pokemon],0))</f>
        <v>133</v>
      </c>
      <c r="G195">
        <v>2</v>
      </c>
      <c r="H195">
        <v>6</v>
      </c>
      <c r="I195">
        <v>216</v>
      </c>
      <c r="J195">
        <v>219</v>
      </c>
      <c r="K195">
        <v>163</v>
      </c>
      <c r="L195">
        <v>4</v>
      </c>
      <c r="M195" cm="1">
        <f t="array" ref="M19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165</v>
      </c>
      <c r="O195" t="str" cm="1">
        <f t="array" ref="O19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9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95" s="1" t="str" cm="1">
        <f t="array" ref="Q19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96" spans="1:17" x14ac:dyDescent="0.25">
      <c r="A196">
        <v>471</v>
      </c>
      <c r="B196">
        <v>522</v>
      </c>
      <c r="C196" t="s">
        <v>458</v>
      </c>
      <c r="D196" t="s">
        <v>901</v>
      </c>
      <c r="E196" t="s">
        <v>146</v>
      </c>
      <c r="F196">
        <f>INDEX(Table1[pokemon_id],MATCH(Table1[[#This Row],[family]],Table1[pokemon],0))</f>
        <v>133</v>
      </c>
      <c r="G196">
        <v>2</v>
      </c>
      <c r="H196">
        <v>7</v>
      </c>
      <c r="I196">
        <v>238</v>
      </c>
      <c r="J196">
        <v>205</v>
      </c>
      <c r="K196">
        <v>163</v>
      </c>
      <c r="L196">
        <v>4</v>
      </c>
      <c r="M196" cm="1">
        <f t="array" ref="M19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165</v>
      </c>
      <c r="O196" t="str" cm="1">
        <f t="array" ref="O19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9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96" s="1" t="str" cm="1">
        <f t="array" ref="Q19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97" spans="1:17" x14ac:dyDescent="0.25">
      <c r="A197">
        <v>700</v>
      </c>
      <c r="B197">
        <v>800</v>
      </c>
      <c r="C197" t="s">
        <v>729</v>
      </c>
      <c r="D197" t="s">
        <v>901</v>
      </c>
      <c r="E197" t="s">
        <v>146</v>
      </c>
      <c r="F197">
        <f>INDEX(Table1[pokemon_id],MATCH(Table1[[#This Row],[family]],Table1[pokemon],0))</f>
        <v>133</v>
      </c>
      <c r="G197">
        <v>2</v>
      </c>
      <c r="H197">
        <v>8</v>
      </c>
      <c r="I197">
        <v>203</v>
      </c>
      <c r="J197">
        <v>205</v>
      </c>
      <c r="K197">
        <v>216</v>
      </c>
      <c r="L197">
        <v>6</v>
      </c>
      <c r="M197" cm="1">
        <f t="array" ref="M19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165</v>
      </c>
      <c r="O197" t="str" cm="1">
        <f t="array" ref="O19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19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97" s="1" t="str" cm="1">
        <f t="array" ref="Q19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198" spans="1:17" x14ac:dyDescent="0.25">
      <c r="A198">
        <v>137</v>
      </c>
      <c r="B198">
        <v>169</v>
      </c>
      <c r="C198" t="s">
        <v>150</v>
      </c>
      <c r="D198" t="s">
        <v>901</v>
      </c>
      <c r="E198" t="s">
        <v>150</v>
      </c>
      <c r="F198">
        <f>INDEX(Table1[pokemon_id],MATCH(Table1[[#This Row],[family]],Table1[pokemon],0))</f>
        <v>137</v>
      </c>
      <c r="G198">
        <v>1</v>
      </c>
      <c r="I198">
        <v>153</v>
      </c>
      <c r="J198">
        <v>136</v>
      </c>
      <c r="K198">
        <v>163</v>
      </c>
      <c r="L198">
        <v>1</v>
      </c>
      <c r="M198" t="str" cm="1">
        <f t="array" ref="M19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198" cm="1">
        <f t="array" ref="O19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268</v>
      </c>
      <c r="P19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98" s="1" cm="1">
        <f t="array" ref="Q19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268</v>
      </c>
    </row>
    <row r="199" spans="1:17" x14ac:dyDescent="0.25">
      <c r="A199">
        <v>233</v>
      </c>
      <c r="B199">
        <v>268</v>
      </c>
      <c r="C199" t="s">
        <v>252</v>
      </c>
      <c r="D199" t="s">
        <v>901</v>
      </c>
      <c r="E199" t="s">
        <v>150</v>
      </c>
      <c r="F199">
        <f>INDEX(Table1[pokemon_id],MATCH(Table1[[#This Row],[family]],Table1[pokemon],0))</f>
        <v>137</v>
      </c>
      <c r="G199">
        <v>2</v>
      </c>
      <c r="I199">
        <v>198</v>
      </c>
      <c r="J199">
        <v>180</v>
      </c>
      <c r="K199">
        <v>198</v>
      </c>
      <c r="L199">
        <v>2</v>
      </c>
      <c r="M199" cm="1">
        <f t="array" ref="M19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169</v>
      </c>
      <c r="O199" cm="1">
        <f t="array" ref="O19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525</v>
      </c>
      <c r="P19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199" s="1" cm="1">
        <f t="array" ref="Q19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525</v>
      </c>
    </row>
    <row r="200" spans="1:17" x14ac:dyDescent="0.25">
      <c r="A200">
        <v>474</v>
      </c>
      <c r="B200">
        <v>525</v>
      </c>
      <c r="C200" t="s">
        <v>461</v>
      </c>
      <c r="D200" t="s">
        <v>901</v>
      </c>
      <c r="E200" t="s">
        <v>150</v>
      </c>
      <c r="F200">
        <f>INDEX(Table1[pokemon_id],MATCH(Table1[[#This Row],[family]],Table1[pokemon],0))</f>
        <v>137</v>
      </c>
      <c r="G200">
        <v>3</v>
      </c>
      <c r="I200">
        <v>264</v>
      </c>
      <c r="J200">
        <v>150</v>
      </c>
      <c r="K200">
        <v>198</v>
      </c>
      <c r="L200">
        <v>4</v>
      </c>
      <c r="M200" cm="1">
        <f t="array" ref="M20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268</v>
      </c>
      <c r="O200" t="str" cm="1">
        <f t="array" ref="O20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0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00" s="1" t="str" cm="1">
        <f t="array" ref="Q20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01" spans="1:17" x14ac:dyDescent="0.25">
      <c r="A201">
        <v>138</v>
      </c>
      <c r="B201">
        <v>170</v>
      </c>
      <c r="C201" t="s">
        <v>151</v>
      </c>
      <c r="D201" t="s">
        <v>901</v>
      </c>
      <c r="E201" t="s">
        <v>151</v>
      </c>
      <c r="F201">
        <f>INDEX(Table1[pokemon_id],MATCH(Table1[[#This Row],[family]],Table1[pokemon],0))</f>
        <v>138</v>
      </c>
      <c r="G201">
        <v>1</v>
      </c>
      <c r="I201">
        <v>155</v>
      </c>
      <c r="J201">
        <v>153</v>
      </c>
      <c r="K201">
        <v>111</v>
      </c>
      <c r="L201">
        <v>1</v>
      </c>
      <c r="M201" t="str" cm="1">
        <f t="array" ref="M20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01" cm="1">
        <f t="array" ref="O20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171</v>
      </c>
      <c r="P20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01" s="1" cm="1">
        <f t="array" ref="Q20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171</v>
      </c>
    </row>
    <row r="202" spans="1:17" x14ac:dyDescent="0.25">
      <c r="A202">
        <v>139</v>
      </c>
      <c r="B202">
        <v>171</v>
      </c>
      <c r="C202" t="s">
        <v>152</v>
      </c>
      <c r="D202" t="s">
        <v>901</v>
      </c>
      <c r="E202" t="s">
        <v>151</v>
      </c>
      <c r="F202">
        <f>INDEX(Table1[pokemon_id],MATCH(Table1[[#This Row],[family]],Table1[pokemon],0))</f>
        <v>138</v>
      </c>
      <c r="G202">
        <v>2</v>
      </c>
      <c r="I202">
        <v>207</v>
      </c>
      <c r="J202">
        <v>201</v>
      </c>
      <c r="K202">
        <v>172</v>
      </c>
      <c r="L202">
        <v>1</v>
      </c>
      <c r="M202" cm="1">
        <f t="array" ref="M20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170</v>
      </c>
      <c r="O202" t="str" cm="1">
        <f t="array" ref="O20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0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02" s="1" t="str" cm="1">
        <f t="array" ref="Q20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03" spans="1:17" x14ac:dyDescent="0.25">
      <c r="A203">
        <v>140</v>
      </c>
      <c r="B203">
        <v>172</v>
      </c>
      <c r="C203" t="s">
        <v>153</v>
      </c>
      <c r="D203" t="s">
        <v>901</v>
      </c>
      <c r="E203" t="s">
        <v>153</v>
      </c>
      <c r="F203">
        <f>INDEX(Table1[pokemon_id],MATCH(Table1[[#This Row],[family]],Table1[pokemon],0))</f>
        <v>140</v>
      </c>
      <c r="G203">
        <v>1</v>
      </c>
      <c r="I203">
        <v>148</v>
      </c>
      <c r="J203">
        <v>140</v>
      </c>
      <c r="K203">
        <v>102</v>
      </c>
      <c r="L203">
        <v>1</v>
      </c>
      <c r="M203" t="str" cm="1">
        <f t="array" ref="M20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03" cm="1">
        <f t="array" ref="O20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173</v>
      </c>
      <c r="P20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03" s="1" cm="1">
        <f t="array" ref="Q20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173</v>
      </c>
    </row>
    <row r="204" spans="1:17" x14ac:dyDescent="0.25">
      <c r="A204">
        <v>141</v>
      </c>
      <c r="B204">
        <v>173</v>
      </c>
      <c r="C204" t="s">
        <v>154</v>
      </c>
      <c r="D204" t="s">
        <v>901</v>
      </c>
      <c r="E204" t="s">
        <v>153</v>
      </c>
      <c r="F204">
        <f>INDEX(Table1[pokemon_id],MATCH(Table1[[#This Row],[family]],Table1[pokemon],0))</f>
        <v>140</v>
      </c>
      <c r="G204">
        <v>2</v>
      </c>
      <c r="I204">
        <v>220</v>
      </c>
      <c r="J204">
        <v>186</v>
      </c>
      <c r="K204">
        <v>155</v>
      </c>
      <c r="L204">
        <v>1</v>
      </c>
      <c r="M204" cm="1">
        <f t="array" ref="M20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172</v>
      </c>
      <c r="O204" t="str" cm="1">
        <f t="array" ref="O20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0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04" s="1" t="str" cm="1">
        <f t="array" ref="Q20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05" spans="1:17" x14ac:dyDescent="0.25">
      <c r="A205">
        <v>142</v>
      </c>
      <c r="B205">
        <v>174</v>
      </c>
      <c r="C205" t="s">
        <v>155</v>
      </c>
      <c r="D205" t="s">
        <v>901</v>
      </c>
      <c r="E205" t="s">
        <v>155</v>
      </c>
      <c r="F205">
        <f>INDEX(Table1[pokemon_id],MATCH(Table1[[#This Row],[family]],Table1[pokemon],0))</f>
        <v>142</v>
      </c>
      <c r="G205">
        <v>1</v>
      </c>
      <c r="I205">
        <v>221</v>
      </c>
      <c r="J205">
        <v>159</v>
      </c>
      <c r="K205">
        <v>190</v>
      </c>
      <c r="L205">
        <v>1</v>
      </c>
      <c r="M205" t="str" cm="1">
        <f t="array" ref="M20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05" t="str" cm="1">
        <f t="array" ref="O20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0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05" s="1" t="str" cm="1">
        <f t="array" ref="Q20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06" spans="1:17" x14ac:dyDescent="0.25">
      <c r="A206">
        <v>446</v>
      </c>
      <c r="B206">
        <v>496</v>
      </c>
      <c r="C206" t="s">
        <v>157</v>
      </c>
      <c r="D206" t="s">
        <v>901</v>
      </c>
      <c r="E206" t="s">
        <v>156</v>
      </c>
      <c r="F206">
        <f>INDEX(Table1[pokemon_id],MATCH(Table1[[#This Row],[family]],Table1[pokemon],0))</f>
        <v>143</v>
      </c>
      <c r="G206">
        <v>1</v>
      </c>
      <c r="I206">
        <v>137</v>
      </c>
      <c r="J206">
        <v>117</v>
      </c>
      <c r="K206">
        <v>286</v>
      </c>
      <c r="L206">
        <v>4</v>
      </c>
      <c r="M206" t="str" cm="1">
        <f t="array" ref="M20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06" cm="1">
        <f t="array" ref="O20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175</v>
      </c>
      <c r="P20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06" s="1" cm="1">
        <f t="array" ref="Q20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175</v>
      </c>
    </row>
    <row r="207" spans="1:17" x14ac:dyDescent="0.25">
      <c r="A207">
        <v>143</v>
      </c>
      <c r="B207">
        <v>175</v>
      </c>
      <c r="C207" t="s">
        <v>156</v>
      </c>
      <c r="D207" t="s">
        <v>901</v>
      </c>
      <c r="E207" t="s">
        <v>156</v>
      </c>
      <c r="F207">
        <f>INDEX(Table1[pokemon_id],MATCH(Table1[[#This Row],[family]],Table1[pokemon],0))</f>
        <v>143</v>
      </c>
      <c r="G207">
        <v>2</v>
      </c>
      <c r="I207">
        <v>190</v>
      </c>
      <c r="J207">
        <v>169</v>
      </c>
      <c r="K207">
        <v>330</v>
      </c>
      <c r="L207">
        <v>1</v>
      </c>
      <c r="M207" cm="1">
        <f t="array" ref="M20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496</v>
      </c>
      <c r="O207" t="str" cm="1">
        <f t="array" ref="O20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0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07" s="1" t="str" cm="1">
        <f t="array" ref="Q20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08" spans="1:17" x14ac:dyDescent="0.25">
      <c r="A208">
        <v>144</v>
      </c>
      <c r="B208">
        <v>176</v>
      </c>
      <c r="C208" t="s">
        <v>158</v>
      </c>
      <c r="D208" t="s">
        <v>901</v>
      </c>
      <c r="E208" t="s">
        <v>158</v>
      </c>
      <c r="F208">
        <f>INDEX(Table1[pokemon_id],MATCH(Table1[[#This Row],[family]],Table1[pokemon],0))</f>
        <v>144</v>
      </c>
      <c r="G208">
        <v>1</v>
      </c>
      <c r="I208">
        <v>192</v>
      </c>
      <c r="J208">
        <v>236</v>
      </c>
      <c r="K208">
        <v>207</v>
      </c>
      <c r="L208">
        <v>1</v>
      </c>
      <c r="M208" t="str" cm="1">
        <f t="array" ref="M20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08" t="str" cm="1">
        <f t="array" ref="O20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0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08" s="1" t="str" cm="1">
        <f t="array" ref="Q20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09" spans="1:17" x14ac:dyDescent="0.25">
      <c r="A209">
        <v>145</v>
      </c>
      <c r="B209">
        <v>177</v>
      </c>
      <c r="C209" t="s">
        <v>159</v>
      </c>
      <c r="D209" t="s">
        <v>901</v>
      </c>
      <c r="E209" t="s">
        <v>159</v>
      </c>
      <c r="F209">
        <f>INDEX(Table1[pokemon_id],MATCH(Table1[[#This Row],[family]],Table1[pokemon],0))</f>
        <v>145</v>
      </c>
      <c r="G209">
        <v>1</v>
      </c>
      <c r="I209">
        <v>253</v>
      </c>
      <c r="J209">
        <v>185</v>
      </c>
      <c r="K209">
        <v>207</v>
      </c>
      <c r="L209">
        <v>1</v>
      </c>
      <c r="M209" t="str" cm="1">
        <f t="array" ref="M20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09" t="str" cm="1">
        <f t="array" ref="O20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0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09" s="1" t="str" cm="1">
        <f t="array" ref="Q20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10" spans="1:17" x14ac:dyDescent="0.25">
      <c r="A210">
        <v>146</v>
      </c>
      <c r="B210">
        <v>178</v>
      </c>
      <c r="C210" t="s">
        <v>160</v>
      </c>
      <c r="D210" t="s">
        <v>901</v>
      </c>
      <c r="E210" t="s">
        <v>160</v>
      </c>
      <c r="F210">
        <f>INDEX(Table1[pokemon_id],MATCH(Table1[[#This Row],[family]],Table1[pokemon],0))</f>
        <v>146</v>
      </c>
      <c r="G210">
        <v>1</v>
      </c>
      <c r="I210">
        <v>251</v>
      </c>
      <c r="J210">
        <v>181</v>
      </c>
      <c r="K210">
        <v>207</v>
      </c>
      <c r="L210">
        <v>1</v>
      </c>
      <c r="M210" t="str" cm="1">
        <f t="array" ref="M21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10" t="str" cm="1">
        <f t="array" ref="O21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1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10" s="1" t="str" cm="1">
        <f t="array" ref="Q21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11" spans="1:17" x14ac:dyDescent="0.25">
      <c r="A211">
        <v>147</v>
      </c>
      <c r="B211">
        <v>179</v>
      </c>
      <c r="C211" t="s">
        <v>161</v>
      </c>
      <c r="D211" t="s">
        <v>901</v>
      </c>
      <c r="E211" t="s">
        <v>161</v>
      </c>
      <c r="F211">
        <f>INDEX(Table1[pokemon_id],MATCH(Table1[[#This Row],[family]],Table1[pokemon],0))</f>
        <v>147</v>
      </c>
      <c r="G211">
        <v>1</v>
      </c>
      <c r="I211">
        <v>119</v>
      </c>
      <c r="J211">
        <v>91</v>
      </c>
      <c r="K211">
        <v>121</v>
      </c>
      <c r="L211">
        <v>1</v>
      </c>
      <c r="M211" t="str" cm="1">
        <f t="array" ref="M21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11" cm="1">
        <f t="array" ref="O21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180</v>
      </c>
      <c r="P21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11" s="1" cm="1">
        <f t="array" ref="Q21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180</v>
      </c>
    </row>
    <row r="212" spans="1:17" x14ac:dyDescent="0.25">
      <c r="A212">
        <v>148</v>
      </c>
      <c r="B212">
        <v>180</v>
      </c>
      <c r="C212" t="s">
        <v>162</v>
      </c>
      <c r="D212" t="s">
        <v>901</v>
      </c>
      <c r="E212" t="s">
        <v>161</v>
      </c>
      <c r="F212">
        <f>INDEX(Table1[pokemon_id],MATCH(Table1[[#This Row],[family]],Table1[pokemon],0))</f>
        <v>147</v>
      </c>
      <c r="G212">
        <v>2</v>
      </c>
      <c r="I212">
        <v>163</v>
      </c>
      <c r="J212">
        <v>135</v>
      </c>
      <c r="K212">
        <v>156</v>
      </c>
      <c r="L212">
        <v>1</v>
      </c>
      <c r="M212" cm="1">
        <f t="array" ref="M21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179</v>
      </c>
      <c r="O212" cm="1">
        <f t="array" ref="O21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181</v>
      </c>
      <c r="P21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12" s="1" cm="1">
        <f t="array" ref="Q21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181</v>
      </c>
    </row>
    <row r="213" spans="1:17" x14ac:dyDescent="0.25">
      <c r="A213">
        <v>149</v>
      </c>
      <c r="B213">
        <v>181</v>
      </c>
      <c r="C213" t="s">
        <v>163</v>
      </c>
      <c r="D213" t="s">
        <v>901</v>
      </c>
      <c r="E213" t="s">
        <v>161</v>
      </c>
      <c r="F213">
        <f>INDEX(Table1[pokemon_id],MATCH(Table1[[#This Row],[family]],Table1[pokemon],0))</f>
        <v>147</v>
      </c>
      <c r="G213">
        <v>3</v>
      </c>
      <c r="I213">
        <v>263</v>
      </c>
      <c r="J213">
        <v>198</v>
      </c>
      <c r="K213">
        <v>209</v>
      </c>
      <c r="L213">
        <v>1</v>
      </c>
      <c r="M213" cm="1">
        <f t="array" ref="M21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180</v>
      </c>
      <c r="O213" t="str" cm="1">
        <f t="array" ref="O21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1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13" s="1" t="str" cm="1">
        <f t="array" ref="Q21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14" spans="1:17" x14ac:dyDescent="0.25">
      <c r="A214">
        <v>150</v>
      </c>
      <c r="B214">
        <v>182</v>
      </c>
      <c r="C214" t="s">
        <v>164</v>
      </c>
      <c r="D214" t="s">
        <v>901</v>
      </c>
      <c r="E214" t="s">
        <v>164</v>
      </c>
      <c r="F214">
        <f>INDEX(Table1[pokemon_id],MATCH(Table1[[#This Row],[family]],Table1[pokemon],0))</f>
        <v>150</v>
      </c>
      <c r="G214">
        <v>1</v>
      </c>
      <c r="I214">
        <v>300</v>
      </c>
      <c r="J214">
        <v>182</v>
      </c>
      <c r="K214">
        <v>214</v>
      </c>
      <c r="L214">
        <v>1</v>
      </c>
      <c r="M214" t="str" cm="1">
        <f t="array" ref="M21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14" t="str" cm="1">
        <f t="array" ref="O21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1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14" s="1" t="str" cm="1">
        <f t="array" ref="Q21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15" spans="1:17" x14ac:dyDescent="0.25">
      <c r="A215">
        <v>150</v>
      </c>
      <c r="B215">
        <v>183</v>
      </c>
      <c r="C215" t="s">
        <v>164</v>
      </c>
      <c r="D215" t="s">
        <v>165</v>
      </c>
      <c r="E215" t="s">
        <v>164</v>
      </c>
      <c r="F215">
        <f>INDEX(Table1[pokemon_id],MATCH(Table1[[#This Row],[family]],Table1[pokemon],0))</f>
        <v>150</v>
      </c>
      <c r="G215">
        <v>1</v>
      </c>
      <c r="I215">
        <v>182</v>
      </c>
      <c r="J215">
        <v>278</v>
      </c>
      <c r="K215">
        <v>214</v>
      </c>
      <c r="L215">
        <v>1</v>
      </c>
      <c r="M215" t="str" cm="1">
        <f t="array" ref="M21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15" t="str" cm="1">
        <f t="array" ref="O21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1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15" s="1" t="str" cm="1">
        <f t="array" ref="Q21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16" spans="1:17" x14ac:dyDescent="0.25">
      <c r="A216">
        <v>151</v>
      </c>
      <c r="B216">
        <v>184</v>
      </c>
      <c r="C216" t="s">
        <v>166</v>
      </c>
      <c r="D216" t="s">
        <v>901</v>
      </c>
      <c r="E216" t="s">
        <v>166</v>
      </c>
      <c r="F216">
        <f>INDEX(Table1[pokemon_id],MATCH(Table1[[#This Row],[family]],Table1[pokemon],0))</f>
        <v>151</v>
      </c>
      <c r="G216">
        <v>1</v>
      </c>
      <c r="I216">
        <v>210</v>
      </c>
      <c r="J216">
        <v>210</v>
      </c>
      <c r="K216">
        <v>225</v>
      </c>
      <c r="L216">
        <v>1</v>
      </c>
      <c r="M216" t="str" cm="1">
        <f t="array" ref="M21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16" t="str" cm="1">
        <f t="array" ref="O21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1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16" s="1" t="str" cm="1">
        <f t="array" ref="Q21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17" spans="1:17" x14ac:dyDescent="0.25">
      <c r="A217">
        <v>152</v>
      </c>
      <c r="B217">
        <v>185</v>
      </c>
      <c r="C217" t="s">
        <v>167</v>
      </c>
      <c r="D217" t="s">
        <v>901</v>
      </c>
      <c r="E217" t="s">
        <v>167</v>
      </c>
      <c r="F217">
        <f>INDEX(Table1[pokemon_id],MATCH(Table1[[#This Row],[family]],Table1[pokemon],0))</f>
        <v>152</v>
      </c>
      <c r="G217">
        <v>1</v>
      </c>
      <c r="I217">
        <v>92</v>
      </c>
      <c r="J217">
        <v>122</v>
      </c>
      <c r="K217">
        <v>128</v>
      </c>
      <c r="L217">
        <v>2</v>
      </c>
      <c r="M217" t="str" cm="1">
        <f t="array" ref="M21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17" cm="1">
        <f t="array" ref="O21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186</v>
      </c>
      <c r="P21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17" s="1" cm="1">
        <f t="array" ref="Q21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186</v>
      </c>
    </row>
    <row r="218" spans="1:17" x14ac:dyDescent="0.25">
      <c r="A218">
        <v>153</v>
      </c>
      <c r="B218">
        <v>186</v>
      </c>
      <c r="C218" t="s">
        <v>168</v>
      </c>
      <c r="D218" t="s">
        <v>901</v>
      </c>
      <c r="E218" t="s">
        <v>167</v>
      </c>
      <c r="F218">
        <f>INDEX(Table1[pokemon_id],MATCH(Table1[[#This Row],[family]],Table1[pokemon],0))</f>
        <v>152</v>
      </c>
      <c r="G218">
        <v>2</v>
      </c>
      <c r="I218">
        <v>122</v>
      </c>
      <c r="J218">
        <v>155</v>
      </c>
      <c r="K218">
        <v>155</v>
      </c>
      <c r="L218">
        <v>2</v>
      </c>
      <c r="M218" cm="1">
        <f t="array" ref="M21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185</v>
      </c>
      <c r="O218" cm="1">
        <f t="array" ref="O21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187</v>
      </c>
      <c r="P21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18" s="1" cm="1">
        <f t="array" ref="Q21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187</v>
      </c>
    </row>
    <row r="219" spans="1:17" x14ac:dyDescent="0.25">
      <c r="A219">
        <v>154</v>
      </c>
      <c r="B219">
        <v>187</v>
      </c>
      <c r="C219" t="s">
        <v>169</v>
      </c>
      <c r="D219" t="s">
        <v>901</v>
      </c>
      <c r="E219" t="s">
        <v>167</v>
      </c>
      <c r="F219">
        <f>INDEX(Table1[pokemon_id],MATCH(Table1[[#This Row],[family]],Table1[pokemon],0))</f>
        <v>152</v>
      </c>
      <c r="G219">
        <v>3</v>
      </c>
      <c r="I219">
        <v>168</v>
      </c>
      <c r="J219">
        <v>202</v>
      </c>
      <c r="K219">
        <v>190</v>
      </c>
      <c r="L219">
        <v>2</v>
      </c>
      <c r="M219" cm="1">
        <f t="array" ref="M21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186</v>
      </c>
      <c r="O219" t="str" cm="1">
        <f t="array" ref="O21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1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19" s="1" t="str" cm="1">
        <f t="array" ref="Q21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20" spans="1:17" x14ac:dyDescent="0.25">
      <c r="A220">
        <v>155</v>
      </c>
      <c r="B220">
        <v>188</v>
      </c>
      <c r="C220" t="s">
        <v>170</v>
      </c>
      <c r="D220" t="s">
        <v>901</v>
      </c>
      <c r="E220" t="s">
        <v>170</v>
      </c>
      <c r="F220">
        <f>INDEX(Table1[pokemon_id],MATCH(Table1[[#This Row],[family]],Table1[pokemon],0))</f>
        <v>155</v>
      </c>
      <c r="G220">
        <v>1</v>
      </c>
      <c r="I220">
        <v>116</v>
      </c>
      <c r="J220">
        <v>93</v>
      </c>
      <c r="K220">
        <v>118</v>
      </c>
      <c r="L220">
        <v>2</v>
      </c>
      <c r="M220" t="str" cm="1">
        <f t="array" ref="M22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20" cm="1">
        <f t="array" ref="O22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189</v>
      </c>
      <c r="P22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20" s="1" cm="1">
        <f t="array" ref="Q22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189</v>
      </c>
    </row>
    <row r="221" spans="1:17" x14ac:dyDescent="0.25">
      <c r="A221">
        <v>156</v>
      </c>
      <c r="B221">
        <v>189</v>
      </c>
      <c r="C221" t="s">
        <v>171</v>
      </c>
      <c r="D221" t="s">
        <v>901</v>
      </c>
      <c r="E221" t="s">
        <v>170</v>
      </c>
      <c r="F221">
        <f>INDEX(Table1[pokemon_id],MATCH(Table1[[#This Row],[family]],Table1[pokemon],0))</f>
        <v>155</v>
      </c>
      <c r="G221">
        <v>2</v>
      </c>
      <c r="I221">
        <v>158</v>
      </c>
      <c r="J221">
        <v>126</v>
      </c>
      <c r="K221">
        <v>151</v>
      </c>
      <c r="L221">
        <v>2</v>
      </c>
      <c r="M221" cm="1">
        <f t="array" ref="M22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188</v>
      </c>
      <c r="O221" cm="1">
        <f t="array" ref="O22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190</v>
      </c>
      <c r="P22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21" s="1" cm="1">
        <f t="array" ref="Q22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190</v>
      </c>
    </row>
    <row r="222" spans="1:17" x14ac:dyDescent="0.25">
      <c r="A222">
        <v>157</v>
      </c>
      <c r="B222">
        <v>190</v>
      </c>
      <c r="C222" t="s">
        <v>172</v>
      </c>
      <c r="D222" t="s">
        <v>901</v>
      </c>
      <c r="E222" t="s">
        <v>170</v>
      </c>
      <c r="F222">
        <f>INDEX(Table1[pokemon_id],MATCH(Table1[[#This Row],[family]],Table1[pokemon],0))</f>
        <v>155</v>
      </c>
      <c r="G222">
        <v>3</v>
      </c>
      <c r="I222">
        <v>223</v>
      </c>
      <c r="J222">
        <v>173</v>
      </c>
      <c r="K222">
        <v>186</v>
      </c>
      <c r="L222">
        <v>2</v>
      </c>
      <c r="M222" cm="1">
        <f t="array" ref="M22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189</v>
      </c>
      <c r="O222" t="str" cm="1">
        <f t="array" ref="O22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2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22" s="1" t="str" cm="1">
        <f t="array" ref="Q22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23" spans="1:17" x14ac:dyDescent="0.25">
      <c r="A223">
        <v>158</v>
      </c>
      <c r="B223">
        <v>191</v>
      </c>
      <c r="C223" t="s">
        <v>173</v>
      </c>
      <c r="D223" t="s">
        <v>901</v>
      </c>
      <c r="E223" t="s">
        <v>173</v>
      </c>
      <c r="F223">
        <f>INDEX(Table1[pokemon_id],MATCH(Table1[[#This Row],[family]],Table1[pokemon],0))</f>
        <v>158</v>
      </c>
      <c r="G223">
        <v>1</v>
      </c>
      <c r="I223">
        <v>117</v>
      </c>
      <c r="J223">
        <v>109</v>
      </c>
      <c r="K223">
        <v>137</v>
      </c>
      <c r="L223">
        <v>2</v>
      </c>
      <c r="M223" t="str" cm="1">
        <f t="array" ref="M22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23" cm="1">
        <f t="array" ref="O22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192</v>
      </c>
      <c r="P22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23" s="1" cm="1">
        <f t="array" ref="Q22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192</v>
      </c>
    </row>
    <row r="224" spans="1:17" x14ac:dyDescent="0.25">
      <c r="A224">
        <v>159</v>
      </c>
      <c r="B224">
        <v>192</v>
      </c>
      <c r="C224" t="s">
        <v>174</v>
      </c>
      <c r="D224" t="s">
        <v>901</v>
      </c>
      <c r="E224" t="s">
        <v>173</v>
      </c>
      <c r="F224">
        <f>INDEX(Table1[pokemon_id],MATCH(Table1[[#This Row],[family]],Table1[pokemon],0))</f>
        <v>158</v>
      </c>
      <c r="G224">
        <v>2</v>
      </c>
      <c r="I224">
        <v>150</v>
      </c>
      <c r="J224">
        <v>142</v>
      </c>
      <c r="K224">
        <v>163</v>
      </c>
      <c r="L224">
        <v>2</v>
      </c>
      <c r="M224" cm="1">
        <f t="array" ref="M22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191</v>
      </c>
      <c r="O224" cm="1">
        <f t="array" ref="O22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193</v>
      </c>
      <c r="P22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24" s="1" cm="1">
        <f t="array" ref="Q22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193</v>
      </c>
    </row>
    <row r="225" spans="1:17" x14ac:dyDescent="0.25">
      <c r="A225">
        <v>160</v>
      </c>
      <c r="B225">
        <v>193</v>
      </c>
      <c r="C225" t="s">
        <v>175</v>
      </c>
      <c r="D225" t="s">
        <v>901</v>
      </c>
      <c r="E225" t="s">
        <v>173</v>
      </c>
      <c r="F225">
        <f>INDEX(Table1[pokemon_id],MATCH(Table1[[#This Row],[family]],Table1[pokemon],0))</f>
        <v>158</v>
      </c>
      <c r="G225">
        <v>3</v>
      </c>
      <c r="I225">
        <v>205</v>
      </c>
      <c r="J225">
        <v>188</v>
      </c>
      <c r="K225">
        <v>198</v>
      </c>
      <c r="L225">
        <v>2</v>
      </c>
      <c r="M225" cm="1">
        <f t="array" ref="M22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192</v>
      </c>
      <c r="O225" t="str" cm="1">
        <f t="array" ref="O22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2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25" s="1" t="str" cm="1">
        <f t="array" ref="Q22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26" spans="1:17" x14ac:dyDescent="0.25">
      <c r="A226">
        <v>161</v>
      </c>
      <c r="B226">
        <v>194</v>
      </c>
      <c r="C226" t="s">
        <v>176</v>
      </c>
      <c r="D226" t="s">
        <v>901</v>
      </c>
      <c r="E226" t="s">
        <v>176</v>
      </c>
      <c r="F226">
        <f>INDEX(Table1[pokemon_id],MATCH(Table1[[#This Row],[family]],Table1[pokemon],0))</f>
        <v>161</v>
      </c>
      <c r="G226">
        <v>1</v>
      </c>
      <c r="I226">
        <v>79</v>
      </c>
      <c r="J226">
        <v>73</v>
      </c>
      <c r="K226">
        <v>111</v>
      </c>
      <c r="L226">
        <v>2</v>
      </c>
      <c r="M226" t="str" cm="1">
        <f t="array" ref="M22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26" cm="1">
        <f t="array" ref="O22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195</v>
      </c>
      <c r="P22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26" s="1" cm="1">
        <f t="array" ref="Q22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195</v>
      </c>
    </row>
    <row r="227" spans="1:17" x14ac:dyDescent="0.25">
      <c r="A227">
        <v>162</v>
      </c>
      <c r="B227">
        <v>195</v>
      </c>
      <c r="C227" t="s">
        <v>177</v>
      </c>
      <c r="D227" t="s">
        <v>901</v>
      </c>
      <c r="E227" t="s">
        <v>176</v>
      </c>
      <c r="F227">
        <f>INDEX(Table1[pokemon_id],MATCH(Table1[[#This Row],[family]],Table1[pokemon],0))</f>
        <v>161</v>
      </c>
      <c r="G227">
        <v>2</v>
      </c>
      <c r="I227">
        <v>148</v>
      </c>
      <c r="J227">
        <v>125</v>
      </c>
      <c r="K227">
        <v>198</v>
      </c>
      <c r="L227">
        <v>2</v>
      </c>
      <c r="M227" cm="1">
        <f t="array" ref="M22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194</v>
      </c>
      <c r="O227" t="str" cm="1">
        <f t="array" ref="O22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2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27" s="1" t="str" cm="1">
        <f t="array" ref="Q22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28" spans="1:17" x14ac:dyDescent="0.25">
      <c r="A228">
        <v>163</v>
      </c>
      <c r="B228">
        <v>196</v>
      </c>
      <c r="C228" t="s">
        <v>178</v>
      </c>
      <c r="D228" t="s">
        <v>901</v>
      </c>
      <c r="E228" t="s">
        <v>178</v>
      </c>
      <c r="F228">
        <f>INDEX(Table1[pokemon_id],MATCH(Table1[[#This Row],[family]],Table1[pokemon],0))</f>
        <v>163</v>
      </c>
      <c r="G228">
        <v>1</v>
      </c>
      <c r="I228">
        <v>67</v>
      </c>
      <c r="J228">
        <v>88</v>
      </c>
      <c r="K228">
        <v>155</v>
      </c>
      <c r="L228">
        <v>2</v>
      </c>
      <c r="M228" t="str" cm="1">
        <f t="array" ref="M22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28" cm="1">
        <f t="array" ref="O22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197</v>
      </c>
      <c r="P22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28" s="1" cm="1">
        <f t="array" ref="Q22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197</v>
      </c>
    </row>
    <row r="229" spans="1:17" x14ac:dyDescent="0.25">
      <c r="A229">
        <v>164</v>
      </c>
      <c r="B229">
        <v>197</v>
      </c>
      <c r="C229" t="s">
        <v>179</v>
      </c>
      <c r="D229" t="s">
        <v>901</v>
      </c>
      <c r="E229" t="s">
        <v>178</v>
      </c>
      <c r="F229">
        <f>INDEX(Table1[pokemon_id],MATCH(Table1[[#This Row],[family]],Table1[pokemon],0))</f>
        <v>163</v>
      </c>
      <c r="G229">
        <v>2</v>
      </c>
      <c r="I229">
        <v>145</v>
      </c>
      <c r="J229">
        <v>156</v>
      </c>
      <c r="K229">
        <v>225</v>
      </c>
      <c r="L229">
        <v>2</v>
      </c>
      <c r="M229" cm="1">
        <f t="array" ref="M22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196</v>
      </c>
      <c r="O229" t="str" cm="1">
        <f t="array" ref="O22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2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29" s="1" t="str" cm="1">
        <f t="array" ref="Q22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30" spans="1:17" x14ac:dyDescent="0.25">
      <c r="A230">
        <v>165</v>
      </c>
      <c r="B230">
        <v>198</v>
      </c>
      <c r="C230" t="s">
        <v>180</v>
      </c>
      <c r="D230" t="s">
        <v>901</v>
      </c>
      <c r="E230" t="s">
        <v>180</v>
      </c>
      <c r="F230">
        <f>INDEX(Table1[pokemon_id],MATCH(Table1[[#This Row],[family]],Table1[pokemon],0))</f>
        <v>165</v>
      </c>
      <c r="G230">
        <v>1</v>
      </c>
      <c r="I230">
        <v>72</v>
      </c>
      <c r="J230">
        <v>118</v>
      </c>
      <c r="K230">
        <v>120</v>
      </c>
      <c r="L230">
        <v>2</v>
      </c>
      <c r="M230" t="str" cm="1">
        <f t="array" ref="M23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30" cm="1">
        <f t="array" ref="O23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199</v>
      </c>
      <c r="P23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30" s="1" cm="1">
        <f t="array" ref="Q23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199</v>
      </c>
    </row>
    <row r="231" spans="1:17" x14ac:dyDescent="0.25">
      <c r="A231">
        <v>166</v>
      </c>
      <c r="B231">
        <v>199</v>
      </c>
      <c r="C231" t="s">
        <v>181</v>
      </c>
      <c r="D231" t="s">
        <v>901</v>
      </c>
      <c r="E231" t="s">
        <v>180</v>
      </c>
      <c r="F231">
        <f>INDEX(Table1[pokemon_id],MATCH(Table1[[#This Row],[family]],Table1[pokemon],0))</f>
        <v>165</v>
      </c>
      <c r="G231">
        <v>2</v>
      </c>
      <c r="I231">
        <v>107</v>
      </c>
      <c r="J231">
        <v>179</v>
      </c>
      <c r="K231">
        <v>146</v>
      </c>
      <c r="L231">
        <v>2</v>
      </c>
      <c r="M231" cm="1">
        <f t="array" ref="M23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198</v>
      </c>
      <c r="O231" t="str" cm="1">
        <f t="array" ref="O23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3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31" s="1" t="str" cm="1">
        <f t="array" ref="Q23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32" spans="1:17" x14ac:dyDescent="0.25">
      <c r="A232">
        <v>167</v>
      </c>
      <c r="B232">
        <v>200</v>
      </c>
      <c r="C232" t="s">
        <v>182</v>
      </c>
      <c r="D232" t="s">
        <v>901</v>
      </c>
      <c r="E232" t="s">
        <v>182</v>
      </c>
      <c r="F232">
        <f>INDEX(Table1[pokemon_id],MATCH(Table1[[#This Row],[family]],Table1[pokemon],0))</f>
        <v>167</v>
      </c>
      <c r="G232">
        <v>1</v>
      </c>
      <c r="I232">
        <v>105</v>
      </c>
      <c r="J232">
        <v>73</v>
      </c>
      <c r="K232">
        <v>120</v>
      </c>
      <c r="L232">
        <v>2</v>
      </c>
      <c r="M232" t="str" cm="1">
        <f t="array" ref="M23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32" cm="1">
        <f t="array" ref="O23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201</v>
      </c>
      <c r="P23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32" s="1" cm="1">
        <f t="array" ref="Q23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201</v>
      </c>
    </row>
    <row r="233" spans="1:17" x14ac:dyDescent="0.25">
      <c r="A233">
        <v>168</v>
      </c>
      <c r="B233">
        <v>201</v>
      </c>
      <c r="C233" t="s">
        <v>183</v>
      </c>
      <c r="D233" t="s">
        <v>901</v>
      </c>
      <c r="E233" t="s">
        <v>182</v>
      </c>
      <c r="F233">
        <f>INDEX(Table1[pokemon_id],MATCH(Table1[[#This Row],[family]],Table1[pokemon],0))</f>
        <v>167</v>
      </c>
      <c r="G233">
        <v>2</v>
      </c>
      <c r="I233">
        <v>161</v>
      </c>
      <c r="J233">
        <v>124</v>
      </c>
      <c r="K233">
        <v>172</v>
      </c>
      <c r="L233">
        <v>2</v>
      </c>
      <c r="M233" cm="1">
        <f t="array" ref="M23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200</v>
      </c>
      <c r="O233" t="str" cm="1">
        <f t="array" ref="O23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3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33" s="1" t="str" cm="1">
        <f t="array" ref="Q23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34" spans="1:17" x14ac:dyDescent="0.25">
      <c r="A234">
        <v>170</v>
      </c>
      <c r="B234">
        <v>203</v>
      </c>
      <c r="C234" t="s">
        <v>185</v>
      </c>
      <c r="D234" t="s">
        <v>901</v>
      </c>
      <c r="E234" t="s">
        <v>185</v>
      </c>
      <c r="F234">
        <f>INDEX(Table1[pokemon_id],MATCH(Table1[[#This Row],[family]],Table1[pokemon],0))</f>
        <v>170</v>
      </c>
      <c r="G234">
        <v>1</v>
      </c>
      <c r="I234">
        <v>106</v>
      </c>
      <c r="J234">
        <v>97</v>
      </c>
      <c r="K234">
        <v>181</v>
      </c>
      <c r="L234">
        <v>2</v>
      </c>
      <c r="M234" t="str" cm="1">
        <f t="array" ref="M23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34" cm="1">
        <f t="array" ref="O23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204</v>
      </c>
      <c r="P23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34" s="1" cm="1">
        <f t="array" ref="Q23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204</v>
      </c>
    </row>
    <row r="235" spans="1:17" x14ac:dyDescent="0.25">
      <c r="A235">
        <v>171</v>
      </c>
      <c r="B235">
        <v>204</v>
      </c>
      <c r="C235" t="s">
        <v>186</v>
      </c>
      <c r="D235" t="s">
        <v>901</v>
      </c>
      <c r="E235" t="s">
        <v>185</v>
      </c>
      <c r="F235">
        <f>INDEX(Table1[pokemon_id],MATCH(Table1[[#This Row],[family]],Table1[pokemon],0))</f>
        <v>170</v>
      </c>
      <c r="G235">
        <v>2</v>
      </c>
      <c r="I235">
        <v>146</v>
      </c>
      <c r="J235">
        <v>137</v>
      </c>
      <c r="K235">
        <v>268</v>
      </c>
      <c r="L235">
        <v>2</v>
      </c>
      <c r="M235" cm="1">
        <f t="array" ref="M23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203</v>
      </c>
      <c r="O235" t="str" cm="1">
        <f t="array" ref="O23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3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35" s="1" t="str" cm="1">
        <f t="array" ref="Q23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36" spans="1:17" x14ac:dyDescent="0.25">
      <c r="A236">
        <v>175</v>
      </c>
      <c r="B236">
        <v>208</v>
      </c>
      <c r="C236" t="s">
        <v>190</v>
      </c>
      <c r="D236" t="s">
        <v>901</v>
      </c>
      <c r="E236" t="s">
        <v>190</v>
      </c>
      <c r="F236">
        <f>INDEX(Table1[pokemon_id],MATCH(Table1[[#This Row],[family]],Table1[pokemon],0))</f>
        <v>175</v>
      </c>
      <c r="G236">
        <v>1</v>
      </c>
      <c r="I236">
        <v>67</v>
      </c>
      <c r="J236">
        <v>116</v>
      </c>
      <c r="K236">
        <v>111</v>
      </c>
      <c r="L236">
        <v>2</v>
      </c>
      <c r="M236" t="str" cm="1">
        <f t="array" ref="M23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36" cm="1">
        <f t="array" ref="O23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209</v>
      </c>
      <c r="P23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36" s="1" cm="1">
        <f t="array" ref="Q23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209</v>
      </c>
    </row>
    <row r="237" spans="1:17" x14ac:dyDescent="0.25">
      <c r="A237">
        <v>176</v>
      </c>
      <c r="B237">
        <v>209</v>
      </c>
      <c r="C237" t="s">
        <v>191</v>
      </c>
      <c r="D237" t="s">
        <v>901</v>
      </c>
      <c r="E237" t="s">
        <v>190</v>
      </c>
      <c r="F237">
        <f>INDEX(Table1[pokemon_id],MATCH(Table1[[#This Row],[family]],Table1[pokemon],0))</f>
        <v>175</v>
      </c>
      <c r="G237">
        <v>2</v>
      </c>
      <c r="I237">
        <v>139</v>
      </c>
      <c r="J237">
        <v>181</v>
      </c>
      <c r="K237">
        <v>146</v>
      </c>
      <c r="L237">
        <v>2</v>
      </c>
      <c r="M237" cm="1">
        <f t="array" ref="M23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208</v>
      </c>
      <c r="O237" cm="1">
        <f t="array" ref="O23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519</v>
      </c>
      <c r="P23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37" s="1" cm="1">
        <f t="array" ref="Q23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519</v>
      </c>
    </row>
    <row r="238" spans="1:17" x14ac:dyDescent="0.25">
      <c r="A238">
        <v>468</v>
      </c>
      <c r="B238">
        <v>519</v>
      </c>
      <c r="C238" t="s">
        <v>455</v>
      </c>
      <c r="D238" t="s">
        <v>901</v>
      </c>
      <c r="E238" t="s">
        <v>190</v>
      </c>
      <c r="F238">
        <f>INDEX(Table1[pokemon_id],MATCH(Table1[[#This Row],[family]],Table1[pokemon],0))</f>
        <v>175</v>
      </c>
      <c r="G238">
        <v>3</v>
      </c>
      <c r="I238">
        <v>225</v>
      </c>
      <c r="J238">
        <v>217</v>
      </c>
      <c r="K238">
        <v>198</v>
      </c>
      <c r="L238">
        <v>4</v>
      </c>
      <c r="M238" cm="1">
        <f t="array" ref="M23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209</v>
      </c>
      <c r="O238" t="str" cm="1">
        <f t="array" ref="O23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3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38" s="1" t="str" cm="1">
        <f t="array" ref="Q23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39" spans="1:17" x14ac:dyDescent="0.25">
      <c r="A239">
        <v>177</v>
      </c>
      <c r="B239">
        <v>210</v>
      </c>
      <c r="C239" t="s">
        <v>192</v>
      </c>
      <c r="D239" t="s">
        <v>901</v>
      </c>
      <c r="E239" t="s">
        <v>192</v>
      </c>
      <c r="F239">
        <f>INDEX(Table1[pokemon_id],MATCH(Table1[[#This Row],[family]],Table1[pokemon],0))</f>
        <v>177</v>
      </c>
      <c r="G239">
        <v>1</v>
      </c>
      <c r="I239">
        <v>134</v>
      </c>
      <c r="J239">
        <v>89</v>
      </c>
      <c r="K239">
        <v>120</v>
      </c>
      <c r="L239">
        <v>2</v>
      </c>
      <c r="M239" t="str" cm="1">
        <f t="array" ref="M23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39" cm="1">
        <f t="array" ref="O23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211</v>
      </c>
      <c r="P23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39" s="1" cm="1">
        <f t="array" ref="Q23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211</v>
      </c>
    </row>
    <row r="240" spans="1:17" x14ac:dyDescent="0.25">
      <c r="A240">
        <v>178</v>
      </c>
      <c r="B240">
        <v>211</v>
      </c>
      <c r="C240" t="s">
        <v>193</v>
      </c>
      <c r="D240" t="s">
        <v>901</v>
      </c>
      <c r="E240" t="s">
        <v>192</v>
      </c>
      <c r="F240">
        <f>INDEX(Table1[pokemon_id],MATCH(Table1[[#This Row],[family]],Table1[pokemon],0))</f>
        <v>177</v>
      </c>
      <c r="G240">
        <v>2</v>
      </c>
      <c r="I240">
        <v>192</v>
      </c>
      <c r="J240">
        <v>146</v>
      </c>
      <c r="K240">
        <v>163</v>
      </c>
      <c r="L240">
        <v>2</v>
      </c>
      <c r="M240" cm="1">
        <f t="array" ref="M24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210</v>
      </c>
      <c r="O240" t="str" cm="1">
        <f t="array" ref="O24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4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40" s="1" t="str" cm="1">
        <f t="array" ref="Q24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41" spans="1:17" x14ac:dyDescent="0.25">
      <c r="A241">
        <v>179</v>
      </c>
      <c r="B241">
        <v>212</v>
      </c>
      <c r="C241" t="s">
        <v>194</v>
      </c>
      <c r="D241" t="s">
        <v>901</v>
      </c>
      <c r="E241" t="s">
        <v>194</v>
      </c>
      <c r="F241">
        <f>INDEX(Table1[pokemon_id],MATCH(Table1[[#This Row],[family]],Table1[pokemon],0))</f>
        <v>179</v>
      </c>
      <c r="G241">
        <v>1</v>
      </c>
      <c r="I241">
        <v>114</v>
      </c>
      <c r="J241">
        <v>79</v>
      </c>
      <c r="K241">
        <v>146</v>
      </c>
      <c r="L241">
        <v>2</v>
      </c>
      <c r="M241" t="str" cm="1">
        <f t="array" ref="M24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41" cm="1">
        <f t="array" ref="O24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213</v>
      </c>
      <c r="P24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41" s="1" cm="1">
        <f t="array" ref="Q24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213</v>
      </c>
    </row>
    <row r="242" spans="1:17" x14ac:dyDescent="0.25">
      <c r="A242">
        <v>180</v>
      </c>
      <c r="B242">
        <v>213</v>
      </c>
      <c r="C242" t="s">
        <v>195</v>
      </c>
      <c r="D242" t="s">
        <v>901</v>
      </c>
      <c r="E242" t="s">
        <v>194</v>
      </c>
      <c r="F242">
        <f>INDEX(Table1[pokemon_id],MATCH(Table1[[#This Row],[family]],Table1[pokemon],0))</f>
        <v>179</v>
      </c>
      <c r="G242">
        <v>2</v>
      </c>
      <c r="I242">
        <v>145</v>
      </c>
      <c r="J242">
        <v>109</v>
      </c>
      <c r="K242">
        <v>172</v>
      </c>
      <c r="L242">
        <v>2</v>
      </c>
      <c r="M242" cm="1">
        <f t="array" ref="M24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212</v>
      </c>
      <c r="O242" cm="1">
        <f t="array" ref="O24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214</v>
      </c>
      <c r="P24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42" s="1" cm="1">
        <f t="array" ref="Q24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214</v>
      </c>
    </row>
    <row r="243" spans="1:17" x14ac:dyDescent="0.25">
      <c r="A243">
        <v>181</v>
      </c>
      <c r="B243">
        <v>214</v>
      </c>
      <c r="C243" t="s">
        <v>196</v>
      </c>
      <c r="D243" t="s">
        <v>901</v>
      </c>
      <c r="E243" t="s">
        <v>194</v>
      </c>
      <c r="F243">
        <f>INDEX(Table1[pokemon_id],MATCH(Table1[[#This Row],[family]],Table1[pokemon],0))</f>
        <v>179</v>
      </c>
      <c r="G243">
        <v>3</v>
      </c>
      <c r="I243">
        <v>211</v>
      </c>
      <c r="J243">
        <v>169</v>
      </c>
      <c r="K243">
        <v>207</v>
      </c>
      <c r="L243">
        <v>2</v>
      </c>
      <c r="M243" cm="1">
        <f t="array" ref="M24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213</v>
      </c>
      <c r="O243" cm="1">
        <f t="array" ref="O24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215</v>
      </c>
      <c r="P24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43" s="1" cm="1">
        <f t="array" ref="Q24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215</v>
      </c>
    </row>
    <row r="244" spans="1:17" x14ac:dyDescent="0.25">
      <c r="A244">
        <v>181</v>
      </c>
      <c r="B244">
        <v>215</v>
      </c>
      <c r="C244" t="s">
        <v>196</v>
      </c>
      <c r="D244" t="s">
        <v>10</v>
      </c>
      <c r="E244" t="s">
        <v>194</v>
      </c>
      <c r="F244">
        <f>INDEX(Table1[pokemon_id],MATCH(Table1[[#This Row],[family]],Table1[pokemon],0))</f>
        <v>179</v>
      </c>
      <c r="G244" t="s">
        <v>914</v>
      </c>
      <c r="I244">
        <v>294</v>
      </c>
      <c r="J244">
        <v>207</v>
      </c>
      <c r="K244">
        <v>203</v>
      </c>
      <c r="L244">
        <v>6</v>
      </c>
      <c r="M244" cm="1">
        <f t="array" ref="M24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214</v>
      </c>
      <c r="O244" t="str" cm="1">
        <f t="array" ref="O24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4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44" s="1" t="str" cm="1">
        <f t="array" ref="Q24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45" spans="1:17" x14ac:dyDescent="0.25">
      <c r="A245">
        <v>298</v>
      </c>
      <c r="B245">
        <v>335</v>
      </c>
      <c r="C245" t="s">
        <v>199</v>
      </c>
      <c r="D245" t="s">
        <v>901</v>
      </c>
      <c r="E245" t="s">
        <v>198</v>
      </c>
      <c r="F245">
        <f>INDEX(Table1[pokemon_id],MATCH(Table1[[#This Row],[family]],Table1[pokemon],0))</f>
        <v>183</v>
      </c>
      <c r="G245">
        <v>1</v>
      </c>
      <c r="I245">
        <v>36</v>
      </c>
      <c r="J245">
        <v>71</v>
      </c>
      <c r="K245">
        <v>137</v>
      </c>
      <c r="L245">
        <v>3</v>
      </c>
      <c r="M245" t="str" cm="1">
        <f t="array" ref="M24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45" cm="1">
        <f t="array" ref="O24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217</v>
      </c>
      <c r="P24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45" s="1" cm="1">
        <f t="array" ref="Q24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217</v>
      </c>
    </row>
    <row r="246" spans="1:17" x14ac:dyDescent="0.25">
      <c r="A246">
        <v>183</v>
      </c>
      <c r="B246">
        <v>217</v>
      </c>
      <c r="C246" t="s">
        <v>198</v>
      </c>
      <c r="D246" t="s">
        <v>901</v>
      </c>
      <c r="E246" t="s">
        <v>198</v>
      </c>
      <c r="F246">
        <f>INDEX(Table1[pokemon_id],MATCH(Table1[[#This Row],[family]],Table1[pokemon],0))</f>
        <v>183</v>
      </c>
      <c r="G246">
        <v>2</v>
      </c>
      <c r="I246">
        <v>37</v>
      </c>
      <c r="J246">
        <v>93</v>
      </c>
      <c r="K246">
        <v>172</v>
      </c>
      <c r="L246">
        <v>2</v>
      </c>
      <c r="M246" cm="1">
        <f t="array" ref="M24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335</v>
      </c>
      <c r="O246" cm="1">
        <f t="array" ref="O24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218</v>
      </c>
      <c r="P24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46" s="1" cm="1">
        <f t="array" ref="Q24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218</v>
      </c>
    </row>
    <row r="247" spans="1:17" x14ac:dyDescent="0.25">
      <c r="A247">
        <v>184</v>
      </c>
      <c r="B247">
        <v>218</v>
      </c>
      <c r="C247" t="s">
        <v>200</v>
      </c>
      <c r="D247" t="s">
        <v>901</v>
      </c>
      <c r="E247" t="s">
        <v>198</v>
      </c>
      <c r="F247">
        <f>INDEX(Table1[pokemon_id],MATCH(Table1[[#This Row],[family]],Table1[pokemon],0))</f>
        <v>183</v>
      </c>
      <c r="G247">
        <v>3</v>
      </c>
      <c r="I247">
        <v>112</v>
      </c>
      <c r="J247">
        <v>152</v>
      </c>
      <c r="K247">
        <v>225</v>
      </c>
      <c r="L247">
        <v>2</v>
      </c>
      <c r="M247" cm="1">
        <f t="array" ref="M24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217</v>
      </c>
      <c r="O247" t="str" cm="1">
        <f t="array" ref="O24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4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47" s="1" t="str" cm="1">
        <f t="array" ref="Q24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48" spans="1:17" x14ac:dyDescent="0.25">
      <c r="A248">
        <v>438</v>
      </c>
      <c r="B248">
        <v>488</v>
      </c>
      <c r="C248" t="s">
        <v>202</v>
      </c>
      <c r="D248" t="s">
        <v>901</v>
      </c>
      <c r="E248" t="s">
        <v>201</v>
      </c>
      <c r="F248">
        <f>INDEX(Table1[pokemon_id],MATCH(Table1[[#This Row],[family]],Table1[pokemon],0))</f>
        <v>185</v>
      </c>
      <c r="G248">
        <v>1</v>
      </c>
      <c r="I248">
        <v>124</v>
      </c>
      <c r="J248">
        <v>133</v>
      </c>
      <c r="K248">
        <v>137</v>
      </c>
      <c r="L248">
        <v>4</v>
      </c>
      <c r="M248" t="str" cm="1">
        <f t="array" ref="M24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48" cm="1">
        <f t="array" ref="O24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219</v>
      </c>
      <c r="P24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48" s="1" cm="1">
        <f t="array" ref="Q24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219</v>
      </c>
    </row>
    <row r="249" spans="1:17" x14ac:dyDescent="0.25">
      <c r="A249">
        <v>185</v>
      </c>
      <c r="B249">
        <v>219</v>
      </c>
      <c r="C249" t="s">
        <v>201</v>
      </c>
      <c r="D249" t="s">
        <v>901</v>
      </c>
      <c r="E249" t="s">
        <v>201</v>
      </c>
      <c r="F249">
        <f>INDEX(Table1[pokemon_id],MATCH(Table1[[#This Row],[family]],Table1[pokemon],0))</f>
        <v>185</v>
      </c>
      <c r="G249">
        <v>2</v>
      </c>
      <c r="I249">
        <v>167</v>
      </c>
      <c r="J249">
        <v>176</v>
      </c>
      <c r="K249">
        <v>172</v>
      </c>
      <c r="L249">
        <v>2</v>
      </c>
      <c r="M249" cm="1">
        <f t="array" ref="M24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488</v>
      </c>
      <c r="O249" t="str" cm="1">
        <f t="array" ref="O24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4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49" s="1" t="str" cm="1">
        <f t="array" ref="Q24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50" spans="1:17" x14ac:dyDescent="0.25">
      <c r="A250">
        <v>187</v>
      </c>
      <c r="B250">
        <v>221</v>
      </c>
      <c r="C250" t="s">
        <v>204</v>
      </c>
      <c r="D250" t="s">
        <v>901</v>
      </c>
      <c r="E250" t="s">
        <v>204</v>
      </c>
      <c r="F250">
        <f>INDEX(Table1[pokemon_id],MATCH(Table1[[#This Row],[family]],Table1[pokemon],0))</f>
        <v>187</v>
      </c>
      <c r="G250">
        <v>1</v>
      </c>
      <c r="I250">
        <v>67</v>
      </c>
      <c r="J250">
        <v>94</v>
      </c>
      <c r="K250">
        <v>111</v>
      </c>
      <c r="L250">
        <v>2</v>
      </c>
      <c r="M250" t="str" cm="1">
        <f t="array" ref="M25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50" cm="1">
        <f t="array" ref="O25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222</v>
      </c>
      <c r="P25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50" s="1" cm="1">
        <f t="array" ref="Q25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222</v>
      </c>
    </row>
    <row r="251" spans="1:17" x14ac:dyDescent="0.25">
      <c r="A251">
        <v>188</v>
      </c>
      <c r="B251">
        <v>222</v>
      </c>
      <c r="C251" t="s">
        <v>205</v>
      </c>
      <c r="D251" t="s">
        <v>901</v>
      </c>
      <c r="E251" t="s">
        <v>204</v>
      </c>
      <c r="F251">
        <f>INDEX(Table1[pokemon_id],MATCH(Table1[[#This Row],[family]],Table1[pokemon],0))</f>
        <v>187</v>
      </c>
      <c r="G251">
        <v>2</v>
      </c>
      <c r="I251">
        <v>91</v>
      </c>
      <c r="J251">
        <v>120</v>
      </c>
      <c r="K251">
        <v>146</v>
      </c>
      <c r="L251">
        <v>2</v>
      </c>
      <c r="M251" cm="1">
        <f t="array" ref="M25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221</v>
      </c>
      <c r="O251" cm="1">
        <f t="array" ref="O25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223</v>
      </c>
      <c r="P25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51" s="1" cm="1">
        <f t="array" ref="Q25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223</v>
      </c>
    </row>
    <row r="252" spans="1:17" x14ac:dyDescent="0.25">
      <c r="A252">
        <v>189</v>
      </c>
      <c r="B252">
        <v>223</v>
      </c>
      <c r="C252" t="s">
        <v>206</v>
      </c>
      <c r="D252" t="s">
        <v>901</v>
      </c>
      <c r="E252" t="s">
        <v>204</v>
      </c>
      <c r="F252">
        <f>INDEX(Table1[pokemon_id],MATCH(Table1[[#This Row],[family]],Table1[pokemon],0))</f>
        <v>187</v>
      </c>
      <c r="G252">
        <v>3</v>
      </c>
      <c r="I252">
        <v>118</v>
      </c>
      <c r="J252">
        <v>183</v>
      </c>
      <c r="K252">
        <v>181</v>
      </c>
      <c r="L252">
        <v>2</v>
      </c>
      <c r="M252" cm="1">
        <f t="array" ref="M25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222</v>
      </c>
      <c r="O252" t="str" cm="1">
        <f t="array" ref="O25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5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52" s="1" t="str" cm="1">
        <f t="array" ref="Q25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53" spans="1:17" x14ac:dyDescent="0.25">
      <c r="A253">
        <v>190</v>
      </c>
      <c r="B253">
        <v>224</v>
      </c>
      <c r="C253" t="s">
        <v>207</v>
      </c>
      <c r="D253" t="s">
        <v>901</v>
      </c>
      <c r="E253" t="s">
        <v>207</v>
      </c>
      <c r="F253">
        <f>INDEX(Table1[pokemon_id],MATCH(Table1[[#This Row],[family]],Table1[pokemon],0))</f>
        <v>190</v>
      </c>
      <c r="G253">
        <v>1</v>
      </c>
      <c r="I253">
        <v>136</v>
      </c>
      <c r="J253">
        <v>112</v>
      </c>
      <c r="K253">
        <v>146</v>
      </c>
      <c r="L253">
        <v>2</v>
      </c>
      <c r="M253" t="str" cm="1">
        <f t="array" ref="M25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53" cm="1">
        <f t="array" ref="O25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473</v>
      </c>
      <c r="P25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53" s="1" cm="1">
        <f t="array" ref="Q25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473</v>
      </c>
    </row>
    <row r="254" spans="1:17" x14ac:dyDescent="0.25">
      <c r="A254">
        <v>424</v>
      </c>
      <c r="B254">
        <v>473</v>
      </c>
      <c r="C254" t="s">
        <v>415</v>
      </c>
      <c r="D254" t="s">
        <v>901</v>
      </c>
      <c r="E254" t="s">
        <v>207</v>
      </c>
      <c r="F254">
        <f>INDEX(Table1[pokemon_id],MATCH(Table1[[#This Row],[family]],Table1[pokemon],0))</f>
        <v>190</v>
      </c>
      <c r="G254">
        <v>2</v>
      </c>
      <c r="I254">
        <v>205</v>
      </c>
      <c r="J254">
        <v>143</v>
      </c>
      <c r="K254">
        <v>181</v>
      </c>
      <c r="L254">
        <v>4</v>
      </c>
      <c r="M254" cm="1">
        <f t="array" ref="M25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224</v>
      </c>
      <c r="O254" t="str" cm="1">
        <f t="array" ref="O25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5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54" s="1" t="str" cm="1">
        <f t="array" ref="Q25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55" spans="1:17" x14ac:dyDescent="0.25">
      <c r="A255">
        <v>191</v>
      </c>
      <c r="B255">
        <v>225</v>
      </c>
      <c r="C255" t="s">
        <v>208</v>
      </c>
      <c r="D255" t="s">
        <v>901</v>
      </c>
      <c r="E255" t="s">
        <v>208</v>
      </c>
      <c r="F255">
        <f>INDEX(Table1[pokemon_id],MATCH(Table1[[#This Row],[family]],Table1[pokemon],0))</f>
        <v>191</v>
      </c>
      <c r="G255">
        <v>1</v>
      </c>
      <c r="I255">
        <v>55</v>
      </c>
      <c r="J255">
        <v>55</v>
      </c>
      <c r="K255">
        <v>102</v>
      </c>
      <c r="L255">
        <v>2</v>
      </c>
      <c r="M255" t="str" cm="1">
        <f t="array" ref="M25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55" cm="1">
        <f t="array" ref="O25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226</v>
      </c>
      <c r="P25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55" s="1" cm="1">
        <f t="array" ref="Q25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226</v>
      </c>
    </row>
    <row r="256" spans="1:17" x14ac:dyDescent="0.25">
      <c r="A256">
        <v>192</v>
      </c>
      <c r="B256">
        <v>226</v>
      </c>
      <c r="C256" t="s">
        <v>209</v>
      </c>
      <c r="D256" t="s">
        <v>901</v>
      </c>
      <c r="E256" t="s">
        <v>208</v>
      </c>
      <c r="F256">
        <f>INDEX(Table1[pokemon_id],MATCH(Table1[[#This Row],[family]],Table1[pokemon],0))</f>
        <v>191</v>
      </c>
      <c r="G256">
        <v>2</v>
      </c>
      <c r="I256">
        <v>185</v>
      </c>
      <c r="J256">
        <v>135</v>
      </c>
      <c r="K256">
        <v>181</v>
      </c>
      <c r="L256">
        <v>2</v>
      </c>
      <c r="M256" cm="1">
        <f t="array" ref="M25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225</v>
      </c>
      <c r="O256" t="str" cm="1">
        <f t="array" ref="O25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5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56" s="1" t="str" cm="1">
        <f t="array" ref="Q25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57" spans="1:17" x14ac:dyDescent="0.25">
      <c r="A257">
        <v>193</v>
      </c>
      <c r="B257">
        <v>227</v>
      </c>
      <c r="C257" t="s">
        <v>210</v>
      </c>
      <c r="D257" t="s">
        <v>901</v>
      </c>
      <c r="E257" t="s">
        <v>210</v>
      </c>
      <c r="F257">
        <f>INDEX(Table1[pokemon_id],MATCH(Table1[[#This Row],[family]],Table1[pokemon],0))</f>
        <v>193</v>
      </c>
      <c r="G257">
        <v>1</v>
      </c>
      <c r="I257">
        <v>154</v>
      </c>
      <c r="J257">
        <v>94</v>
      </c>
      <c r="K257">
        <v>163</v>
      </c>
      <c r="L257">
        <v>2</v>
      </c>
      <c r="M257" t="str" cm="1">
        <f t="array" ref="M25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57" cm="1">
        <f t="array" ref="O25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520</v>
      </c>
      <c r="P25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57" s="1" cm="1">
        <f t="array" ref="Q25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520</v>
      </c>
    </row>
    <row r="258" spans="1:17" x14ac:dyDescent="0.25">
      <c r="A258">
        <v>469</v>
      </c>
      <c r="B258">
        <v>520</v>
      </c>
      <c r="C258" t="s">
        <v>456</v>
      </c>
      <c r="D258" t="s">
        <v>901</v>
      </c>
      <c r="E258" t="s">
        <v>210</v>
      </c>
      <c r="F258">
        <f>INDEX(Table1[pokemon_id],MATCH(Table1[[#This Row],[family]],Table1[pokemon],0))</f>
        <v>193</v>
      </c>
      <c r="G258">
        <v>2</v>
      </c>
      <c r="I258">
        <v>231</v>
      </c>
      <c r="J258">
        <v>156</v>
      </c>
      <c r="K258">
        <v>200</v>
      </c>
      <c r="L258">
        <v>4</v>
      </c>
      <c r="M258" cm="1">
        <f t="array" ref="M25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227</v>
      </c>
      <c r="O258" t="str" cm="1">
        <f t="array" ref="O25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5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58" s="1" t="str" cm="1">
        <f t="array" ref="Q25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59" spans="1:17" x14ac:dyDescent="0.25">
      <c r="A259">
        <v>194</v>
      </c>
      <c r="B259">
        <v>228</v>
      </c>
      <c r="C259" t="s">
        <v>211</v>
      </c>
      <c r="D259" t="s">
        <v>901</v>
      </c>
      <c r="E259" t="s">
        <v>211</v>
      </c>
      <c r="F259">
        <f>INDEX(Table1[pokemon_id],MATCH(Table1[[#This Row],[family]],Table1[pokemon],0))</f>
        <v>194</v>
      </c>
      <c r="G259">
        <v>1</v>
      </c>
      <c r="I259">
        <v>75</v>
      </c>
      <c r="J259">
        <v>66</v>
      </c>
      <c r="K259">
        <v>146</v>
      </c>
      <c r="L259">
        <v>2</v>
      </c>
      <c r="M259" t="str" cm="1">
        <f t="array" ref="M25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59" cm="1">
        <f t="array" ref="O25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229</v>
      </c>
      <c r="P25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59" s="1" cm="1">
        <f t="array" ref="Q25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229</v>
      </c>
    </row>
    <row r="260" spans="1:17" x14ac:dyDescent="0.25">
      <c r="A260">
        <v>195</v>
      </c>
      <c r="B260">
        <v>229</v>
      </c>
      <c r="C260" t="s">
        <v>212</v>
      </c>
      <c r="D260" t="s">
        <v>901</v>
      </c>
      <c r="E260" t="s">
        <v>211</v>
      </c>
      <c r="F260">
        <f>INDEX(Table1[pokemon_id],MATCH(Table1[[#This Row],[family]],Table1[pokemon],0))</f>
        <v>194</v>
      </c>
      <c r="G260">
        <v>2</v>
      </c>
      <c r="I260">
        <v>152</v>
      </c>
      <c r="J260">
        <v>143</v>
      </c>
      <c r="K260">
        <v>216</v>
      </c>
      <c r="L260">
        <v>2</v>
      </c>
      <c r="M260" cm="1">
        <f t="array" ref="M26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228</v>
      </c>
      <c r="O260" t="str" cm="1">
        <f t="array" ref="O26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6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60" s="1" t="str" cm="1">
        <f t="array" ref="Q26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61" spans="1:17" x14ac:dyDescent="0.25">
      <c r="A261">
        <v>198</v>
      </c>
      <c r="B261">
        <v>232</v>
      </c>
      <c r="C261" t="s">
        <v>215</v>
      </c>
      <c r="D261" t="s">
        <v>901</v>
      </c>
      <c r="E261" t="s">
        <v>215</v>
      </c>
      <c r="F261">
        <f>INDEX(Table1[pokemon_id],MATCH(Table1[[#This Row],[family]],Table1[pokemon],0))</f>
        <v>198</v>
      </c>
      <c r="G261">
        <v>1</v>
      </c>
      <c r="I261">
        <v>175</v>
      </c>
      <c r="J261">
        <v>87</v>
      </c>
      <c r="K261">
        <v>155</v>
      </c>
      <c r="L261">
        <v>2</v>
      </c>
      <c r="M261" t="str" cm="1">
        <f t="array" ref="M26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61" cm="1">
        <f t="array" ref="O26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480</v>
      </c>
      <c r="P26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61" s="1" cm="1">
        <f t="array" ref="Q26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480</v>
      </c>
    </row>
    <row r="262" spans="1:17" x14ac:dyDescent="0.25">
      <c r="A262">
        <v>430</v>
      </c>
      <c r="B262">
        <v>480</v>
      </c>
      <c r="C262" t="s">
        <v>421</v>
      </c>
      <c r="D262" t="s">
        <v>901</v>
      </c>
      <c r="E262" t="s">
        <v>215</v>
      </c>
      <c r="F262">
        <f>INDEX(Table1[pokemon_id],MATCH(Table1[[#This Row],[family]],Table1[pokemon],0))</f>
        <v>198</v>
      </c>
      <c r="G262">
        <v>2</v>
      </c>
      <c r="I262">
        <v>243</v>
      </c>
      <c r="J262">
        <v>103</v>
      </c>
      <c r="K262">
        <v>225</v>
      </c>
      <c r="L262">
        <v>4</v>
      </c>
      <c r="M262" cm="1">
        <f t="array" ref="M26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232</v>
      </c>
      <c r="O262" t="str" cm="1">
        <f t="array" ref="O26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6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62" s="1" t="str" cm="1">
        <f t="array" ref="Q26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63" spans="1:17" x14ac:dyDescent="0.25">
      <c r="A263">
        <v>200</v>
      </c>
      <c r="B263">
        <v>234</v>
      </c>
      <c r="C263" t="s">
        <v>217</v>
      </c>
      <c r="D263" t="s">
        <v>901</v>
      </c>
      <c r="E263" t="s">
        <v>217</v>
      </c>
      <c r="F263">
        <f>INDEX(Table1[pokemon_id],MATCH(Table1[[#This Row],[family]],Table1[pokemon],0))</f>
        <v>200</v>
      </c>
      <c r="G263">
        <v>1</v>
      </c>
      <c r="I263">
        <v>167</v>
      </c>
      <c r="J263">
        <v>154</v>
      </c>
      <c r="K263">
        <v>155</v>
      </c>
      <c r="L263">
        <v>2</v>
      </c>
      <c r="M263" t="str" cm="1">
        <f t="array" ref="M26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63" cm="1">
        <f t="array" ref="O26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479</v>
      </c>
      <c r="P26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63" s="1" cm="1">
        <f t="array" ref="Q26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479</v>
      </c>
    </row>
    <row r="264" spans="1:17" x14ac:dyDescent="0.25">
      <c r="A264">
        <v>429</v>
      </c>
      <c r="B264">
        <v>479</v>
      </c>
      <c r="C264" t="s">
        <v>420</v>
      </c>
      <c r="D264" t="s">
        <v>901</v>
      </c>
      <c r="E264" t="s">
        <v>217</v>
      </c>
      <c r="F264">
        <f>INDEX(Table1[pokemon_id],MATCH(Table1[[#This Row],[family]],Table1[pokemon],0))</f>
        <v>200</v>
      </c>
      <c r="G264">
        <v>2</v>
      </c>
      <c r="I264">
        <v>211</v>
      </c>
      <c r="J264">
        <v>187</v>
      </c>
      <c r="K264">
        <v>155</v>
      </c>
      <c r="L264">
        <v>4</v>
      </c>
      <c r="M264" cm="1">
        <f t="array" ref="M26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234</v>
      </c>
      <c r="O264" t="str" cm="1">
        <f t="array" ref="O26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6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64" s="1" t="str" cm="1">
        <f t="array" ref="Q26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65" spans="1:17" x14ac:dyDescent="0.25">
      <c r="A265">
        <v>201</v>
      </c>
      <c r="B265">
        <v>235</v>
      </c>
      <c r="C265" t="s">
        <v>218</v>
      </c>
      <c r="D265" t="s">
        <v>901</v>
      </c>
      <c r="E265" t="s">
        <v>218</v>
      </c>
      <c r="F265">
        <f>INDEX(Table1[pokemon_id],MATCH(Table1[[#This Row],[family]],Table1[pokemon],0))</f>
        <v>201</v>
      </c>
      <c r="G265">
        <v>1</v>
      </c>
      <c r="I265">
        <v>136</v>
      </c>
      <c r="J265">
        <v>91</v>
      </c>
      <c r="K265">
        <v>134</v>
      </c>
      <c r="L265">
        <v>2</v>
      </c>
      <c r="M265" t="str" cm="1">
        <f t="array" ref="M26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65" t="str" cm="1">
        <f t="array" ref="O26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6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65" s="1" t="str" cm="1">
        <f t="array" ref="Q26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66" spans="1:17" x14ac:dyDescent="0.25">
      <c r="A266">
        <v>360</v>
      </c>
      <c r="B266">
        <v>401</v>
      </c>
      <c r="C266" t="s">
        <v>220</v>
      </c>
      <c r="D266" t="s">
        <v>901</v>
      </c>
      <c r="E266" t="s">
        <v>219</v>
      </c>
      <c r="F266">
        <f>INDEX(Table1[pokemon_id],MATCH(Table1[[#This Row],[family]],Table1[pokemon],0))</f>
        <v>202</v>
      </c>
      <c r="G266">
        <v>1</v>
      </c>
      <c r="I266">
        <v>41</v>
      </c>
      <c r="J266">
        <v>86</v>
      </c>
      <c r="K266">
        <v>216</v>
      </c>
      <c r="L266">
        <v>3</v>
      </c>
      <c r="M266" t="str" cm="1">
        <f t="array" ref="M26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66" cm="1">
        <f t="array" ref="O26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236</v>
      </c>
      <c r="P26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66" s="1" cm="1">
        <f t="array" ref="Q26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236</v>
      </c>
    </row>
    <row r="267" spans="1:17" x14ac:dyDescent="0.25">
      <c r="A267">
        <v>202</v>
      </c>
      <c r="B267">
        <v>236</v>
      </c>
      <c r="C267" t="s">
        <v>219</v>
      </c>
      <c r="D267" t="s">
        <v>901</v>
      </c>
      <c r="E267" t="s">
        <v>219</v>
      </c>
      <c r="F267">
        <f>INDEX(Table1[pokemon_id],MATCH(Table1[[#This Row],[family]],Table1[pokemon],0))</f>
        <v>202</v>
      </c>
      <c r="G267">
        <v>2</v>
      </c>
      <c r="I267">
        <v>60</v>
      </c>
      <c r="J267">
        <v>106</v>
      </c>
      <c r="K267">
        <v>382</v>
      </c>
      <c r="L267">
        <v>2</v>
      </c>
      <c r="M267" cm="1">
        <f t="array" ref="M26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401</v>
      </c>
      <c r="O267" t="str" cm="1">
        <f t="array" ref="O26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6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67" s="1" t="str" cm="1">
        <f t="array" ref="Q26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68" spans="1:17" x14ac:dyDescent="0.25">
      <c r="A268">
        <v>203</v>
      </c>
      <c r="B268">
        <v>237</v>
      </c>
      <c r="C268" t="s">
        <v>221</v>
      </c>
      <c r="D268" t="s">
        <v>901</v>
      </c>
      <c r="E268" t="s">
        <v>221</v>
      </c>
      <c r="F268">
        <f>INDEX(Table1[pokemon_id],MATCH(Table1[[#This Row],[family]],Table1[pokemon],0))</f>
        <v>203</v>
      </c>
      <c r="G268">
        <v>1</v>
      </c>
      <c r="I268">
        <v>182</v>
      </c>
      <c r="J268">
        <v>133</v>
      </c>
      <c r="K268">
        <v>172</v>
      </c>
      <c r="L268">
        <v>2</v>
      </c>
      <c r="M268" t="str" cm="1">
        <f t="array" ref="M26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68" t="str" cm="1">
        <f t="array" ref="O26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6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68" s="1" t="str" cm="1">
        <f t="array" ref="Q26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69" spans="1:17" x14ac:dyDescent="0.25">
      <c r="A269">
        <v>204</v>
      </c>
      <c r="B269">
        <v>238</v>
      </c>
      <c r="C269" t="s">
        <v>222</v>
      </c>
      <c r="D269" t="s">
        <v>901</v>
      </c>
      <c r="E269" t="s">
        <v>222</v>
      </c>
      <c r="F269">
        <f>INDEX(Table1[pokemon_id],MATCH(Table1[[#This Row],[family]],Table1[pokemon],0))</f>
        <v>204</v>
      </c>
      <c r="G269">
        <v>1</v>
      </c>
      <c r="I269">
        <v>108</v>
      </c>
      <c r="J269">
        <v>122</v>
      </c>
      <c r="K269">
        <v>137</v>
      </c>
      <c r="L269">
        <v>2</v>
      </c>
      <c r="M269" t="str" cm="1">
        <f t="array" ref="M26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69" cm="1">
        <f t="array" ref="O26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239</v>
      </c>
      <c r="P26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69" s="1" cm="1">
        <f t="array" ref="Q26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239</v>
      </c>
    </row>
    <row r="270" spans="1:17" x14ac:dyDescent="0.25">
      <c r="A270">
        <v>205</v>
      </c>
      <c r="B270">
        <v>239</v>
      </c>
      <c r="C270" t="s">
        <v>223</v>
      </c>
      <c r="D270" t="s">
        <v>901</v>
      </c>
      <c r="E270" t="s">
        <v>222</v>
      </c>
      <c r="F270">
        <f>INDEX(Table1[pokemon_id],MATCH(Table1[[#This Row],[family]],Table1[pokemon],0))</f>
        <v>204</v>
      </c>
      <c r="G270">
        <v>2</v>
      </c>
      <c r="I270">
        <v>161</v>
      </c>
      <c r="J270">
        <v>205</v>
      </c>
      <c r="K270">
        <v>181</v>
      </c>
      <c r="L270">
        <v>2</v>
      </c>
      <c r="M270" cm="1">
        <f t="array" ref="M27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238</v>
      </c>
      <c r="O270" t="str" cm="1">
        <f t="array" ref="O27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7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70" s="1" t="str" cm="1">
        <f t="array" ref="Q27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71" spans="1:17" x14ac:dyDescent="0.25">
      <c r="A271">
        <v>206</v>
      </c>
      <c r="B271">
        <v>240</v>
      </c>
      <c r="C271" t="s">
        <v>224</v>
      </c>
      <c r="D271" t="s">
        <v>901</v>
      </c>
      <c r="E271" t="s">
        <v>224</v>
      </c>
      <c r="F271">
        <f>INDEX(Table1[pokemon_id],MATCH(Table1[[#This Row],[family]],Table1[pokemon],0))</f>
        <v>206</v>
      </c>
      <c r="G271">
        <v>1</v>
      </c>
      <c r="I271">
        <v>131</v>
      </c>
      <c r="J271">
        <v>128</v>
      </c>
      <c r="K271">
        <v>225</v>
      </c>
      <c r="L271">
        <v>2</v>
      </c>
      <c r="M271" t="str" cm="1">
        <f t="array" ref="M27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71" t="str" cm="1">
        <f t="array" ref="O27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7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71" s="1" t="str" cm="1">
        <f t="array" ref="Q27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72" spans="1:17" x14ac:dyDescent="0.25">
      <c r="A272">
        <v>207</v>
      </c>
      <c r="B272">
        <v>241</v>
      </c>
      <c r="C272" t="s">
        <v>225</v>
      </c>
      <c r="D272" t="s">
        <v>901</v>
      </c>
      <c r="E272" t="s">
        <v>225</v>
      </c>
      <c r="F272">
        <f>INDEX(Table1[pokemon_id],MATCH(Table1[[#This Row],[family]],Table1[pokemon],0))</f>
        <v>207</v>
      </c>
      <c r="G272">
        <v>1</v>
      </c>
      <c r="I272">
        <v>143</v>
      </c>
      <c r="J272">
        <v>184</v>
      </c>
      <c r="K272">
        <v>163</v>
      </c>
      <c r="L272">
        <v>2</v>
      </c>
      <c r="M272" t="str" cm="1">
        <f t="array" ref="M27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72" cm="1">
        <f t="array" ref="O27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523</v>
      </c>
      <c r="P27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72" s="1" cm="1">
        <f t="array" ref="Q27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523</v>
      </c>
    </row>
    <row r="273" spans="1:17" x14ac:dyDescent="0.25">
      <c r="A273">
        <v>472</v>
      </c>
      <c r="B273">
        <v>523</v>
      </c>
      <c r="C273" t="s">
        <v>459</v>
      </c>
      <c r="D273" t="s">
        <v>901</v>
      </c>
      <c r="E273" t="s">
        <v>225</v>
      </c>
      <c r="F273">
        <f>INDEX(Table1[pokemon_id],MATCH(Table1[[#This Row],[family]],Table1[pokemon],0))</f>
        <v>207</v>
      </c>
      <c r="G273">
        <v>2</v>
      </c>
      <c r="I273">
        <v>185</v>
      </c>
      <c r="J273">
        <v>222</v>
      </c>
      <c r="K273">
        <v>181</v>
      </c>
      <c r="L273">
        <v>4</v>
      </c>
      <c r="M273" cm="1">
        <f t="array" ref="M27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241</v>
      </c>
      <c r="O273" t="str" cm="1">
        <f t="array" ref="O27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7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73" s="1" t="str" cm="1">
        <f t="array" ref="Q27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74" spans="1:17" x14ac:dyDescent="0.25">
      <c r="A274">
        <v>209</v>
      </c>
      <c r="B274">
        <v>243</v>
      </c>
      <c r="C274" t="s">
        <v>227</v>
      </c>
      <c r="D274" t="s">
        <v>901</v>
      </c>
      <c r="E274" t="s">
        <v>227</v>
      </c>
      <c r="F274">
        <f>INDEX(Table1[pokemon_id],MATCH(Table1[[#This Row],[family]],Table1[pokemon],0))</f>
        <v>209</v>
      </c>
      <c r="G274">
        <v>1</v>
      </c>
      <c r="I274">
        <v>137</v>
      </c>
      <c r="J274">
        <v>85</v>
      </c>
      <c r="K274">
        <v>155</v>
      </c>
      <c r="L274">
        <v>2</v>
      </c>
      <c r="M274" t="str" cm="1">
        <f t="array" ref="M27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74" cm="1">
        <f t="array" ref="O27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244</v>
      </c>
      <c r="P27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74" s="1" cm="1">
        <f t="array" ref="Q27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244</v>
      </c>
    </row>
    <row r="275" spans="1:17" x14ac:dyDescent="0.25">
      <c r="A275">
        <v>210</v>
      </c>
      <c r="B275">
        <v>244</v>
      </c>
      <c r="C275" t="s">
        <v>228</v>
      </c>
      <c r="D275" t="s">
        <v>901</v>
      </c>
      <c r="E275" t="s">
        <v>227</v>
      </c>
      <c r="F275">
        <f>INDEX(Table1[pokemon_id],MATCH(Table1[[#This Row],[family]],Table1[pokemon],0))</f>
        <v>209</v>
      </c>
      <c r="G275">
        <v>2</v>
      </c>
      <c r="I275">
        <v>212</v>
      </c>
      <c r="J275">
        <v>131</v>
      </c>
      <c r="K275">
        <v>207</v>
      </c>
      <c r="L275">
        <v>2</v>
      </c>
      <c r="M275" cm="1">
        <f t="array" ref="M27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243</v>
      </c>
      <c r="O275" t="str" cm="1">
        <f t="array" ref="O27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7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75" s="1" t="str" cm="1">
        <f t="array" ref="Q27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76" spans="1:17" x14ac:dyDescent="0.25">
      <c r="A276">
        <v>211</v>
      </c>
      <c r="B276">
        <v>245</v>
      </c>
      <c r="C276" t="s">
        <v>229</v>
      </c>
      <c r="D276" t="s">
        <v>901</v>
      </c>
      <c r="E276" t="s">
        <v>229</v>
      </c>
      <c r="F276">
        <f>INDEX(Table1[pokemon_id],MATCH(Table1[[#This Row],[family]],Table1[pokemon],0))</f>
        <v>211</v>
      </c>
      <c r="G276">
        <v>1</v>
      </c>
      <c r="I276">
        <v>184</v>
      </c>
      <c r="J276">
        <v>138</v>
      </c>
      <c r="K276">
        <v>163</v>
      </c>
      <c r="L276">
        <v>2</v>
      </c>
      <c r="M276" t="str" cm="1">
        <f t="array" ref="M27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76" t="str" cm="1">
        <f t="array" ref="O27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7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76" s="1" t="str" cm="1">
        <f t="array" ref="Q27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77" spans="1:17" x14ac:dyDescent="0.25">
      <c r="A277">
        <v>213</v>
      </c>
      <c r="B277">
        <v>247</v>
      </c>
      <c r="C277" t="s">
        <v>231</v>
      </c>
      <c r="D277" t="s">
        <v>901</v>
      </c>
      <c r="E277" t="s">
        <v>231</v>
      </c>
      <c r="F277">
        <f>INDEX(Table1[pokemon_id],MATCH(Table1[[#This Row],[family]],Table1[pokemon],0))</f>
        <v>213</v>
      </c>
      <c r="G277">
        <v>1</v>
      </c>
      <c r="I277">
        <v>17</v>
      </c>
      <c r="J277">
        <v>396</v>
      </c>
      <c r="K277">
        <v>85</v>
      </c>
      <c r="L277">
        <v>2</v>
      </c>
      <c r="M277" t="str" cm="1">
        <f t="array" ref="M27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77" t="str" cm="1">
        <f t="array" ref="O27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7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77" s="1" t="str" cm="1">
        <f t="array" ref="Q27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78" spans="1:17" x14ac:dyDescent="0.25">
      <c r="A278">
        <v>214</v>
      </c>
      <c r="B278">
        <v>248</v>
      </c>
      <c r="C278" t="s">
        <v>232</v>
      </c>
      <c r="D278" t="s">
        <v>901</v>
      </c>
      <c r="E278" t="s">
        <v>232</v>
      </c>
      <c r="F278">
        <f>INDEX(Table1[pokemon_id],MATCH(Table1[[#This Row],[family]],Table1[pokemon],0))</f>
        <v>214</v>
      </c>
      <c r="G278">
        <v>1</v>
      </c>
      <c r="I278">
        <v>234</v>
      </c>
      <c r="J278">
        <v>179</v>
      </c>
      <c r="K278">
        <v>190</v>
      </c>
      <c r="L278">
        <v>2</v>
      </c>
      <c r="M278" t="str" cm="1">
        <f t="array" ref="M27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78" t="str" cm="1">
        <f t="array" ref="O27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7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78" s="1" t="str" cm="1">
        <f t="array" ref="Q27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79" spans="1:17" x14ac:dyDescent="0.25">
      <c r="A279">
        <v>215</v>
      </c>
      <c r="B279">
        <v>249</v>
      </c>
      <c r="C279" t="s">
        <v>233</v>
      </c>
      <c r="D279" t="s">
        <v>901</v>
      </c>
      <c r="E279" t="s">
        <v>233</v>
      </c>
      <c r="F279">
        <f>INDEX(Table1[pokemon_id],MATCH(Table1[[#This Row],[family]],Table1[pokemon],0))</f>
        <v>215</v>
      </c>
      <c r="G279">
        <v>1</v>
      </c>
      <c r="I279">
        <v>189</v>
      </c>
      <c r="J279">
        <v>146</v>
      </c>
      <c r="K279">
        <v>146</v>
      </c>
      <c r="L279">
        <v>2</v>
      </c>
      <c r="M279" t="str" cm="1">
        <f t="array" ref="M27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79" cm="1">
        <f t="array" ref="O27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512</v>
      </c>
      <c r="P27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79" s="1" cm="1">
        <f t="array" ref="Q27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512</v>
      </c>
    </row>
    <row r="280" spans="1:17" x14ac:dyDescent="0.25">
      <c r="A280">
        <v>461</v>
      </c>
      <c r="B280">
        <v>512</v>
      </c>
      <c r="C280" t="s">
        <v>448</v>
      </c>
      <c r="D280" t="s">
        <v>901</v>
      </c>
      <c r="E280" t="s">
        <v>233</v>
      </c>
      <c r="F280">
        <f>INDEX(Table1[pokemon_id],MATCH(Table1[[#This Row],[family]],Table1[pokemon],0))</f>
        <v>215</v>
      </c>
      <c r="G280">
        <v>2</v>
      </c>
      <c r="I280">
        <v>243</v>
      </c>
      <c r="J280">
        <v>171</v>
      </c>
      <c r="K280">
        <v>172</v>
      </c>
      <c r="L280">
        <v>4</v>
      </c>
      <c r="M280" cm="1">
        <f t="array" ref="M28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249</v>
      </c>
      <c r="O280" t="str" cm="1">
        <f t="array" ref="O28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8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80" s="1" t="str" cm="1">
        <f t="array" ref="Q28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81" spans="1:17" x14ac:dyDescent="0.25">
      <c r="A281">
        <v>216</v>
      </c>
      <c r="B281">
        <v>250</v>
      </c>
      <c r="C281" t="s">
        <v>234</v>
      </c>
      <c r="D281" t="s">
        <v>901</v>
      </c>
      <c r="E281" t="s">
        <v>234</v>
      </c>
      <c r="F281">
        <f>INDEX(Table1[pokemon_id],MATCH(Table1[[#This Row],[family]],Table1[pokemon],0))</f>
        <v>216</v>
      </c>
      <c r="G281">
        <v>1</v>
      </c>
      <c r="I281">
        <v>142</v>
      </c>
      <c r="J281">
        <v>93</v>
      </c>
      <c r="K281">
        <v>155</v>
      </c>
      <c r="L281">
        <v>2</v>
      </c>
      <c r="M281" t="str" cm="1">
        <f t="array" ref="M28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81" cm="1">
        <f t="array" ref="O28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251</v>
      </c>
      <c r="P28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81" s="1" cm="1">
        <f t="array" ref="Q28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251</v>
      </c>
    </row>
    <row r="282" spans="1:17" x14ac:dyDescent="0.25">
      <c r="A282">
        <v>217</v>
      </c>
      <c r="B282">
        <v>251</v>
      </c>
      <c r="C282" t="s">
        <v>235</v>
      </c>
      <c r="D282" t="s">
        <v>901</v>
      </c>
      <c r="E282" t="s">
        <v>234</v>
      </c>
      <c r="F282">
        <f>INDEX(Table1[pokemon_id],MATCH(Table1[[#This Row],[family]],Table1[pokemon],0))</f>
        <v>216</v>
      </c>
      <c r="G282">
        <v>2</v>
      </c>
      <c r="I282">
        <v>236</v>
      </c>
      <c r="J282">
        <v>144</v>
      </c>
      <c r="K282">
        <v>207</v>
      </c>
      <c r="L282">
        <v>2</v>
      </c>
      <c r="M282" cm="1">
        <f t="array" ref="M28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250</v>
      </c>
      <c r="O282" t="str" cm="1">
        <f t="array" ref="O28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8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82" s="1" t="str" cm="1">
        <f t="array" ref="Q28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83" spans="1:17" x14ac:dyDescent="0.25">
      <c r="A283">
        <v>218</v>
      </c>
      <c r="B283">
        <v>252</v>
      </c>
      <c r="C283" t="s">
        <v>236</v>
      </c>
      <c r="D283" t="s">
        <v>901</v>
      </c>
      <c r="E283" t="s">
        <v>236</v>
      </c>
      <c r="F283">
        <f>INDEX(Table1[pokemon_id],MATCH(Table1[[#This Row],[family]],Table1[pokemon],0))</f>
        <v>218</v>
      </c>
      <c r="G283">
        <v>1</v>
      </c>
      <c r="I283">
        <v>118</v>
      </c>
      <c r="J283">
        <v>71</v>
      </c>
      <c r="K283">
        <v>120</v>
      </c>
      <c r="L283">
        <v>2</v>
      </c>
      <c r="M283" t="str" cm="1">
        <f t="array" ref="M28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83" cm="1">
        <f t="array" ref="O28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253</v>
      </c>
      <c r="P28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83" s="1" cm="1">
        <f t="array" ref="Q28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253</v>
      </c>
    </row>
    <row r="284" spans="1:17" x14ac:dyDescent="0.25">
      <c r="A284">
        <v>219</v>
      </c>
      <c r="B284">
        <v>253</v>
      </c>
      <c r="C284" t="s">
        <v>237</v>
      </c>
      <c r="D284" t="s">
        <v>901</v>
      </c>
      <c r="E284" t="s">
        <v>236</v>
      </c>
      <c r="F284">
        <f>INDEX(Table1[pokemon_id],MATCH(Table1[[#This Row],[family]],Table1[pokemon],0))</f>
        <v>218</v>
      </c>
      <c r="G284">
        <v>2</v>
      </c>
      <c r="I284">
        <v>139</v>
      </c>
      <c r="J284">
        <v>191</v>
      </c>
      <c r="K284">
        <v>137</v>
      </c>
      <c r="L284">
        <v>2</v>
      </c>
      <c r="M284" cm="1">
        <f t="array" ref="M28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252</v>
      </c>
      <c r="O284" t="str" cm="1">
        <f t="array" ref="O28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8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84" s="1" t="str" cm="1">
        <f t="array" ref="Q28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85" spans="1:17" x14ac:dyDescent="0.25">
      <c r="A285">
        <v>220</v>
      </c>
      <c r="B285">
        <v>254</v>
      </c>
      <c r="C285" t="s">
        <v>238</v>
      </c>
      <c r="D285" t="s">
        <v>901</v>
      </c>
      <c r="E285" t="s">
        <v>238</v>
      </c>
      <c r="F285">
        <f>INDEX(Table1[pokemon_id],MATCH(Table1[[#This Row],[family]],Table1[pokemon],0))</f>
        <v>220</v>
      </c>
      <c r="G285">
        <v>1</v>
      </c>
      <c r="I285">
        <v>90</v>
      </c>
      <c r="J285">
        <v>69</v>
      </c>
      <c r="K285">
        <v>137</v>
      </c>
      <c r="L285">
        <v>2</v>
      </c>
      <c r="M285" t="str" cm="1">
        <f t="array" ref="M28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85" cm="1">
        <f t="array" ref="O28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255</v>
      </c>
      <c r="P28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85" s="1" cm="1">
        <f t="array" ref="Q28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255</v>
      </c>
    </row>
    <row r="286" spans="1:17" x14ac:dyDescent="0.25">
      <c r="A286">
        <v>221</v>
      </c>
      <c r="B286">
        <v>255</v>
      </c>
      <c r="C286" t="s">
        <v>239</v>
      </c>
      <c r="D286" t="s">
        <v>901</v>
      </c>
      <c r="E286" t="s">
        <v>238</v>
      </c>
      <c r="F286">
        <f>INDEX(Table1[pokemon_id],MATCH(Table1[[#This Row],[family]],Table1[pokemon],0))</f>
        <v>220</v>
      </c>
      <c r="G286">
        <v>2</v>
      </c>
      <c r="I286">
        <v>181</v>
      </c>
      <c r="J286">
        <v>138</v>
      </c>
      <c r="K286">
        <v>225</v>
      </c>
      <c r="L286">
        <v>2</v>
      </c>
      <c r="M286" cm="1">
        <f t="array" ref="M28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254</v>
      </c>
      <c r="O286" cm="1">
        <f t="array" ref="O28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524</v>
      </c>
      <c r="P28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86" s="1" cm="1">
        <f t="array" ref="Q28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524</v>
      </c>
    </row>
    <row r="287" spans="1:17" x14ac:dyDescent="0.25">
      <c r="A287">
        <v>473</v>
      </c>
      <c r="B287">
        <v>524</v>
      </c>
      <c r="C287" t="s">
        <v>460</v>
      </c>
      <c r="D287" t="s">
        <v>901</v>
      </c>
      <c r="E287" t="s">
        <v>238</v>
      </c>
      <c r="F287">
        <f>INDEX(Table1[pokemon_id],MATCH(Table1[[#This Row],[family]],Table1[pokemon],0))</f>
        <v>220</v>
      </c>
      <c r="G287">
        <v>3</v>
      </c>
      <c r="I287">
        <v>247</v>
      </c>
      <c r="J287">
        <v>146</v>
      </c>
      <c r="K287">
        <v>242</v>
      </c>
      <c r="L287">
        <v>4</v>
      </c>
      <c r="M287" cm="1">
        <f t="array" ref="M28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255</v>
      </c>
      <c r="O287" t="str" cm="1">
        <f t="array" ref="O28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8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87" s="1" t="str" cm="1">
        <f t="array" ref="Q28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88" spans="1:17" x14ac:dyDescent="0.25">
      <c r="A288">
        <v>222</v>
      </c>
      <c r="B288">
        <v>256</v>
      </c>
      <c r="C288" t="s">
        <v>240</v>
      </c>
      <c r="D288" t="s">
        <v>901</v>
      </c>
      <c r="E288" t="s">
        <v>240</v>
      </c>
      <c r="F288">
        <f>INDEX(Table1[pokemon_id],MATCH(Table1[[#This Row],[family]],Table1[pokemon],0))</f>
        <v>222</v>
      </c>
      <c r="G288">
        <v>1</v>
      </c>
      <c r="I288">
        <v>118</v>
      </c>
      <c r="J288">
        <v>156</v>
      </c>
      <c r="K288">
        <v>146</v>
      </c>
      <c r="L288">
        <v>2</v>
      </c>
      <c r="M288" t="str" cm="1">
        <f t="array" ref="M28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88" t="str" cm="1">
        <f t="array" ref="O28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8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88" s="1" t="str" cm="1">
        <f t="array" ref="Q28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89" spans="1:17" x14ac:dyDescent="0.25">
      <c r="A289">
        <v>223</v>
      </c>
      <c r="B289">
        <v>257</v>
      </c>
      <c r="C289" t="s">
        <v>241</v>
      </c>
      <c r="D289" t="s">
        <v>901</v>
      </c>
      <c r="E289" t="s">
        <v>241</v>
      </c>
      <c r="F289">
        <f>INDEX(Table1[pokemon_id],MATCH(Table1[[#This Row],[family]],Table1[pokemon],0))</f>
        <v>223</v>
      </c>
      <c r="G289">
        <v>1</v>
      </c>
      <c r="I289">
        <v>127</v>
      </c>
      <c r="J289">
        <v>69</v>
      </c>
      <c r="K289">
        <v>111</v>
      </c>
      <c r="L289">
        <v>2</v>
      </c>
      <c r="M289" t="str" cm="1">
        <f t="array" ref="M28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89" cm="1">
        <f t="array" ref="O28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258</v>
      </c>
      <c r="P28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89" s="1" cm="1">
        <f t="array" ref="Q28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258</v>
      </c>
    </row>
    <row r="290" spans="1:17" x14ac:dyDescent="0.25">
      <c r="A290">
        <v>224</v>
      </c>
      <c r="B290">
        <v>258</v>
      </c>
      <c r="C290" t="s">
        <v>242</v>
      </c>
      <c r="D290" t="s">
        <v>901</v>
      </c>
      <c r="E290" t="s">
        <v>241</v>
      </c>
      <c r="F290">
        <f>INDEX(Table1[pokemon_id],MATCH(Table1[[#This Row],[family]],Table1[pokemon],0))</f>
        <v>223</v>
      </c>
      <c r="G290">
        <v>2</v>
      </c>
      <c r="I290">
        <v>197</v>
      </c>
      <c r="J290">
        <v>141</v>
      </c>
      <c r="K290">
        <v>181</v>
      </c>
      <c r="L290">
        <v>2</v>
      </c>
      <c r="M290" cm="1">
        <f t="array" ref="M29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257</v>
      </c>
      <c r="O290" t="str" cm="1">
        <f t="array" ref="O29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9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90" s="1" t="str" cm="1">
        <f t="array" ref="Q29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91" spans="1:17" x14ac:dyDescent="0.25">
      <c r="A291">
        <v>225</v>
      </c>
      <c r="B291">
        <v>259</v>
      </c>
      <c r="C291" t="s">
        <v>243</v>
      </c>
      <c r="D291" t="s">
        <v>901</v>
      </c>
      <c r="E291" t="s">
        <v>243</v>
      </c>
      <c r="F291">
        <f>INDEX(Table1[pokemon_id],MATCH(Table1[[#This Row],[family]],Table1[pokemon],0))</f>
        <v>225</v>
      </c>
      <c r="G291">
        <v>1</v>
      </c>
      <c r="I291">
        <v>128</v>
      </c>
      <c r="J291">
        <v>90</v>
      </c>
      <c r="K291">
        <v>128</v>
      </c>
      <c r="L291">
        <v>2</v>
      </c>
      <c r="M291" t="str" cm="1">
        <f t="array" ref="M29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91" t="str" cm="1">
        <f t="array" ref="O29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9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91" s="1" t="str" cm="1">
        <f t="array" ref="Q29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92" spans="1:17" x14ac:dyDescent="0.25">
      <c r="A292">
        <v>458</v>
      </c>
      <c r="B292">
        <v>508</v>
      </c>
      <c r="C292" t="s">
        <v>245</v>
      </c>
      <c r="D292" t="s">
        <v>901</v>
      </c>
      <c r="E292" t="s">
        <v>244</v>
      </c>
      <c r="F292">
        <f>INDEX(Table1[pokemon_id],MATCH(Table1[[#This Row],[family]],Table1[pokemon],0))</f>
        <v>226</v>
      </c>
      <c r="G292">
        <v>1</v>
      </c>
      <c r="I292">
        <v>105</v>
      </c>
      <c r="J292">
        <v>179</v>
      </c>
      <c r="K292">
        <v>128</v>
      </c>
      <c r="L292">
        <v>4</v>
      </c>
      <c r="M292" t="str" cm="1">
        <f t="array" ref="M29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92" cm="1">
        <f t="array" ref="O29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260</v>
      </c>
      <c r="P29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92" s="1" cm="1">
        <f t="array" ref="Q29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260</v>
      </c>
    </row>
    <row r="293" spans="1:17" x14ac:dyDescent="0.25">
      <c r="A293">
        <v>226</v>
      </c>
      <c r="B293">
        <v>260</v>
      </c>
      <c r="C293" t="s">
        <v>244</v>
      </c>
      <c r="D293" t="s">
        <v>901</v>
      </c>
      <c r="E293" t="s">
        <v>244</v>
      </c>
      <c r="F293">
        <f>INDEX(Table1[pokemon_id],MATCH(Table1[[#This Row],[family]],Table1[pokemon],0))</f>
        <v>226</v>
      </c>
      <c r="G293">
        <v>2</v>
      </c>
      <c r="I293">
        <v>148</v>
      </c>
      <c r="J293">
        <v>226</v>
      </c>
      <c r="K293">
        <v>163</v>
      </c>
      <c r="L293">
        <v>2</v>
      </c>
      <c r="M293" cm="1">
        <f t="array" ref="M29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508</v>
      </c>
      <c r="O293" t="str" cm="1">
        <f t="array" ref="O29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9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93" s="1" t="str" cm="1">
        <f t="array" ref="Q29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94" spans="1:17" x14ac:dyDescent="0.25">
      <c r="A294">
        <v>227</v>
      </c>
      <c r="B294">
        <v>261</v>
      </c>
      <c r="C294" t="s">
        <v>246</v>
      </c>
      <c r="D294" t="s">
        <v>901</v>
      </c>
      <c r="E294" t="s">
        <v>246</v>
      </c>
      <c r="F294">
        <f>INDEX(Table1[pokemon_id],MATCH(Table1[[#This Row],[family]],Table1[pokemon],0))</f>
        <v>227</v>
      </c>
      <c r="G294">
        <v>1</v>
      </c>
      <c r="I294">
        <v>148</v>
      </c>
      <c r="J294">
        <v>226</v>
      </c>
      <c r="K294">
        <v>163</v>
      </c>
      <c r="L294">
        <v>2</v>
      </c>
      <c r="M294" t="str" cm="1">
        <f t="array" ref="M29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94" t="str" cm="1">
        <f t="array" ref="O29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9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94" s="1" t="str" cm="1">
        <f t="array" ref="Q29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95" spans="1:17" x14ac:dyDescent="0.25">
      <c r="A295">
        <v>228</v>
      </c>
      <c r="B295">
        <v>262</v>
      </c>
      <c r="C295" t="s">
        <v>247</v>
      </c>
      <c r="D295" t="s">
        <v>901</v>
      </c>
      <c r="E295" t="s">
        <v>247</v>
      </c>
      <c r="F295">
        <f>INDEX(Table1[pokemon_id],MATCH(Table1[[#This Row],[family]],Table1[pokemon],0))</f>
        <v>228</v>
      </c>
      <c r="G295">
        <v>1</v>
      </c>
      <c r="I295">
        <v>152</v>
      </c>
      <c r="J295">
        <v>83</v>
      </c>
      <c r="K295">
        <v>128</v>
      </c>
      <c r="L295">
        <v>2</v>
      </c>
      <c r="M295" t="str" cm="1">
        <f t="array" ref="M29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95" cm="1">
        <f t="array" ref="O29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263</v>
      </c>
      <c r="P29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95" s="1" cm="1">
        <f t="array" ref="Q29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263</v>
      </c>
    </row>
    <row r="296" spans="1:17" x14ac:dyDescent="0.25">
      <c r="A296">
        <v>229</v>
      </c>
      <c r="B296">
        <v>263</v>
      </c>
      <c r="C296" t="s">
        <v>248</v>
      </c>
      <c r="D296" t="s">
        <v>901</v>
      </c>
      <c r="E296" t="s">
        <v>247</v>
      </c>
      <c r="F296">
        <f>INDEX(Table1[pokemon_id],MATCH(Table1[[#This Row],[family]],Table1[pokemon],0))</f>
        <v>228</v>
      </c>
      <c r="G296">
        <v>2</v>
      </c>
      <c r="I296">
        <v>224</v>
      </c>
      <c r="J296">
        <v>144</v>
      </c>
      <c r="K296">
        <v>181</v>
      </c>
      <c r="L296">
        <v>2</v>
      </c>
      <c r="M296" cm="1">
        <f t="array" ref="M29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262</v>
      </c>
      <c r="O296" cm="1">
        <f t="array" ref="O29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264</v>
      </c>
      <c r="P29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96" s="1" cm="1">
        <f t="array" ref="Q29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264</v>
      </c>
    </row>
    <row r="297" spans="1:17" x14ac:dyDescent="0.25">
      <c r="A297">
        <v>229</v>
      </c>
      <c r="B297">
        <v>264</v>
      </c>
      <c r="C297" t="s">
        <v>248</v>
      </c>
      <c r="D297" t="s">
        <v>10</v>
      </c>
      <c r="E297" t="s">
        <v>247</v>
      </c>
      <c r="F297">
        <f>INDEX(Table1[pokemon_id],MATCH(Table1[[#This Row],[family]],Table1[pokemon],0))</f>
        <v>228</v>
      </c>
      <c r="G297" t="s">
        <v>919</v>
      </c>
      <c r="I297">
        <v>289</v>
      </c>
      <c r="J297">
        <v>181</v>
      </c>
      <c r="K297">
        <v>194</v>
      </c>
      <c r="L297">
        <v>6</v>
      </c>
      <c r="M297" cm="1">
        <f t="array" ref="M29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263</v>
      </c>
      <c r="O297" t="str" cm="1">
        <f t="array" ref="O29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9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97" s="1" t="str" cm="1">
        <f t="array" ref="Q29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298" spans="1:17" x14ac:dyDescent="0.25">
      <c r="A298">
        <v>231</v>
      </c>
      <c r="B298">
        <v>266</v>
      </c>
      <c r="C298" t="s">
        <v>250</v>
      </c>
      <c r="D298" t="s">
        <v>901</v>
      </c>
      <c r="E298" t="s">
        <v>250</v>
      </c>
      <c r="F298">
        <f>INDEX(Table1[pokemon_id],MATCH(Table1[[#This Row],[family]],Table1[pokemon],0))</f>
        <v>231</v>
      </c>
      <c r="G298">
        <v>1</v>
      </c>
      <c r="I298">
        <v>107</v>
      </c>
      <c r="J298">
        <v>98</v>
      </c>
      <c r="K298">
        <v>207</v>
      </c>
      <c r="L298">
        <v>2</v>
      </c>
      <c r="M298" t="str" cm="1">
        <f t="array" ref="M29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298" cm="1">
        <f t="array" ref="O29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267</v>
      </c>
      <c r="P29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98" s="1" cm="1">
        <f t="array" ref="Q29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267</v>
      </c>
    </row>
    <row r="299" spans="1:17" x14ac:dyDescent="0.25">
      <c r="A299">
        <v>232</v>
      </c>
      <c r="B299">
        <v>267</v>
      </c>
      <c r="C299" t="s">
        <v>251</v>
      </c>
      <c r="D299" t="s">
        <v>901</v>
      </c>
      <c r="E299" t="s">
        <v>250</v>
      </c>
      <c r="F299">
        <f>INDEX(Table1[pokemon_id],MATCH(Table1[[#This Row],[family]],Table1[pokemon],0))</f>
        <v>231</v>
      </c>
      <c r="G299">
        <v>2</v>
      </c>
      <c r="I299">
        <v>214</v>
      </c>
      <c r="J299">
        <v>185</v>
      </c>
      <c r="K299">
        <v>207</v>
      </c>
      <c r="L299">
        <v>2</v>
      </c>
      <c r="M299" cm="1">
        <f t="array" ref="M29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266</v>
      </c>
      <c r="O299" t="str" cm="1">
        <f t="array" ref="O29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29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299" s="1" t="str" cm="1">
        <f t="array" ref="Q29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00" spans="1:17" x14ac:dyDescent="0.25">
      <c r="A300">
        <v>234</v>
      </c>
      <c r="B300">
        <v>269</v>
      </c>
      <c r="C300" t="s">
        <v>253</v>
      </c>
      <c r="D300" t="s">
        <v>901</v>
      </c>
      <c r="E300" t="s">
        <v>253</v>
      </c>
      <c r="F300">
        <f>INDEX(Table1[pokemon_id],MATCH(Table1[[#This Row],[family]],Table1[pokemon],0))</f>
        <v>234</v>
      </c>
      <c r="G300">
        <v>1</v>
      </c>
      <c r="I300">
        <v>192</v>
      </c>
      <c r="J300">
        <v>131</v>
      </c>
      <c r="K300">
        <v>177</v>
      </c>
      <c r="L300">
        <v>2</v>
      </c>
      <c r="M300" t="str" cm="1">
        <f t="array" ref="M30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00" t="str" cm="1">
        <f t="array" ref="O30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0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00" s="1" t="str" cm="1">
        <f t="array" ref="Q30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01" spans="1:17" x14ac:dyDescent="0.25">
      <c r="A301">
        <v>235</v>
      </c>
      <c r="B301">
        <v>270</v>
      </c>
      <c r="C301" t="s">
        <v>254</v>
      </c>
      <c r="D301" t="s">
        <v>901</v>
      </c>
      <c r="E301" t="s">
        <v>254</v>
      </c>
      <c r="F301">
        <f>INDEX(Table1[pokemon_id],MATCH(Table1[[#This Row],[family]],Table1[pokemon],0))</f>
        <v>235</v>
      </c>
      <c r="G301">
        <v>1</v>
      </c>
      <c r="I301">
        <v>40</v>
      </c>
      <c r="J301">
        <v>83</v>
      </c>
      <c r="K301">
        <v>146</v>
      </c>
      <c r="L301">
        <v>2</v>
      </c>
      <c r="M301" t="str" cm="1">
        <f t="array" ref="M30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01" t="str" cm="1">
        <f t="array" ref="O30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0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01" s="1" t="str" cm="1">
        <f t="array" ref="Q30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02" spans="1:17" x14ac:dyDescent="0.25">
      <c r="A302">
        <v>236</v>
      </c>
      <c r="B302">
        <v>271</v>
      </c>
      <c r="C302" t="s">
        <v>118</v>
      </c>
      <c r="D302" t="s">
        <v>901</v>
      </c>
      <c r="E302" t="s">
        <v>118</v>
      </c>
      <c r="F302">
        <f>INDEX(Table1[pokemon_id],MATCH(Table1[[#This Row],[family]],Table1[pokemon],0))</f>
        <v>236</v>
      </c>
      <c r="G302">
        <v>1</v>
      </c>
      <c r="I302">
        <v>64</v>
      </c>
      <c r="J302">
        <v>64</v>
      </c>
      <c r="K302">
        <v>111</v>
      </c>
      <c r="L302">
        <v>2</v>
      </c>
      <c r="M302" t="str" cm="1">
        <f t="array" ref="M30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02" t="str" cm="1">
        <f t="array" ref="O30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135;136;272</v>
      </c>
      <c r="P30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02" s="1" t="str" cm="1">
        <f t="array" ref="Q30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135;136;272</v>
      </c>
    </row>
    <row r="303" spans="1:17" x14ac:dyDescent="0.25">
      <c r="A303">
        <v>106</v>
      </c>
      <c r="B303">
        <v>135</v>
      </c>
      <c r="C303" t="s">
        <v>117</v>
      </c>
      <c r="D303" t="s">
        <v>901</v>
      </c>
      <c r="E303" t="s">
        <v>118</v>
      </c>
      <c r="F303">
        <f>INDEX(Table1[pokemon_id],MATCH(Table1[[#This Row],[family]],Table1[pokemon],0))</f>
        <v>236</v>
      </c>
      <c r="G303">
        <v>2</v>
      </c>
      <c r="H303">
        <v>1</v>
      </c>
      <c r="I303">
        <v>224</v>
      </c>
      <c r="J303">
        <v>181</v>
      </c>
      <c r="K303">
        <v>137</v>
      </c>
      <c r="L303">
        <v>1</v>
      </c>
      <c r="M303" cm="1">
        <f t="array" ref="M30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271</v>
      </c>
      <c r="N303" t="s">
        <v>961</v>
      </c>
      <c r="O303" t="str" cm="1">
        <f t="array" ref="O30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0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03" s="1" t="str" cm="1">
        <f t="array" ref="Q30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04" spans="1:17" x14ac:dyDescent="0.25">
      <c r="A304">
        <v>107</v>
      </c>
      <c r="B304">
        <v>136</v>
      </c>
      <c r="C304" t="s">
        <v>119</v>
      </c>
      <c r="D304" t="s">
        <v>901</v>
      </c>
      <c r="E304" t="s">
        <v>118</v>
      </c>
      <c r="F304">
        <f>INDEX(Table1[pokemon_id],MATCH(Table1[[#This Row],[family]],Table1[pokemon],0))</f>
        <v>236</v>
      </c>
      <c r="G304">
        <v>2</v>
      </c>
      <c r="H304">
        <v>2</v>
      </c>
      <c r="I304">
        <v>193</v>
      </c>
      <c r="J304">
        <v>197</v>
      </c>
      <c r="K304">
        <v>137</v>
      </c>
      <c r="L304">
        <v>1</v>
      </c>
      <c r="M304" cm="1">
        <f t="array" ref="M30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271</v>
      </c>
      <c r="N304" t="s">
        <v>962</v>
      </c>
      <c r="O304" t="str" cm="1">
        <f t="array" ref="O30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0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04" s="1" t="str" cm="1">
        <f t="array" ref="Q30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05" spans="1:17" x14ac:dyDescent="0.25">
      <c r="A305">
        <v>237</v>
      </c>
      <c r="B305">
        <v>272</v>
      </c>
      <c r="C305" t="s">
        <v>256</v>
      </c>
      <c r="D305" t="s">
        <v>901</v>
      </c>
      <c r="E305" t="s">
        <v>118</v>
      </c>
      <c r="F305">
        <f>INDEX(Table1[pokemon_id],MATCH(Table1[[#This Row],[family]],Table1[pokemon],0))</f>
        <v>236</v>
      </c>
      <c r="G305">
        <v>2</v>
      </c>
      <c r="H305">
        <v>3</v>
      </c>
      <c r="I305">
        <v>173</v>
      </c>
      <c r="J305">
        <v>207</v>
      </c>
      <c r="K305">
        <v>137</v>
      </c>
      <c r="L305">
        <v>2</v>
      </c>
      <c r="M305" cm="1">
        <f t="array" ref="M30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271</v>
      </c>
      <c r="N305" t="s">
        <v>963</v>
      </c>
      <c r="O305" t="str" cm="1">
        <f t="array" ref="O30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0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05" s="1" t="str" cm="1">
        <f t="array" ref="Q30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06" spans="1:17" x14ac:dyDescent="0.25">
      <c r="A306">
        <v>241</v>
      </c>
      <c r="B306">
        <v>276</v>
      </c>
      <c r="C306" t="s">
        <v>260</v>
      </c>
      <c r="D306" t="s">
        <v>901</v>
      </c>
      <c r="E306" t="s">
        <v>260</v>
      </c>
      <c r="F306">
        <f>INDEX(Table1[pokemon_id],MATCH(Table1[[#This Row],[family]],Table1[pokemon],0))</f>
        <v>241</v>
      </c>
      <c r="G306">
        <v>1</v>
      </c>
      <c r="I306">
        <v>157</v>
      </c>
      <c r="J306">
        <v>193</v>
      </c>
      <c r="K306">
        <v>216</v>
      </c>
      <c r="L306">
        <v>2</v>
      </c>
      <c r="M306" t="str" cm="1">
        <f t="array" ref="M30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06" t="str" cm="1">
        <f t="array" ref="O30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0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06" s="1" t="str" cm="1">
        <f t="array" ref="Q30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07" spans="1:17" x14ac:dyDescent="0.25">
      <c r="A307">
        <v>243</v>
      </c>
      <c r="B307">
        <v>278</v>
      </c>
      <c r="C307" t="s">
        <v>262</v>
      </c>
      <c r="D307" t="s">
        <v>901</v>
      </c>
      <c r="E307" t="s">
        <v>262</v>
      </c>
      <c r="F307">
        <f>INDEX(Table1[pokemon_id],MATCH(Table1[[#This Row],[family]],Table1[pokemon],0))</f>
        <v>243</v>
      </c>
      <c r="G307">
        <v>1</v>
      </c>
      <c r="I307">
        <v>241</v>
      </c>
      <c r="J307">
        <v>195</v>
      </c>
      <c r="K307">
        <v>207</v>
      </c>
      <c r="L307">
        <v>2</v>
      </c>
      <c r="M307" t="str" cm="1">
        <f t="array" ref="M30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07" t="str" cm="1">
        <f t="array" ref="O30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0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07" s="1" t="str" cm="1">
        <f t="array" ref="Q30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08" spans="1:17" x14ac:dyDescent="0.25">
      <c r="A308">
        <v>244</v>
      </c>
      <c r="B308">
        <v>279</v>
      </c>
      <c r="C308" t="s">
        <v>263</v>
      </c>
      <c r="D308" t="s">
        <v>901</v>
      </c>
      <c r="E308" t="s">
        <v>263</v>
      </c>
      <c r="F308">
        <f>INDEX(Table1[pokemon_id],MATCH(Table1[[#This Row],[family]],Table1[pokemon],0))</f>
        <v>244</v>
      </c>
      <c r="G308">
        <v>1</v>
      </c>
      <c r="I308">
        <v>235</v>
      </c>
      <c r="J308">
        <v>171</v>
      </c>
      <c r="K308">
        <v>251</v>
      </c>
      <c r="L308">
        <v>2</v>
      </c>
      <c r="M308" t="str" cm="1">
        <f t="array" ref="M30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08" t="str" cm="1">
        <f t="array" ref="O30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0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08" s="1" t="str" cm="1">
        <f t="array" ref="Q30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09" spans="1:17" x14ac:dyDescent="0.25">
      <c r="A309">
        <v>245</v>
      </c>
      <c r="B309">
        <v>280</v>
      </c>
      <c r="C309" t="s">
        <v>264</v>
      </c>
      <c r="D309" t="s">
        <v>901</v>
      </c>
      <c r="E309" t="s">
        <v>264</v>
      </c>
      <c r="F309">
        <f>INDEX(Table1[pokemon_id],MATCH(Table1[[#This Row],[family]],Table1[pokemon],0))</f>
        <v>245</v>
      </c>
      <c r="G309">
        <v>1</v>
      </c>
      <c r="I309">
        <v>180</v>
      </c>
      <c r="J309">
        <v>235</v>
      </c>
      <c r="K309">
        <v>225</v>
      </c>
      <c r="L309">
        <v>2</v>
      </c>
      <c r="M309" t="str" cm="1">
        <f t="array" ref="M30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09" t="str" cm="1">
        <f t="array" ref="O30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0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09" s="1" t="str" cm="1">
        <f t="array" ref="Q30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10" spans="1:17" x14ac:dyDescent="0.25">
      <c r="A310">
        <v>246</v>
      </c>
      <c r="B310">
        <v>281</v>
      </c>
      <c r="C310" t="s">
        <v>265</v>
      </c>
      <c r="D310" t="s">
        <v>901</v>
      </c>
      <c r="E310" t="s">
        <v>265</v>
      </c>
      <c r="F310">
        <f>INDEX(Table1[pokemon_id],MATCH(Table1[[#This Row],[family]],Table1[pokemon],0))</f>
        <v>246</v>
      </c>
      <c r="G310">
        <v>1</v>
      </c>
      <c r="I310">
        <v>115</v>
      </c>
      <c r="J310">
        <v>93</v>
      </c>
      <c r="K310">
        <v>137</v>
      </c>
      <c r="L310">
        <v>2</v>
      </c>
      <c r="M310" t="str" cm="1">
        <f t="array" ref="M31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10" cm="1">
        <f t="array" ref="O31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282</v>
      </c>
      <c r="P31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10" s="1" cm="1">
        <f t="array" ref="Q31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282</v>
      </c>
    </row>
    <row r="311" spans="1:17" x14ac:dyDescent="0.25">
      <c r="A311">
        <v>247</v>
      </c>
      <c r="B311">
        <v>282</v>
      </c>
      <c r="C311" t="s">
        <v>266</v>
      </c>
      <c r="D311" t="s">
        <v>901</v>
      </c>
      <c r="E311" t="s">
        <v>265</v>
      </c>
      <c r="F311">
        <f>INDEX(Table1[pokemon_id],MATCH(Table1[[#This Row],[family]],Table1[pokemon],0))</f>
        <v>246</v>
      </c>
      <c r="G311">
        <v>2</v>
      </c>
      <c r="I311">
        <v>155</v>
      </c>
      <c r="J311">
        <v>133</v>
      </c>
      <c r="K311">
        <v>172</v>
      </c>
      <c r="L311">
        <v>2</v>
      </c>
      <c r="M311" cm="1">
        <f t="array" ref="M31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281</v>
      </c>
      <c r="O311" cm="1">
        <f t="array" ref="O31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283</v>
      </c>
      <c r="P31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11" s="1" cm="1">
        <f t="array" ref="Q31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283</v>
      </c>
    </row>
    <row r="312" spans="1:17" x14ac:dyDescent="0.25">
      <c r="A312">
        <v>248</v>
      </c>
      <c r="B312">
        <v>283</v>
      </c>
      <c r="C312" t="s">
        <v>267</v>
      </c>
      <c r="D312" t="s">
        <v>901</v>
      </c>
      <c r="E312" t="s">
        <v>265</v>
      </c>
      <c r="F312">
        <f>INDEX(Table1[pokemon_id],MATCH(Table1[[#This Row],[family]],Table1[pokemon],0))</f>
        <v>246</v>
      </c>
      <c r="G312">
        <v>3</v>
      </c>
      <c r="I312">
        <v>251</v>
      </c>
      <c r="J312">
        <v>207</v>
      </c>
      <c r="K312">
        <v>225</v>
      </c>
      <c r="L312">
        <v>2</v>
      </c>
      <c r="M312" cm="1">
        <f t="array" ref="M31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282</v>
      </c>
      <c r="O312" t="str" cm="1">
        <f t="array" ref="O31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1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12" s="1" t="str" cm="1">
        <f t="array" ref="Q31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13" spans="1:17" x14ac:dyDescent="0.25">
      <c r="A313">
        <v>249</v>
      </c>
      <c r="B313">
        <v>284</v>
      </c>
      <c r="C313" t="s">
        <v>268</v>
      </c>
      <c r="D313" t="s">
        <v>901</v>
      </c>
      <c r="E313" t="s">
        <v>268</v>
      </c>
      <c r="F313">
        <f>INDEX(Table1[pokemon_id],MATCH(Table1[[#This Row],[family]],Table1[pokemon],0))</f>
        <v>249</v>
      </c>
      <c r="G313">
        <v>1</v>
      </c>
      <c r="I313">
        <v>193</v>
      </c>
      <c r="J313">
        <v>310</v>
      </c>
      <c r="K313">
        <v>235</v>
      </c>
      <c r="L313">
        <v>2</v>
      </c>
      <c r="M313" t="str" cm="1">
        <f t="array" ref="M31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13" t="str" cm="1">
        <f t="array" ref="O31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1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13" s="1" t="str" cm="1">
        <f t="array" ref="Q31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14" spans="1:17" x14ac:dyDescent="0.25">
      <c r="A314">
        <v>250</v>
      </c>
      <c r="B314">
        <v>285</v>
      </c>
      <c r="C314" t="s">
        <v>269</v>
      </c>
      <c r="D314" t="s">
        <v>901</v>
      </c>
      <c r="E314" t="s">
        <v>269</v>
      </c>
      <c r="F314">
        <f>INDEX(Table1[pokemon_id],MATCH(Table1[[#This Row],[family]],Table1[pokemon],0))</f>
        <v>250</v>
      </c>
      <c r="G314">
        <v>1</v>
      </c>
      <c r="I314">
        <v>239</v>
      </c>
      <c r="J314">
        <v>244</v>
      </c>
      <c r="K314">
        <v>214</v>
      </c>
      <c r="L314">
        <v>2</v>
      </c>
      <c r="M314" t="str" cm="1">
        <f t="array" ref="M31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14" t="str" cm="1">
        <f t="array" ref="O31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1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14" s="1" t="str" cm="1">
        <f t="array" ref="Q31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15" spans="1:17" x14ac:dyDescent="0.25">
      <c r="A315">
        <v>251</v>
      </c>
      <c r="B315">
        <v>286</v>
      </c>
      <c r="C315" t="s">
        <v>270</v>
      </c>
      <c r="D315" t="s">
        <v>901</v>
      </c>
      <c r="E315" t="s">
        <v>270</v>
      </c>
      <c r="F315">
        <f>INDEX(Table1[pokemon_id],MATCH(Table1[[#This Row],[family]],Table1[pokemon],0))</f>
        <v>251</v>
      </c>
      <c r="G315">
        <v>1</v>
      </c>
      <c r="I315">
        <v>210</v>
      </c>
      <c r="J315">
        <v>210</v>
      </c>
      <c r="K315">
        <v>225</v>
      </c>
      <c r="L315">
        <v>2</v>
      </c>
      <c r="M315" t="str" cm="1">
        <f t="array" ref="M31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15" t="str" cm="1">
        <f t="array" ref="O31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1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15" s="1" t="str" cm="1">
        <f t="array" ref="Q31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16" spans="1:17" x14ac:dyDescent="0.25">
      <c r="A316">
        <v>252</v>
      </c>
      <c r="B316">
        <v>287</v>
      </c>
      <c r="C316" t="s">
        <v>271</v>
      </c>
      <c r="D316" t="s">
        <v>901</v>
      </c>
      <c r="E316" t="s">
        <v>271</v>
      </c>
      <c r="F316">
        <f>INDEX(Table1[pokemon_id],MATCH(Table1[[#This Row],[family]],Table1[pokemon],0))</f>
        <v>252</v>
      </c>
      <c r="G316">
        <v>1</v>
      </c>
      <c r="I316">
        <v>124</v>
      </c>
      <c r="J316">
        <v>94</v>
      </c>
      <c r="K316">
        <v>120</v>
      </c>
      <c r="L316">
        <v>3</v>
      </c>
      <c r="M316" t="str" cm="1">
        <f t="array" ref="M31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16" cm="1">
        <f t="array" ref="O31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288</v>
      </c>
      <c r="P31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16" s="1" cm="1">
        <f t="array" ref="Q31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288</v>
      </c>
    </row>
    <row r="317" spans="1:17" x14ac:dyDescent="0.25">
      <c r="A317">
        <v>253</v>
      </c>
      <c r="B317">
        <v>288</v>
      </c>
      <c r="C317" t="s">
        <v>272</v>
      </c>
      <c r="D317" t="s">
        <v>901</v>
      </c>
      <c r="E317" t="s">
        <v>271</v>
      </c>
      <c r="F317">
        <f>INDEX(Table1[pokemon_id],MATCH(Table1[[#This Row],[family]],Table1[pokemon],0))</f>
        <v>252</v>
      </c>
      <c r="G317">
        <v>2</v>
      </c>
      <c r="I317">
        <v>172</v>
      </c>
      <c r="J317">
        <v>120</v>
      </c>
      <c r="K317">
        <v>137</v>
      </c>
      <c r="L317">
        <v>3</v>
      </c>
      <c r="M317" cm="1">
        <f t="array" ref="M31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287</v>
      </c>
      <c r="O317" cm="1">
        <f t="array" ref="O31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289</v>
      </c>
      <c r="P31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17" s="1" cm="1">
        <f t="array" ref="Q31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289</v>
      </c>
    </row>
    <row r="318" spans="1:17" x14ac:dyDescent="0.25">
      <c r="A318">
        <v>254</v>
      </c>
      <c r="B318">
        <v>289</v>
      </c>
      <c r="C318" t="s">
        <v>273</v>
      </c>
      <c r="D318" t="s">
        <v>901</v>
      </c>
      <c r="E318" t="s">
        <v>271</v>
      </c>
      <c r="F318">
        <f>INDEX(Table1[pokemon_id],MATCH(Table1[[#This Row],[family]],Table1[pokemon],0))</f>
        <v>252</v>
      </c>
      <c r="G318">
        <v>3</v>
      </c>
      <c r="I318">
        <v>223</v>
      </c>
      <c r="J318">
        <v>169</v>
      </c>
      <c r="K318">
        <v>172</v>
      </c>
      <c r="L318">
        <v>3</v>
      </c>
      <c r="M318" cm="1">
        <f t="array" ref="M31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288</v>
      </c>
      <c r="O318" t="str" cm="1">
        <f t="array" ref="O31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1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18" s="1" t="str" cm="1">
        <f t="array" ref="Q31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19" spans="1:17" x14ac:dyDescent="0.25">
      <c r="A319">
        <v>255</v>
      </c>
      <c r="B319">
        <v>290</v>
      </c>
      <c r="C319" t="s">
        <v>274</v>
      </c>
      <c r="D319" t="s">
        <v>901</v>
      </c>
      <c r="E319" t="s">
        <v>274</v>
      </c>
      <c r="F319">
        <f>INDEX(Table1[pokemon_id],MATCH(Table1[[#This Row],[family]],Table1[pokemon],0))</f>
        <v>255</v>
      </c>
      <c r="G319">
        <v>1</v>
      </c>
      <c r="I319">
        <v>130</v>
      </c>
      <c r="J319">
        <v>87</v>
      </c>
      <c r="K319">
        <v>128</v>
      </c>
      <c r="L319">
        <v>3</v>
      </c>
      <c r="M319" t="str" cm="1">
        <f t="array" ref="M31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19" cm="1">
        <f t="array" ref="O31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291</v>
      </c>
      <c r="P31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19" s="1" cm="1">
        <f t="array" ref="Q31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291</v>
      </c>
    </row>
    <row r="320" spans="1:17" x14ac:dyDescent="0.25">
      <c r="A320">
        <v>256</v>
      </c>
      <c r="B320">
        <v>291</v>
      </c>
      <c r="C320" t="s">
        <v>275</v>
      </c>
      <c r="D320" t="s">
        <v>901</v>
      </c>
      <c r="E320" t="s">
        <v>274</v>
      </c>
      <c r="F320">
        <f>INDEX(Table1[pokemon_id],MATCH(Table1[[#This Row],[family]],Table1[pokemon],0))</f>
        <v>255</v>
      </c>
      <c r="G320">
        <v>2</v>
      </c>
      <c r="I320">
        <v>163</v>
      </c>
      <c r="J320">
        <v>115</v>
      </c>
      <c r="K320">
        <v>155</v>
      </c>
      <c r="L320">
        <v>3</v>
      </c>
      <c r="M320" cm="1">
        <f t="array" ref="M32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290</v>
      </c>
      <c r="O320" cm="1">
        <f t="array" ref="O32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292</v>
      </c>
      <c r="P32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20" s="1" cm="1">
        <f t="array" ref="Q32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292</v>
      </c>
    </row>
    <row r="321" spans="1:17" x14ac:dyDescent="0.25">
      <c r="A321">
        <v>257</v>
      </c>
      <c r="B321">
        <v>292</v>
      </c>
      <c r="C321" t="s">
        <v>276</v>
      </c>
      <c r="D321" t="s">
        <v>901</v>
      </c>
      <c r="E321" t="s">
        <v>274</v>
      </c>
      <c r="F321">
        <f>INDEX(Table1[pokemon_id],MATCH(Table1[[#This Row],[family]],Table1[pokemon],0))</f>
        <v>255</v>
      </c>
      <c r="G321">
        <v>3</v>
      </c>
      <c r="I321">
        <v>240</v>
      </c>
      <c r="J321">
        <v>141</v>
      </c>
      <c r="K321">
        <v>190</v>
      </c>
      <c r="L321">
        <v>3</v>
      </c>
      <c r="M321" cm="1">
        <f t="array" ref="M32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291</v>
      </c>
      <c r="O321" t="str" cm="1">
        <f t="array" ref="O32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2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21" s="1" t="str" cm="1">
        <f t="array" ref="Q32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22" spans="1:17" x14ac:dyDescent="0.25">
      <c r="A322">
        <v>258</v>
      </c>
      <c r="B322">
        <v>293</v>
      </c>
      <c r="C322" t="s">
        <v>277</v>
      </c>
      <c r="D322" t="s">
        <v>901</v>
      </c>
      <c r="E322" t="s">
        <v>277</v>
      </c>
      <c r="F322">
        <f>INDEX(Table1[pokemon_id],MATCH(Table1[[#This Row],[family]],Table1[pokemon],0))</f>
        <v>258</v>
      </c>
      <c r="G322">
        <v>1</v>
      </c>
      <c r="I322">
        <v>126</v>
      </c>
      <c r="J322">
        <v>93</v>
      </c>
      <c r="K322">
        <v>137</v>
      </c>
      <c r="L322">
        <v>3</v>
      </c>
      <c r="M322" t="str" cm="1">
        <f t="array" ref="M32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22" cm="1">
        <f t="array" ref="O32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294</v>
      </c>
      <c r="P32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22" s="1" cm="1">
        <f t="array" ref="Q32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294</v>
      </c>
    </row>
    <row r="323" spans="1:17" x14ac:dyDescent="0.25">
      <c r="A323">
        <v>259</v>
      </c>
      <c r="B323">
        <v>294</v>
      </c>
      <c r="C323" t="s">
        <v>278</v>
      </c>
      <c r="D323" t="s">
        <v>901</v>
      </c>
      <c r="E323" t="s">
        <v>277</v>
      </c>
      <c r="F323">
        <f>INDEX(Table1[pokemon_id],MATCH(Table1[[#This Row],[family]],Table1[pokemon],0))</f>
        <v>258</v>
      </c>
      <c r="G323">
        <v>2</v>
      </c>
      <c r="I323">
        <v>156</v>
      </c>
      <c r="J323">
        <v>133</v>
      </c>
      <c r="K323">
        <v>172</v>
      </c>
      <c r="L323">
        <v>3</v>
      </c>
      <c r="M323" cm="1">
        <f t="array" ref="M32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293</v>
      </c>
      <c r="O323" cm="1">
        <f t="array" ref="O32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295</v>
      </c>
      <c r="P32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23" s="1" cm="1">
        <f t="array" ref="Q32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295</v>
      </c>
    </row>
    <row r="324" spans="1:17" x14ac:dyDescent="0.25">
      <c r="A324">
        <v>260</v>
      </c>
      <c r="B324">
        <v>295</v>
      </c>
      <c r="C324" t="s">
        <v>279</v>
      </c>
      <c r="D324" t="s">
        <v>901</v>
      </c>
      <c r="E324" t="s">
        <v>277</v>
      </c>
      <c r="F324">
        <f>INDEX(Table1[pokemon_id],MATCH(Table1[[#This Row],[family]],Table1[pokemon],0))</f>
        <v>258</v>
      </c>
      <c r="G324">
        <v>3</v>
      </c>
      <c r="I324">
        <v>208</v>
      </c>
      <c r="J324">
        <v>175</v>
      </c>
      <c r="K324">
        <v>225</v>
      </c>
      <c r="L324">
        <v>3</v>
      </c>
      <c r="M324" cm="1">
        <f t="array" ref="M32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294</v>
      </c>
      <c r="O324" t="str" cm="1">
        <f t="array" ref="O32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2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24" s="1" t="str" cm="1">
        <f t="array" ref="Q32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25" spans="1:17" x14ac:dyDescent="0.25">
      <c r="A325">
        <v>261</v>
      </c>
      <c r="B325">
        <v>296</v>
      </c>
      <c r="C325" t="s">
        <v>280</v>
      </c>
      <c r="D325" t="s">
        <v>901</v>
      </c>
      <c r="E325" t="s">
        <v>280</v>
      </c>
      <c r="F325">
        <f>INDEX(Table1[pokemon_id],MATCH(Table1[[#This Row],[family]],Table1[pokemon],0))</f>
        <v>261</v>
      </c>
      <c r="G325">
        <v>1</v>
      </c>
      <c r="I325">
        <v>96</v>
      </c>
      <c r="J325">
        <v>61</v>
      </c>
      <c r="K325">
        <v>111</v>
      </c>
      <c r="L325">
        <v>3</v>
      </c>
      <c r="M325" t="str" cm="1">
        <f t="array" ref="M32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25" cm="1">
        <f t="array" ref="O32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297</v>
      </c>
      <c r="P32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25" s="1" cm="1">
        <f t="array" ref="Q32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297</v>
      </c>
    </row>
    <row r="326" spans="1:17" x14ac:dyDescent="0.25">
      <c r="A326">
        <v>262</v>
      </c>
      <c r="B326">
        <v>297</v>
      </c>
      <c r="C326" t="s">
        <v>281</v>
      </c>
      <c r="D326" t="s">
        <v>901</v>
      </c>
      <c r="E326" t="s">
        <v>280</v>
      </c>
      <c r="F326">
        <f>INDEX(Table1[pokemon_id],MATCH(Table1[[#This Row],[family]],Table1[pokemon],0))</f>
        <v>261</v>
      </c>
      <c r="G326">
        <v>2</v>
      </c>
      <c r="I326">
        <v>171</v>
      </c>
      <c r="J326">
        <v>132</v>
      </c>
      <c r="K326">
        <v>172</v>
      </c>
      <c r="L326">
        <v>3</v>
      </c>
      <c r="M326" cm="1">
        <f t="array" ref="M32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296</v>
      </c>
      <c r="O326" t="str" cm="1">
        <f t="array" ref="O32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2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26" s="1" t="str" cm="1">
        <f t="array" ref="Q32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27" spans="1:17" x14ac:dyDescent="0.25">
      <c r="A327">
        <v>263</v>
      </c>
      <c r="B327">
        <v>298</v>
      </c>
      <c r="C327" t="s">
        <v>282</v>
      </c>
      <c r="D327" t="s">
        <v>901</v>
      </c>
      <c r="E327" t="s">
        <v>282</v>
      </c>
      <c r="F327">
        <f>INDEX(Table1[pokemon_id],MATCH(Table1[[#This Row],[family]],Table1[pokemon],0))</f>
        <v>263</v>
      </c>
      <c r="G327">
        <v>1</v>
      </c>
      <c r="I327">
        <v>58</v>
      </c>
      <c r="J327">
        <v>80</v>
      </c>
      <c r="K327">
        <v>116</v>
      </c>
      <c r="L327">
        <v>3</v>
      </c>
      <c r="M327" t="str" cm="1">
        <f t="array" ref="M32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27" cm="1">
        <f t="array" ref="O32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300</v>
      </c>
      <c r="P32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27" s="1" cm="1">
        <f t="array" ref="Q32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300</v>
      </c>
    </row>
    <row r="328" spans="1:17" x14ac:dyDescent="0.25">
      <c r="A328">
        <v>263</v>
      </c>
      <c r="B328">
        <v>299</v>
      </c>
      <c r="C328" t="s">
        <v>282</v>
      </c>
      <c r="D328" t="s">
        <v>63</v>
      </c>
      <c r="E328" t="s">
        <v>282</v>
      </c>
      <c r="F328">
        <f>INDEX(Table1[pokemon_id],MATCH(Table1[[#This Row],[family]],Table1[pokemon],0))</f>
        <v>263</v>
      </c>
      <c r="G328">
        <v>1</v>
      </c>
      <c r="I328">
        <v>58</v>
      </c>
      <c r="J328">
        <v>80</v>
      </c>
      <c r="K328">
        <v>116</v>
      </c>
      <c r="L328">
        <v>3</v>
      </c>
      <c r="M328" t="str" cm="1">
        <f t="array" ref="M32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28" cm="1">
        <f t="array" ref="O32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301</v>
      </c>
      <c r="P32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28" s="1" cm="1">
        <f t="array" ref="Q32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301</v>
      </c>
    </row>
    <row r="329" spans="1:17" x14ac:dyDescent="0.25">
      <c r="A329">
        <v>264</v>
      </c>
      <c r="B329">
        <v>300</v>
      </c>
      <c r="C329" t="s">
        <v>283</v>
      </c>
      <c r="D329" t="s">
        <v>901</v>
      </c>
      <c r="E329" t="s">
        <v>282</v>
      </c>
      <c r="F329">
        <f>INDEX(Table1[pokemon_id],MATCH(Table1[[#This Row],[family]],Table1[pokemon],0))</f>
        <v>263</v>
      </c>
      <c r="G329">
        <v>2</v>
      </c>
      <c r="I329">
        <v>142</v>
      </c>
      <c r="J329">
        <v>128</v>
      </c>
      <c r="K329">
        <v>186</v>
      </c>
      <c r="L329">
        <v>3</v>
      </c>
      <c r="M329" cm="1">
        <f t="array" ref="M32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298</v>
      </c>
      <c r="O329" cm="1">
        <f t="array" ref="O32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910</v>
      </c>
      <c r="P32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29" s="1" cm="1">
        <f t="array" ref="Q32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910</v>
      </c>
    </row>
    <row r="330" spans="1:17" x14ac:dyDescent="0.25">
      <c r="A330">
        <v>264</v>
      </c>
      <c r="B330">
        <v>301</v>
      </c>
      <c r="C330" t="s">
        <v>283</v>
      </c>
      <c r="D330" t="s">
        <v>63</v>
      </c>
      <c r="E330" t="s">
        <v>282</v>
      </c>
      <c r="F330">
        <f>INDEX(Table1[pokemon_id],MATCH(Table1[[#This Row],[family]],Table1[pokemon],0))</f>
        <v>263</v>
      </c>
      <c r="G330">
        <v>2</v>
      </c>
      <c r="I330">
        <v>142</v>
      </c>
      <c r="J330">
        <v>128</v>
      </c>
      <c r="K330">
        <v>186</v>
      </c>
      <c r="L330">
        <v>3</v>
      </c>
      <c r="M330" cm="1">
        <f t="array" ref="M33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299</v>
      </c>
      <c r="O330" cm="1">
        <f t="array" ref="O33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910</v>
      </c>
      <c r="P33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30" s="1" cm="1">
        <f t="array" ref="Q33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910</v>
      </c>
    </row>
    <row r="331" spans="1:17" x14ac:dyDescent="0.25">
      <c r="A331">
        <v>862</v>
      </c>
      <c r="B331">
        <v>910</v>
      </c>
      <c r="C331" t="s">
        <v>839</v>
      </c>
      <c r="E331" t="s">
        <v>282</v>
      </c>
      <c r="F331">
        <f>INDEX(Table1[pokemon_id],MATCH(Table1[[#This Row],[family]],Table1[pokemon],0))</f>
        <v>263</v>
      </c>
      <c r="G331">
        <v>3</v>
      </c>
      <c r="I331">
        <v>180</v>
      </c>
      <c r="J331">
        <v>194</v>
      </c>
      <c r="K331">
        <v>212</v>
      </c>
      <c r="L331">
        <v>8</v>
      </c>
      <c r="M331" cm="1">
        <f t="array" ref="M33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301</v>
      </c>
      <c r="O331" t="str" cm="1">
        <f t="array" ref="O33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3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31" s="1" t="str" cm="1">
        <f t="array" ref="Q33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32" spans="1:17" x14ac:dyDescent="0.25">
      <c r="A332">
        <v>265</v>
      </c>
      <c r="B332">
        <v>302</v>
      </c>
      <c r="C332" t="s">
        <v>284</v>
      </c>
      <c r="D332" t="s">
        <v>901</v>
      </c>
      <c r="E332" t="s">
        <v>284</v>
      </c>
      <c r="F332">
        <f>INDEX(Table1[pokemon_id],MATCH(Table1[[#This Row],[family]],Table1[pokemon],0))</f>
        <v>265</v>
      </c>
      <c r="G332">
        <v>1</v>
      </c>
      <c r="I332">
        <v>75</v>
      </c>
      <c r="J332">
        <v>59</v>
      </c>
      <c r="K332">
        <v>128</v>
      </c>
      <c r="L332">
        <v>3</v>
      </c>
      <c r="M332" t="str" cm="1">
        <f t="array" ref="M33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32" t="str" cm="1">
        <f t="array" ref="O33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303;305</v>
      </c>
      <c r="P33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32" s="1" t="str" cm="1">
        <f t="array" ref="Q33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303;305</v>
      </c>
    </row>
    <row r="333" spans="1:17" x14ac:dyDescent="0.25">
      <c r="A333">
        <v>266</v>
      </c>
      <c r="B333">
        <v>303</v>
      </c>
      <c r="C333" t="s">
        <v>286</v>
      </c>
      <c r="D333" t="s">
        <v>901</v>
      </c>
      <c r="E333" t="s">
        <v>284</v>
      </c>
      <c r="F333">
        <f>INDEX(Table1[pokemon_id],MATCH(Table1[[#This Row],[family]],Table1[pokemon],0))</f>
        <v>265</v>
      </c>
      <c r="G333">
        <v>2</v>
      </c>
      <c r="H333">
        <v>1</v>
      </c>
      <c r="I333">
        <v>60</v>
      </c>
      <c r="J333">
        <v>77</v>
      </c>
      <c r="K333">
        <v>137</v>
      </c>
      <c r="L333">
        <v>3</v>
      </c>
      <c r="M333" cm="1">
        <f t="array" ref="M33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302</v>
      </c>
      <c r="O333" cm="1">
        <f t="array" ref="O33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304</v>
      </c>
      <c r="P33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33" s="1" cm="1">
        <f t="array" ref="Q33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304</v>
      </c>
    </row>
    <row r="334" spans="1:17" x14ac:dyDescent="0.25">
      <c r="A334">
        <v>268</v>
      </c>
      <c r="B334">
        <v>305</v>
      </c>
      <c r="C334" t="s">
        <v>288</v>
      </c>
      <c r="D334" t="s">
        <v>901</v>
      </c>
      <c r="E334" t="s">
        <v>284</v>
      </c>
      <c r="F334">
        <f>INDEX(Table1[pokemon_id],MATCH(Table1[[#This Row],[family]],Table1[pokemon],0))</f>
        <v>265</v>
      </c>
      <c r="G334">
        <v>2</v>
      </c>
      <c r="H334">
        <v>2</v>
      </c>
      <c r="I334">
        <v>60</v>
      </c>
      <c r="J334">
        <v>77</v>
      </c>
      <c r="K334">
        <v>137</v>
      </c>
      <c r="L334">
        <v>3</v>
      </c>
      <c r="M334" cm="1">
        <f t="array" ref="M33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302</v>
      </c>
      <c r="O334" cm="1">
        <f t="array" ref="O33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306</v>
      </c>
      <c r="P33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34" s="1" cm="1">
        <f t="array" ref="Q33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306</v>
      </c>
    </row>
    <row r="335" spans="1:17" x14ac:dyDescent="0.25">
      <c r="A335">
        <v>267</v>
      </c>
      <c r="B335">
        <v>304</v>
      </c>
      <c r="C335" t="s">
        <v>287</v>
      </c>
      <c r="D335" t="s">
        <v>901</v>
      </c>
      <c r="E335" t="s">
        <v>284</v>
      </c>
      <c r="F335">
        <f>INDEX(Table1[pokemon_id],MATCH(Table1[[#This Row],[family]],Table1[pokemon],0))</f>
        <v>265</v>
      </c>
      <c r="G335">
        <v>3</v>
      </c>
      <c r="H335">
        <v>1</v>
      </c>
      <c r="I335">
        <v>189</v>
      </c>
      <c r="J335">
        <v>98</v>
      </c>
      <c r="K335">
        <v>155</v>
      </c>
      <c r="L335">
        <v>3</v>
      </c>
      <c r="M335" cm="1">
        <f t="array" ref="M33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303</v>
      </c>
      <c r="O335" t="str" cm="1">
        <f t="array" ref="O33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3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35" s="1" t="str" cm="1">
        <f t="array" ref="Q33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36" spans="1:17" x14ac:dyDescent="0.25">
      <c r="A336">
        <v>269</v>
      </c>
      <c r="B336">
        <v>306</v>
      </c>
      <c r="C336" t="s">
        <v>289</v>
      </c>
      <c r="D336" t="s">
        <v>901</v>
      </c>
      <c r="E336" t="s">
        <v>284</v>
      </c>
      <c r="F336">
        <f>INDEX(Table1[pokemon_id],MATCH(Table1[[#This Row],[family]],Table1[pokemon],0))</f>
        <v>265</v>
      </c>
      <c r="G336">
        <v>3</v>
      </c>
      <c r="H336">
        <v>2</v>
      </c>
      <c r="I336">
        <v>98</v>
      </c>
      <c r="J336">
        <v>162</v>
      </c>
      <c r="K336">
        <v>155</v>
      </c>
      <c r="L336">
        <v>3</v>
      </c>
      <c r="M336" cm="1">
        <f t="array" ref="M33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305</v>
      </c>
      <c r="O336" t="str" cm="1">
        <f t="array" ref="O33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3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36" s="1" t="str" cm="1">
        <f t="array" ref="Q33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37" spans="1:17" x14ac:dyDescent="0.25">
      <c r="A337">
        <v>270</v>
      </c>
      <c r="B337">
        <v>307</v>
      </c>
      <c r="C337" t="s">
        <v>290</v>
      </c>
      <c r="D337" t="s">
        <v>901</v>
      </c>
      <c r="E337" t="s">
        <v>290</v>
      </c>
      <c r="F337">
        <f>INDEX(Table1[pokemon_id],MATCH(Table1[[#This Row],[family]],Table1[pokemon],0))</f>
        <v>270</v>
      </c>
      <c r="G337">
        <v>1</v>
      </c>
      <c r="I337">
        <v>71</v>
      </c>
      <c r="J337">
        <v>77</v>
      </c>
      <c r="K337">
        <v>120</v>
      </c>
      <c r="L337">
        <v>3</v>
      </c>
      <c r="M337" t="str" cm="1">
        <f t="array" ref="M33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37" cm="1">
        <f t="array" ref="O33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308</v>
      </c>
      <c r="P33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37" s="1" cm="1">
        <f t="array" ref="Q33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308</v>
      </c>
    </row>
    <row r="338" spans="1:17" x14ac:dyDescent="0.25">
      <c r="A338">
        <v>271</v>
      </c>
      <c r="B338">
        <v>308</v>
      </c>
      <c r="C338" t="s">
        <v>291</v>
      </c>
      <c r="D338" t="s">
        <v>901</v>
      </c>
      <c r="E338" t="s">
        <v>290</v>
      </c>
      <c r="F338">
        <f>INDEX(Table1[pokemon_id],MATCH(Table1[[#This Row],[family]],Table1[pokemon],0))</f>
        <v>270</v>
      </c>
      <c r="G338">
        <v>2</v>
      </c>
      <c r="I338">
        <v>112</v>
      </c>
      <c r="J338">
        <v>119</v>
      </c>
      <c r="K338">
        <v>155</v>
      </c>
      <c r="L338">
        <v>3</v>
      </c>
      <c r="M338" cm="1">
        <f t="array" ref="M33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307</v>
      </c>
      <c r="O338" cm="1">
        <f t="array" ref="O33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309</v>
      </c>
      <c r="P33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38" s="1" cm="1">
        <f t="array" ref="Q33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309</v>
      </c>
    </row>
    <row r="339" spans="1:17" x14ac:dyDescent="0.25">
      <c r="A339">
        <v>272</v>
      </c>
      <c r="B339">
        <v>309</v>
      </c>
      <c r="C339" t="s">
        <v>292</v>
      </c>
      <c r="D339" t="s">
        <v>901</v>
      </c>
      <c r="E339" t="s">
        <v>290</v>
      </c>
      <c r="F339">
        <f>INDEX(Table1[pokemon_id],MATCH(Table1[[#This Row],[family]],Table1[pokemon],0))</f>
        <v>270</v>
      </c>
      <c r="G339">
        <v>3</v>
      </c>
      <c r="I339">
        <v>173</v>
      </c>
      <c r="J339">
        <v>176</v>
      </c>
      <c r="K339">
        <v>190</v>
      </c>
      <c r="L339">
        <v>3</v>
      </c>
      <c r="M339" cm="1">
        <f t="array" ref="M33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308</v>
      </c>
      <c r="O339" t="str" cm="1">
        <f t="array" ref="O33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3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39" s="1" t="str" cm="1">
        <f t="array" ref="Q33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40" spans="1:17" x14ac:dyDescent="0.25">
      <c r="A340">
        <v>273</v>
      </c>
      <c r="B340">
        <v>310</v>
      </c>
      <c r="C340" t="s">
        <v>293</v>
      </c>
      <c r="D340" t="s">
        <v>901</v>
      </c>
      <c r="E340" t="s">
        <v>293</v>
      </c>
      <c r="F340">
        <f>INDEX(Table1[pokemon_id],MATCH(Table1[[#This Row],[family]],Table1[pokemon],0))</f>
        <v>273</v>
      </c>
      <c r="G340">
        <v>1</v>
      </c>
      <c r="I340">
        <v>71</v>
      </c>
      <c r="J340">
        <v>77</v>
      </c>
      <c r="K340">
        <v>120</v>
      </c>
      <c r="L340">
        <v>3</v>
      </c>
      <c r="M340" t="str" cm="1">
        <f t="array" ref="M34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40" cm="1">
        <f t="array" ref="O34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311</v>
      </c>
      <c r="P34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40" s="1" cm="1">
        <f t="array" ref="Q34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311</v>
      </c>
    </row>
    <row r="341" spans="1:17" x14ac:dyDescent="0.25">
      <c r="A341">
        <v>274</v>
      </c>
      <c r="B341">
        <v>311</v>
      </c>
      <c r="C341" t="s">
        <v>294</v>
      </c>
      <c r="D341" t="s">
        <v>901</v>
      </c>
      <c r="E341" t="s">
        <v>293</v>
      </c>
      <c r="F341">
        <f>INDEX(Table1[pokemon_id],MATCH(Table1[[#This Row],[family]],Table1[pokemon],0))</f>
        <v>273</v>
      </c>
      <c r="G341">
        <v>2</v>
      </c>
      <c r="I341">
        <v>134</v>
      </c>
      <c r="J341">
        <v>78</v>
      </c>
      <c r="K341">
        <v>172</v>
      </c>
      <c r="L341">
        <v>3</v>
      </c>
      <c r="M341" cm="1">
        <f t="array" ref="M34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310</v>
      </c>
      <c r="O341" cm="1">
        <f t="array" ref="O34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312</v>
      </c>
      <c r="P34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41" s="1" cm="1">
        <f t="array" ref="Q34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312</v>
      </c>
    </row>
    <row r="342" spans="1:17" x14ac:dyDescent="0.25">
      <c r="A342">
        <v>275</v>
      </c>
      <c r="B342">
        <v>312</v>
      </c>
      <c r="C342" t="s">
        <v>295</v>
      </c>
      <c r="D342" t="s">
        <v>901</v>
      </c>
      <c r="E342" t="s">
        <v>293</v>
      </c>
      <c r="F342">
        <f>INDEX(Table1[pokemon_id],MATCH(Table1[[#This Row],[family]],Table1[pokemon],0))</f>
        <v>273</v>
      </c>
      <c r="G342">
        <v>3</v>
      </c>
      <c r="I342">
        <v>200</v>
      </c>
      <c r="J342">
        <v>121</v>
      </c>
      <c r="K342">
        <v>207</v>
      </c>
      <c r="L342">
        <v>3</v>
      </c>
      <c r="M342" cm="1">
        <f t="array" ref="M34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311</v>
      </c>
      <c r="O342" t="str" cm="1">
        <f t="array" ref="O34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4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42" s="1" t="str" cm="1">
        <f t="array" ref="Q34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43" spans="1:17" x14ac:dyDescent="0.25">
      <c r="A343">
        <v>276</v>
      </c>
      <c r="B343">
        <v>313</v>
      </c>
      <c r="C343" t="s">
        <v>296</v>
      </c>
      <c r="D343" t="s">
        <v>901</v>
      </c>
      <c r="E343" t="s">
        <v>296</v>
      </c>
      <c r="F343">
        <f>INDEX(Table1[pokemon_id],MATCH(Table1[[#This Row],[family]],Table1[pokemon],0))</f>
        <v>276</v>
      </c>
      <c r="G343">
        <v>1</v>
      </c>
      <c r="I343">
        <v>106</v>
      </c>
      <c r="J343">
        <v>61</v>
      </c>
      <c r="K343">
        <v>120</v>
      </c>
      <c r="L343">
        <v>3</v>
      </c>
      <c r="M343" t="str" cm="1">
        <f t="array" ref="M34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43" cm="1">
        <f t="array" ref="O34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314</v>
      </c>
      <c r="P34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43" s="1" cm="1">
        <f t="array" ref="Q34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314</v>
      </c>
    </row>
    <row r="344" spans="1:17" x14ac:dyDescent="0.25">
      <c r="A344">
        <v>277</v>
      </c>
      <c r="B344">
        <v>314</v>
      </c>
      <c r="C344" t="s">
        <v>297</v>
      </c>
      <c r="D344" t="s">
        <v>901</v>
      </c>
      <c r="E344" t="s">
        <v>296</v>
      </c>
      <c r="F344">
        <f>INDEX(Table1[pokemon_id],MATCH(Table1[[#This Row],[family]],Table1[pokemon],0))</f>
        <v>276</v>
      </c>
      <c r="G344">
        <v>2</v>
      </c>
      <c r="I344">
        <v>185</v>
      </c>
      <c r="J344">
        <v>124</v>
      </c>
      <c r="K344">
        <v>155</v>
      </c>
      <c r="L344">
        <v>3</v>
      </c>
      <c r="M344" cm="1">
        <f t="array" ref="M34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313</v>
      </c>
      <c r="O344" t="str" cm="1">
        <f t="array" ref="O34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4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44" s="1" t="str" cm="1">
        <f t="array" ref="Q34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45" spans="1:17" x14ac:dyDescent="0.25">
      <c r="A345">
        <v>278</v>
      </c>
      <c r="B345">
        <v>315</v>
      </c>
      <c r="C345" t="s">
        <v>298</v>
      </c>
      <c r="D345" t="s">
        <v>901</v>
      </c>
      <c r="E345" t="s">
        <v>298</v>
      </c>
      <c r="F345">
        <f>INDEX(Table1[pokemon_id],MATCH(Table1[[#This Row],[family]],Table1[pokemon],0))</f>
        <v>278</v>
      </c>
      <c r="G345">
        <v>1</v>
      </c>
      <c r="I345">
        <v>106</v>
      </c>
      <c r="J345">
        <v>61</v>
      </c>
      <c r="K345">
        <v>120</v>
      </c>
      <c r="L345">
        <v>3</v>
      </c>
      <c r="M345" t="str" cm="1">
        <f t="array" ref="M34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45" cm="1">
        <f t="array" ref="O34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316</v>
      </c>
      <c r="P34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45" s="1" cm="1">
        <f t="array" ref="Q34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316</v>
      </c>
    </row>
    <row r="346" spans="1:17" x14ac:dyDescent="0.25">
      <c r="A346">
        <v>279</v>
      </c>
      <c r="B346">
        <v>316</v>
      </c>
      <c r="C346" t="s">
        <v>299</v>
      </c>
      <c r="D346" t="s">
        <v>901</v>
      </c>
      <c r="E346" t="s">
        <v>298</v>
      </c>
      <c r="F346">
        <f>INDEX(Table1[pokemon_id],MATCH(Table1[[#This Row],[family]],Table1[pokemon],0))</f>
        <v>278</v>
      </c>
      <c r="G346">
        <v>2</v>
      </c>
      <c r="I346">
        <v>175</v>
      </c>
      <c r="J346">
        <v>174</v>
      </c>
      <c r="K346">
        <v>155</v>
      </c>
      <c r="L346">
        <v>3</v>
      </c>
      <c r="M346" cm="1">
        <f t="array" ref="M34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315</v>
      </c>
      <c r="O346" t="str" cm="1">
        <f t="array" ref="O34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4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46" s="1" t="str" cm="1">
        <f t="array" ref="Q34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47" spans="1:17" x14ac:dyDescent="0.25">
      <c r="A347">
        <v>280</v>
      </c>
      <c r="B347">
        <v>317</v>
      </c>
      <c r="C347" t="s">
        <v>300</v>
      </c>
      <c r="D347" t="s">
        <v>901</v>
      </c>
      <c r="E347" t="s">
        <v>300</v>
      </c>
      <c r="F347">
        <f>INDEX(Table1[pokemon_id],MATCH(Table1[[#This Row],[family]],Table1[pokemon],0))</f>
        <v>280</v>
      </c>
      <c r="G347">
        <v>1</v>
      </c>
      <c r="I347">
        <v>79</v>
      </c>
      <c r="J347">
        <v>59</v>
      </c>
      <c r="K347">
        <v>99</v>
      </c>
      <c r="L347">
        <v>3</v>
      </c>
      <c r="M347" t="str" cm="1">
        <f t="array" ref="M34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47" cm="1">
        <f t="array" ref="O34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318</v>
      </c>
      <c r="P34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47" s="1" cm="1">
        <f t="array" ref="Q34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318</v>
      </c>
    </row>
    <row r="348" spans="1:17" x14ac:dyDescent="0.25">
      <c r="A348">
        <v>281</v>
      </c>
      <c r="B348">
        <v>318</v>
      </c>
      <c r="C348" t="s">
        <v>302</v>
      </c>
      <c r="D348" t="s">
        <v>901</v>
      </c>
      <c r="E348" t="s">
        <v>300</v>
      </c>
      <c r="F348">
        <f>INDEX(Table1[pokemon_id],MATCH(Table1[[#This Row],[family]],Table1[pokemon],0))</f>
        <v>280</v>
      </c>
      <c r="G348">
        <v>2</v>
      </c>
      <c r="I348">
        <v>117</v>
      </c>
      <c r="J348">
        <v>90</v>
      </c>
      <c r="K348">
        <v>116</v>
      </c>
      <c r="L348">
        <v>3</v>
      </c>
      <c r="M348" cm="1">
        <f t="array" ref="M34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317</v>
      </c>
      <c r="O348" t="str" cm="1">
        <f t="array" ref="O34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319;526</v>
      </c>
      <c r="P348" t="str">
        <f>_xlfn.IFNA(IF(INDEX(Table6[nextPokeFormReq],MATCH(Table1[[#This Row],[pokeForm_id]],Table6[pokeForm_id],0))&lt;&gt;0,INDEX(Table6[nextPokeFormReq],MATCH(Table1[[#This Row],[pokeForm_id]],Table6[pokeForm_id],0)),""),"")</f>
        <v>;gender=♂</v>
      </c>
      <c r="Q348" s="1" t="str" cm="1">
        <f t="array" ref="Q34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319;526:gender=♂</v>
      </c>
    </row>
    <row r="349" spans="1:17" x14ac:dyDescent="0.25">
      <c r="A349">
        <v>282</v>
      </c>
      <c r="B349">
        <v>319</v>
      </c>
      <c r="C349" t="s">
        <v>303</v>
      </c>
      <c r="D349" t="s">
        <v>901</v>
      </c>
      <c r="E349" t="s">
        <v>300</v>
      </c>
      <c r="F349">
        <f>INDEX(Table1[pokemon_id],MATCH(Table1[[#This Row],[family]],Table1[pokemon],0))</f>
        <v>280</v>
      </c>
      <c r="G349">
        <v>3</v>
      </c>
      <c r="H349">
        <v>1</v>
      </c>
      <c r="I349">
        <v>237</v>
      </c>
      <c r="J349">
        <v>195</v>
      </c>
      <c r="K349">
        <v>169</v>
      </c>
      <c r="L349">
        <v>3</v>
      </c>
      <c r="M349" cm="1">
        <f t="array" ref="M34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318</v>
      </c>
      <c r="O349" t="str" cm="1">
        <f t="array" ref="O34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4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49" s="1" t="str" cm="1">
        <f t="array" ref="Q34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50" spans="1:17" x14ac:dyDescent="0.25">
      <c r="A350">
        <v>475</v>
      </c>
      <c r="B350">
        <v>526</v>
      </c>
      <c r="C350" t="s">
        <v>462</v>
      </c>
      <c r="D350" t="s">
        <v>901</v>
      </c>
      <c r="E350" t="s">
        <v>300</v>
      </c>
      <c r="F350">
        <f>INDEX(Table1[pokemon_id],MATCH(Table1[[#This Row],[family]],Table1[pokemon],0))</f>
        <v>280</v>
      </c>
      <c r="G350">
        <v>3</v>
      </c>
      <c r="H350">
        <v>2</v>
      </c>
      <c r="I350">
        <v>237</v>
      </c>
      <c r="J350">
        <v>195</v>
      </c>
      <c r="K350">
        <v>169</v>
      </c>
      <c r="L350">
        <v>4</v>
      </c>
      <c r="M350" cm="1">
        <f t="array" ref="M35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318</v>
      </c>
      <c r="N350" t="s">
        <v>964</v>
      </c>
      <c r="O350" t="str" cm="1">
        <f t="array" ref="O35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5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50" s="1" t="str" cm="1">
        <f t="array" ref="Q35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51" spans="1:17" x14ac:dyDescent="0.25">
      <c r="A351">
        <v>283</v>
      </c>
      <c r="B351">
        <v>320</v>
      </c>
      <c r="C351" t="s">
        <v>255</v>
      </c>
      <c r="D351" t="s">
        <v>901</v>
      </c>
      <c r="E351" t="s">
        <v>255</v>
      </c>
      <c r="F351">
        <f>INDEX(Table1[pokemon_id],MATCH(Table1[[#This Row],[family]],Table1[pokemon],0))</f>
        <v>283</v>
      </c>
      <c r="G351">
        <v>1</v>
      </c>
      <c r="I351">
        <v>93</v>
      </c>
      <c r="J351">
        <v>87</v>
      </c>
      <c r="K351">
        <v>120</v>
      </c>
      <c r="L351">
        <v>3</v>
      </c>
      <c r="M351" t="str" cm="1">
        <f t="array" ref="M35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51" cm="1">
        <f t="array" ref="O35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321</v>
      </c>
      <c r="P35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51" s="1" cm="1">
        <f t="array" ref="Q35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321</v>
      </c>
    </row>
    <row r="352" spans="1:17" x14ac:dyDescent="0.25">
      <c r="A352">
        <v>284</v>
      </c>
      <c r="B352">
        <v>321</v>
      </c>
      <c r="C352" t="s">
        <v>304</v>
      </c>
      <c r="D352" t="s">
        <v>901</v>
      </c>
      <c r="E352" t="s">
        <v>255</v>
      </c>
      <c r="F352">
        <f>INDEX(Table1[pokemon_id],MATCH(Table1[[#This Row],[family]],Table1[pokemon],0))</f>
        <v>283</v>
      </c>
      <c r="G352">
        <v>2</v>
      </c>
      <c r="I352">
        <v>192</v>
      </c>
      <c r="J352">
        <v>150</v>
      </c>
      <c r="K352">
        <v>172</v>
      </c>
      <c r="L352">
        <v>3</v>
      </c>
      <c r="M352" cm="1">
        <f t="array" ref="M35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320</v>
      </c>
      <c r="O352" t="str" cm="1">
        <f t="array" ref="O35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5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52" s="1" t="str" cm="1">
        <f t="array" ref="Q35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53" spans="1:17" x14ac:dyDescent="0.25">
      <c r="A353">
        <v>285</v>
      </c>
      <c r="B353">
        <v>322</v>
      </c>
      <c r="C353" t="s">
        <v>305</v>
      </c>
      <c r="D353" t="s">
        <v>901</v>
      </c>
      <c r="E353" t="s">
        <v>305</v>
      </c>
      <c r="F353">
        <f>INDEX(Table1[pokemon_id],MATCH(Table1[[#This Row],[family]],Table1[pokemon],0))</f>
        <v>285</v>
      </c>
      <c r="G353">
        <v>1</v>
      </c>
      <c r="I353">
        <v>74</v>
      </c>
      <c r="J353">
        <v>110</v>
      </c>
      <c r="K353">
        <v>155</v>
      </c>
      <c r="L353">
        <v>3</v>
      </c>
      <c r="M353" t="str" cm="1">
        <f t="array" ref="M35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53" cm="1">
        <f t="array" ref="O35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323</v>
      </c>
      <c r="P35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53" s="1" cm="1">
        <f t="array" ref="Q35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323</v>
      </c>
    </row>
    <row r="354" spans="1:17" x14ac:dyDescent="0.25">
      <c r="A354">
        <v>286</v>
      </c>
      <c r="B354">
        <v>323</v>
      </c>
      <c r="C354" t="s">
        <v>306</v>
      </c>
      <c r="D354" t="s">
        <v>901</v>
      </c>
      <c r="E354" t="s">
        <v>305</v>
      </c>
      <c r="F354">
        <f>INDEX(Table1[pokemon_id],MATCH(Table1[[#This Row],[family]],Table1[pokemon],0))</f>
        <v>285</v>
      </c>
      <c r="G354">
        <v>2</v>
      </c>
      <c r="I354">
        <v>241</v>
      </c>
      <c r="J354">
        <v>144</v>
      </c>
      <c r="K354">
        <v>155</v>
      </c>
      <c r="L354">
        <v>3</v>
      </c>
      <c r="M354" cm="1">
        <f t="array" ref="M35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322</v>
      </c>
      <c r="O354" t="str" cm="1">
        <f t="array" ref="O35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5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54" s="1" t="str" cm="1">
        <f t="array" ref="Q35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55" spans="1:17" x14ac:dyDescent="0.25">
      <c r="A355">
        <v>287</v>
      </c>
      <c r="B355">
        <v>324</v>
      </c>
      <c r="C355" t="s">
        <v>307</v>
      </c>
      <c r="D355" t="s">
        <v>901</v>
      </c>
      <c r="E355" t="s">
        <v>307</v>
      </c>
      <c r="F355">
        <f>INDEX(Table1[pokemon_id],MATCH(Table1[[#This Row],[family]],Table1[pokemon],0))</f>
        <v>287</v>
      </c>
      <c r="G355">
        <v>1</v>
      </c>
      <c r="I355">
        <v>104</v>
      </c>
      <c r="J355">
        <v>92</v>
      </c>
      <c r="K355">
        <v>155</v>
      </c>
      <c r="L355">
        <v>3</v>
      </c>
      <c r="M355" t="str" cm="1">
        <f t="array" ref="M35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55" cm="1">
        <f t="array" ref="O35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325</v>
      </c>
      <c r="P35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55" s="1" cm="1">
        <f t="array" ref="Q35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325</v>
      </c>
    </row>
    <row r="356" spans="1:17" x14ac:dyDescent="0.25">
      <c r="A356">
        <v>288</v>
      </c>
      <c r="B356">
        <v>325</v>
      </c>
      <c r="C356" t="s">
        <v>308</v>
      </c>
      <c r="D356" t="s">
        <v>901</v>
      </c>
      <c r="E356" t="s">
        <v>307</v>
      </c>
      <c r="F356">
        <f>INDEX(Table1[pokemon_id],MATCH(Table1[[#This Row],[family]],Table1[pokemon],0))</f>
        <v>287</v>
      </c>
      <c r="G356">
        <v>2</v>
      </c>
      <c r="I356">
        <v>159</v>
      </c>
      <c r="J356">
        <v>145</v>
      </c>
      <c r="K356">
        <v>190</v>
      </c>
      <c r="L356">
        <v>3</v>
      </c>
      <c r="M356" cm="1">
        <f t="array" ref="M35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324</v>
      </c>
      <c r="O356" cm="1">
        <f t="array" ref="O35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326</v>
      </c>
      <c r="P35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56" s="1" cm="1">
        <f t="array" ref="Q35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326</v>
      </c>
    </row>
    <row r="357" spans="1:17" x14ac:dyDescent="0.25">
      <c r="A357">
        <v>289</v>
      </c>
      <c r="B357">
        <v>326</v>
      </c>
      <c r="C357" t="s">
        <v>309</v>
      </c>
      <c r="D357" t="s">
        <v>901</v>
      </c>
      <c r="E357" t="s">
        <v>307</v>
      </c>
      <c r="F357">
        <f>INDEX(Table1[pokemon_id],MATCH(Table1[[#This Row],[family]],Table1[pokemon],0))</f>
        <v>287</v>
      </c>
      <c r="G357">
        <v>3</v>
      </c>
      <c r="I357">
        <v>290</v>
      </c>
      <c r="J357">
        <v>166</v>
      </c>
      <c r="K357">
        <v>284</v>
      </c>
      <c r="L357">
        <v>3</v>
      </c>
      <c r="M357" cm="1">
        <f t="array" ref="M35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325</v>
      </c>
      <c r="O357" t="str" cm="1">
        <f t="array" ref="O35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5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57" s="1" t="str" cm="1">
        <f t="array" ref="Q35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58" spans="1:17" x14ac:dyDescent="0.25">
      <c r="A358">
        <v>290</v>
      </c>
      <c r="B358">
        <v>327</v>
      </c>
      <c r="C358" t="s">
        <v>310</v>
      </c>
      <c r="D358" t="s">
        <v>901</v>
      </c>
      <c r="E358" t="s">
        <v>310</v>
      </c>
      <c r="F358">
        <f>INDEX(Table1[pokemon_id],MATCH(Table1[[#This Row],[family]],Table1[pokemon],0))</f>
        <v>290</v>
      </c>
      <c r="G358">
        <v>1</v>
      </c>
      <c r="I358">
        <v>80</v>
      </c>
      <c r="J358">
        <v>126</v>
      </c>
      <c r="K358">
        <v>104</v>
      </c>
      <c r="L358">
        <v>3</v>
      </c>
      <c r="M358" t="str" cm="1">
        <f t="array" ref="M35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58" t="str" cm="1">
        <f t="array" ref="O35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328;329</v>
      </c>
      <c r="P35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58" s="1" t="str" cm="1">
        <f t="array" ref="Q35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328;329</v>
      </c>
    </row>
    <row r="359" spans="1:17" x14ac:dyDescent="0.25">
      <c r="A359">
        <v>291</v>
      </c>
      <c r="B359">
        <v>328</v>
      </c>
      <c r="C359" t="s">
        <v>312</v>
      </c>
      <c r="D359" t="s">
        <v>901</v>
      </c>
      <c r="E359" t="s">
        <v>310</v>
      </c>
      <c r="F359">
        <f>INDEX(Table1[pokemon_id],MATCH(Table1[[#This Row],[family]],Table1[pokemon],0))</f>
        <v>290</v>
      </c>
      <c r="G359">
        <v>2</v>
      </c>
      <c r="H359">
        <v>1</v>
      </c>
      <c r="I359">
        <v>199</v>
      </c>
      <c r="J359">
        <v>112</v>
      </c>
      <c r="K359">
        <v>156</v>
      </c>
      <c r="L359">
        <v>3</v>
      </c>
      <c r="M359" cm="1">
        <f t="array" ref="M35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327</v>
      </c>
      <c r="O359" t="str" cm="1">
        <f t="array" ref="O35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5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59" s="1" t="str" cm="1">
        <f t="array" ref="Q35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60" spans="1:17" x14ac:dyDescent="0.25">
      <c r="A360">
        <v>292</v>
      </c>
      <c r="B360">
        <v>329</v>
      </c>
      <c r="C360" t="s">
        <v>313</v>
      </c>
      <c r="D360" t="s">
        <v>901</v>
      </c>
      <c r="E360" t="s">
        <v>310</v>
      </c>
      <c r="F360">
        <f>INDEX(Table1[pokemon_id],MATCH(Table1[[#This Row],[family]],Table1[pokemon],0))</f>
        <v>290</v>
      </c>
      <c r="G360">
        <v>2</v>
      </c>
      <c r="H360">
        <v>2</v>
      </c>
      <c r="I360">
        <v>153</v>
      </c>
      <c r="J360">
        <v>73</v>
      </c>
      <c r="K360">
        <v>1</v>
      </c>
      <c r="L360">
        <v>3</v>
      </c>
      <c r="M360" cm="1">
        <f t="array" ref="M36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327</v>
      </c>
      <c r="O360" t="str" cm="1">
        <f t="array" ref="O36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6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60" s="1" t="str" cm="1">
        <f t="array" ref="Q36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61" spans="1:17" x14ac:dyDescent="0.25">
      <c r="A361">
        <v>293</v>
      </c>
      <c r="B361">
        <v>330</v>
      </c>
      <c r="C361" t="s">
        <v>314</v>
      </c>
      <c r="D361" t="s">
        <v>901</v>
      </c>
      <c r="E361" t="s">
        <v>314</v>
      </c>
      <c r="F361">
        <f>INDEX(Table1[pokemon_id],MATCH(Table1[[#This Row],[family]],Table1[pokemon],0))</f>
        <v>293</v>
      </c>
      <c r="G361">
        <v>1</v>
      </c>
      <c r="I361">
        <v>92</v>
      </c>
      <c r="J361">
        <v>42</v>
      </c>
      <c r="K361">
        <v>162</v>
      </c>
      <c r="L361">
        <v>3</v>
      </c>
      <c r="M361" t="str" cm="1">
        <f t="array" ref="M36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61" cm="1">
        <f t="array" ref="O36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331</v>
      </c>
      <c r="P36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61" s="1" cm="1">
        <f t="array" ref="Q36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331</v>
      </c>
    </row>
    <row r="362" spans="1:17" x14ac:dyDescent="0.25">
      <c r="A362">
        <v>294</v>
      </c>
      <c r="B362">
        <v>331</v>
      </c>
      <c r="C362" t="s">
        <v>315</v>
      </c>
      <c r="D362" t="s">
        <v>901</v>
      </c>
      <c r="E362" t="s">
        <v>314</v>
      </c>
      <c r="F362">
        <f>INDEX(Table1[pokemon_id],MATCH(Table1[[#This Row],[family]],Table1[pokemon],0))</f>
        <v>293</v>
      </c>
      <c r="G362">
        <v>2</v>
      </c>
      <c r="I362">
        <v>134</v>
      </c>
      <c r="J362">
        <v>81</v>
      </c>
      <c r="K362">
        <v>197</v>
      </c>
      <c r="L362">
        <v>3</v>
      </c>
      <c r="M362" cm="1">
        <f t="array" ref="M36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330</v>
      </c>
      <c r="O362" cm="1">
        <f t="array" ref="O36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332</v>
      </c>
      <c r="P36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62" s="1" cm="1">
        <f t="array" ref="Q36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332</v>
      </c>
    </row>
    <row r="363" spans="1:17" x14ac:dyDescent="0.25">
      <c r="A363">
        <v>295</v>
      </c>
      <c r="B363">
        <v>332</v>
      </c>
      <c r="C363" t="s">
        <v>316</v>
      </c>
      <c r="D363" t="s">
        <v>901</v>
      </c>
      <c r="E363" t="s">
        <v>314</v>
      </c>
      <c r="F363">
        <f>INDEX(Table1[pokemon_id],MATCH(Table1[[#This Row],[family]],Table1[pokemon],0))</f>
        <v>293</v>
      </c>
      <c r="G363">
        <v>3</v>
      </c>
      <c r="I363">
        <v>179</v>
      </c>
      <c r="J363">
        <v>137</v>
      </c>
      <c r="K363">
        <v>232</v>
      </c>
      <c r="L363">
        <v>3</v>
      </c>
      <c r="M363" cm="1">
        <f t="array" ref="M36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331</v>
      </c>
      <c r="O363" t="str" cm="1">
        <f t="array" ref="O36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6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63" s="1" t="str" cm="1">
        <f t="array" ref="Q36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64" spans="1:17" x14ac:dyDescent="0.25">
      <c r="A364">
        <v>296</v>
      </c>
      <c r="B364">
        <v>333</v>
      </c>
      <c r="C364" t="s">
        <v>317</v>
      </c>
      <c r="D364" t="s">
        <v>901</v>
      </c>
      <c r="E364" t="s">
        <v>317</v>
      </c>
      <c r="F364">
        <f>INDEX(Table1[pokemon_id],MATCH(Table1[[#This Row],[family]],Table1[pokemon],0))</f>
        <v>296</v>
      </c>
      <c r="G364">
        <v>1</v>
      </c>
      <c r="I364">
        <v>99</v>
      </c>
      <c r="J364">
        <v>54</v>
      </c>
      <c r="K364">
        <v>176</v>
      </c>
      <c r="L364">
        <v>3</v>
      </c>
      <c r="M364" t="str" cm="1">
        <f t="array" ref="M36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64" cm="1">
        <f t="array" ref="O36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334</v>
      </c>
      <c r="P36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64" s="1" cm="1">
        <f t="array" ref="Q36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334</v>
      </c>
    </row>
    <row r="365" spans="1:17" x14ac:dyDescent="0.25">
      <c r="A365">
        <v>297</v>
      </c>
      <c r="B365">
        <v>334</v>
      </c>
      <c r="C365" t="s">
        <v>318</v>
      </c>
      <c r="D365" t="s">
        <v>901</v>
      </c>
      <c r="E365" t="s">
        <v>317</v>
      </c>
      <c r="F365">
        <f>INDEX(Table1[pokemon_id],MATCH(Table1[[#This Row],[family]],Table1[pokemon],0))</f>
        <v>296</v>
      </c>
      <c r="G365">
        <v>2</v>
      </c>
      <c r="I365">
        <v>209</v>
      </c>
      <c r="J365">
        <v>114</v>
      </c>
      <c r="K365">
        <v>302</v>
      </c>
      <c r="L365">
        <v>3</v>
      </c>
      <c r="M365" cm="1">
        <f t="array" ref="M36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333</v>
      </c>
      <c r="O365" t="str" cm="1">
        <f t="array" ref="O36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6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65" s="1" t="str" cm="1">
        <f t="array" ref="Q36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66" spans="1:17" x14ac:dyDescent="0.25">
      <c r="A366">
        <v>299</v>
      </c>
      <c r="B366">
        <v>336</v>
      </c>
      <c r="C366" t="s">
        <v>319</v>
      </c>
      <c r="D366" t="s">
        <v>901</v>
      </c>
      <c r="E366" t="s">
        <v>319</v>
      </c>
      <c r="F366">
        <f>INDEX(Table1[pokemon_id],MATCH(Table1[[#This Row],[family]],Table1[pokemon],0))</f>
        <v>299</v>
      </c>
      <c r="G366">
        <v>1</v>
      </c>
      <c r="I366">
        <v>82</v>
      </c>
      <c r="J366">
        <v>215</v>
      </c>
      <c r="K366">
        <v>102</v>
      </c>
      <c r="L366">
        <v>3</v>
      </c>
      <c r="M366" t="str" cm="1">
        <f t="array" ref="M36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66" cm="1">
        <f t="array" ref="O36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527</v>
      </c>
      <c r="P36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66" s="1" cm="1">
        <f t="array" ref="Q36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527</v>
      </c>
    </row>
    <row r="367" spans="1:17" x14ac:dyDescent="0.25">
      <c r="A367">
        <v>476</v>
      </c>
      <c r="B367">
        <v>527</v>
      </c>
      <c r="C367" t="s">
        <v>463</v>
      </c>
      <c r="D367" t="s">
        <v>901</v>
      </c>
      <c r="E367" t="s">
        <v>319</v>
      </c>
      <c r="F367">
        <f>INDEX(Table1[pokemon_id],MATCH(Table1[[#This Row],[family]],Table1[pokemon],0))</f>
        <v>299</v>
      </c>
      <c r="G367">
        <v>2</v>
      </c>
      <c r="I367">
        <v>135</v>
      </c>
      <c r="J367">
        <v>275</v>
      </c>
      <c r="K367">
        <v>155</v>
      </c>
      <c r="L367">
        <v>4</v>
      </c>
      <c r="M367" cm="1">
        <f t="array" ref="M36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336</v>
      </c>
      <c r="O367" t="str" cm="1">
        <f t="array" ref="O36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6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67" s="1" t="str" cm="1">
        <f t="array" ref="Q36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68" spans="1:17" x14ac:dyDescent="0.25">
      <c r="A368">
        <v>300</v>
      </c>
      <c r="B368">
        <v>337</v>
      </c>
      <c r="C368" t="s">
        <v>320</v>
      </c>
      <c r="D368" t="s">
        <v>901</v>
      </c>
      <c r="E368" t="s">
        <v>320</v>
      </c>
      <c r="F368">
        <f>INDEX(Table1[pokemon_id],MATCH(Table1[[#This Row],[family]],Table1[pokemon],0))</f>
        <v>300</v>
      </c>
      <c r="G368">
        <v>1</v>
      </c>
      <c r="I368">
        <v>84</v>
      </c>
      <c r="J368">
        <v>79</v>
      </c>
      <c r="K368">
        <v>137</v>
      </c>
      <c r="L368">
        <v>3</v>
      </c>
      <c r="M368" t="str" cm="1">
        <f t="array" ref="M36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68" cm="1">
        <f t="array" ref="O36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338</v>
      </c>
      <c r="P36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68" s="1" cm="1">
        <f t="array" ref="Q36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338</v>
      </c>
    </row>
    <row r="369" spans="1:17" x14ac:dyDescent="0.25">
      <c r="A369">
        <v>301</v>
      </c>
      <c r="B369">
        <v>338</v>
      </c>
      <c r="C369" t="s">
        <v>321</v>
      </c>
      <c r="D369" t="s">
        <v>901</v>
      </c>
      <c r="E369" t="s">
        <v>320</v>
      </c>
      <c r="F369">
        <f>INDEX(Table1[pokemon_id],MATCH(Table1[[#This Row],[family]],Table1[pokemon],0))</f>
        <v>300</v>
      </c>
      <c r="G369">
        <v>2</v>
      </c>
      <c r="I369">
        <v>132</v>
      </c>
      <c r="J369">
        <v>127</v>
      </c>
      <c r="K369">
        <v>172</v>
      </c>
      <c r="L369">
        <v>3</v>
      </c>
      <c r="M369" cm="1">
        <f t="array" ref="M36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337</v>
      </c>
      <c r="O369" t="str" cm="1">
        <f t="array" ref="O36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6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69" s="1" t="str" cm="1">
        <f t="array" ref="Q36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70" spans="1:17" x14ac:dyDescent="0.25">
      <c r="A370">
        <v>302</v>
      </c>
      <c r="B370">
        <v>339</v>
      </c>
      <c r="C370" t="s">
        <v>322</v>
      </c>
      <c r="D370" t="s">
        <v>901</v>
      </c>
      <c r="E370" t="s">
        <v>322</v>
      </c>
      <c r="F370">
        <f>INDEX(Table1[pokemon_id],MATCH(Table1[[#This Row],[family]],Table1[pokemon],0))</f>
        <v>302</v>
      </c>
      <c r="G370">
        <v>1</v>
      </c>
      <c r="I370">
        <v>141</v>
      </c>
      <c r="J370">
        <v>136</v>
      </c>
      <c r="K370">
        <v>137</v>
      </c>
      <c r="L370">
        <v>3</v>
      </c>
      <c r="M370" t="str" cm="1">
        <f t="array" ref="M37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70" t="str" cm="1">
        <f t="array" ref="O37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7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70" s="1" t="str" cm="1">
        <f t="array" ref="Q37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71" spans="1:17" x14ac:dyDescent="0.25">
      <c r="A371">
        <v>303</v>
      </c>
      <c r="B371">
        <v>340</v>
      </c>
      <c r="C371" t="s">
        <v>323</v>
      </c>
      <c r="D371" t="s">
        <v>901</v>
      </c>
      <c r="E371" t="s">
        <v>323</v>
      </c>
      <c r="F371">
        <f>INDEX(Table1[pokemon_id],MATCH(Table1[[#This Row],[family]],Table1[pokemon],0))</f>
        <v>303</v>
      </c>
      <c r="G371">
        <v>1</v>
      </c>
      <c r="I371">
        <v>155</v>
      </c>
      <c r="J371">
        <v>141</v>
      </c>
      <c r="K371">
        <v>137</v>
      </c>
      <c r="L371">
        <v>3</v>
      </c>
      <c r="M371" t="str" cm="1">
        <f t="array" ref="M37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71" t="str" cm="1">
        <f t="array" ref="O37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7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71" s="1" t="str" cm="1">
        <f t="array" ref="Q37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72" spans="1:17" x14ac:dyDescent="0.25">
      <c r="A372">
        <v>304</v>
      </c>
      <c r="B372">
        <v>341</v>
      </c>
      <c r="C372" t="s">
        <v>324</v>
      </c>
      <c r="D372" t="s">
        <v>901</v>
      </c>
      <c r="E372" t="s">
        <v>324</v>
      </c>
      <c r="F372">
        <f>INDEX(Table1[pokemon_id],MATCH(Table1[[#This Row],[family]],Table1[pokemon],0))</f>
        <v>304</v>
      </c>
      <c r="G372">
        <v>1</v>
      </c>
      <c r="I372">
        <v>121</v>
      </c>
      <c r="J372">
        <v>141</v>
      </c>
      <c r="K372">
        <v>137</v>
      </c>
      <c r="L372">
        <v>3</v>
      </c>
      <c r="M372" t="str" cm="1">
        <f t="array" ref="M37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72" cm="1">
        <f t="array" ref="O37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342</v>
      </c>
      <c r="P37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72" s="1" cm="1">
        <f t="array" ref="Q37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342</v>
      </c>
    </row>
    <row r="373" spans="1:17" x14ac:dyDescent="0.25">
      <c r="A373">
        <v>305</v>
      </c>
      <c r="B373">
        <v>342</v>
      </c>
      <c r="C373" t="s">
        <v>325</v>
      </c>
      <c r="D373" t="s">
        <v>901</v>
      </c>
      <c r="E373" t="s">
        <v>324</v>
      </c>
      <c r="F373">
        <f>INDEX(Table1[pokemon_id],MATCH(Table1[[#This Row],[family]],Table1[pokemon],0))</f>
        <v>304</v>
      </c>
      <c r="G373">
        <v>2</v>
      </c>
      <c r="I373">
        <v>158</v>
      </c>
      <c r="J373">
        <v>198</v>
      </c>
      <c r="K373">
        <v>155</v>
      </c>
      <c r="L373">
        <v>3</v>
      </c>
      <c r="M373" cm="1">
        <f t="array" ref="M37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341</v>
      </c>
      <c r="O373" cm="1">
        <f t="array" ref="O37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343</v>
      </c>
      <c r="P37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73" s="1" cm="1">
        <f t="array" ref="Q37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343</v>
      </c>
    </row>
    <row r="374" spans="1:17" x14ac:dyDescent="0.25">
      <c r="A374">
        <v>306</v>
      </c>
      <c r="B374">
        <v>343</v>
      </c>
      <c r="C374" t="s">
        <v>326</v>
      </c>
      <c r="D374" t="s">
        <v>901</v>
      </c>
      <c r="E374" t="s">
        <v>324</v>
      </c>
      <c r="F374">
        <f>INDEX(Table1[pokemon_id],MATCH(Table1[[#This Row],[family]],Table1[pokemon],0))</f>
        <v>304</v>
      </c>
      <c r="G374">
        <v>3</v>
      </c>
      <c r="I374">
        <v>198</v>
      </c>
      <c r="J374">
        <v>257</v>
      </c>
      <c r="K374">
        <v>172</v>
      </c>
      <c r="L374">
        <v>3</v>
      </c>
      <c r="M374" cm="1">
        <f t="array" ref="M37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342</v>
      </c>
      <c r="O374" t="str" cm="1">
        <f t="array" ref="O37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7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74" s="1" t="str" cm="1">
        <f t="array" ref="Q37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75" spans="1:17" x14ac:dyDescent="0.25">
      <c r="A375">
        <v>307</v>
      </c>
      <c r="B375">
        <v>344</v>
      </c>
      <c r="C375" t="s">
        <v>327</v>
      </c>
      <c r="D375" t="s">
        <v>901</v>
      </c>
      <c r="E375" t="s">
        <v>327</v>
      </c>
      <c r="F375">
        <f>INDEX(Table1[pokemon_id],MATCH(Table1[[#This Row],[family]],Table1[pokemon],0))</f>
        <v>307</v>
      </c>
      <c r="G375">
        <v>1</v>
      </c>
      <c r="I375">
        <v>78</v>
      </c>
      <c r="J375">
        <v>107</v>
      </c>
      <c r="K375">
        <v>102</v>
      </c>
      <c r="L375">
        <v>3</v>
      </c>
      <c r="M375" t="str" cm="1">
        <f t="array" ref="M37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75" cm="1">
        <f t="array" ref="O37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345</v>
      </c>
      <c r="P37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75" s="1" cm="1">
        <f t="array" ref="Q37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345</v>
      </c>
    </row>
    <row r="376" spans="1:17" x14ac:dyDescent="0.25">
      <c r="A376">
        <v>308</v>
      </c>
      <c r="B376">
        <v>345</v>
      </c>
      <c r="C376" t="s">
        <v>328</v>
      </c>
      <c r="D376" t="s">
        <v>901</v>
      </c>
      <c r="E376" t="s">
        <v>327</v>
      </c>
      <c r="F376">
        <f>INDEX(Table1[pokemon_id],MATCH(Table1[[#This Row],[family]],Table1[pokemon],0))</f>
        <v>307</v>
      </c>
      <c r="G376">
        <v>2</v>
      </c>
      <c r="I376">
        <v>121</v>
      </c>
      <c r="J376">
        <v>152</v>
      </c>
      <c r="K376">
        <v>155</v>
      </c>
      <c r="L376">
        <v>3</v>
      </c>
      <c r="M376" cm="1">
        <f t="array" ref="M37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344</v>
      </c>
      <c r="O376" t="str" cm="1">
        <f t="array" ref="O37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7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76" s="1" t="str" cm="1">
        <f t="array" ref="Q37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77" spans="1:17" x14ac:dyDescent="0.25">
      <c r="A377">
        <v>309</v>
      </c>
      <c r="B377">
        <v>346</v>
      </c>
      <c r="C377" t="s">
        <v>329</v>
      </c>
      <c r="D377" t="s">
        <v>901</v>
      </c>
      <c r="E377" t="s">
        <v>329</v>
      </c>
      <c r="F377">
        <f>INDEX(Table1[pokemon_id],MATCH(Table1[[#This Row],[family]],Table1[pokemon],0))</f>
        <v>309</v>
      </c>
      <c r="G377">
        <v>1</v>
      </c>
      <c r="I377">
        <v>123</v>
      </c>
      <c r="J377">
        <v>78</v>
      </c>
      <c r="K377">
        <v>120</v>
      </c>
      <c r="L377">
        <v>3</v>
      </c>
      <c r="M377" t="str" cm="1">
        <f t="array" ref="M37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77" cm="1">
        <f t="array" ref="O37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347</v>
      </c>
      <c r="P37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77" s="1" cm="1">
        <f t="array" ref="Q37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347</v>
      </c>
    </row>
    <row r="378" spans="1:17" x14ac:dyDescent="0.25">
      <c r="A378">
        <v>310</v>
      </c>
      <c r="B378">
        <v>347</v>
      </c>
      <c r="C378" t="s">
        <v>330</v>
      </c>
      <c r="D378" t="s">
        <v>901</v>
      </c>
      <c r="E378" t="s">
        <v>329</v>
      </c>
      <c r="F378">
        <f>INDEX(Table1[pokemon_id],MATCH(Table1[[#This Row],[family]],Table1[pokemon],0))</f>
        <v>309</v>
      </c>
      <c r="G378">
        <v>2</v>
      </c>
      <c r="I378">
        <v>215</v>
      </c>
      <c r="J378">
        <v>127</v>
      </c>
      <c r="K378">
        <v>172</v>
      </c>
      <c r="L378">
        <v>3</v>
      </c>
      <c r="M378" cm="1">
        <f t="array" ref="M37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346</v>
      </c>
      <c r="O378" cm="1">
        <f t="array" ref="O37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348</v>
      </c>
      <c r="P37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78" s="1" cm="1">
        <f t="array" ref="Q37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348</v>
      </c>
    </row>
    <row r="379" spans="1:17" x14ac:dyDescent="0.25">
      <c r="A379">
        <v>310</v>
      </c>
      <c r="B379">
        <v>348</v>
      </c>
      <c r="C379" t="s">
        <v>330</v>
      </c>
      <c r="D379" t="s">
        <v>10</v>
      </c>
      <c r="E379" t="s">
        <v>329</v>
      </c>
      <c r="F379">
        <f>INDEX(Table1[pokemon_id],MATCH(Table1[[#This Row],[family]],Table1[pokemon],0))</f>
        <v>309</v>
      </c>
      <c r="G379" t="s">
        <v>919</v>
      </c>
      <c r="I379">
        <v>286</v>
      </c>
      <c r="J379">
        <v>172</v>
      </c>
      <c r="K379">
        <v>179</v>
      </c>
      <c r="L379">
        <v>6</v>
      </c>
      <c r="M379" cm="1">
        <f t="array" ref="M37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347</v>
      </c>
      <c r="O379" t="str" cm="1">
        <f t="array" ref="O37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7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79" s="1" t="str" cm="1">
        <f t="array" ref="Q37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80" spans="1:17" x14ac:dyDescent="0.25">
      <c r="A380">
        <v>311</v>
      </c>
      <c r="B380">
        <v>349</v>
      </c>
      <c r="C380" t="s">
        <v>331</v>
      </c>
      <c r="D380" t="s">
        <v>901</v>
      </c>
      <c r="E380" t="s">
        <v>331</v>
      </c>
      <c r="F380">
        <f>INDEX(Table1[pokemon_id],MATCH(Table1[[#This Row],[family]],Table1[pokemon],0))</f>
        <v>311</v>
      </c>
      <c r="G380">
        <v>1</v>
      </c>
      <c r="I380">
        <v>167</v>
      </c>
      <c r="J380">
        <v>129</v>
      </c>
      <c r="K380">
        <v>155</v>
      </c>
      <c r="L380">
        <v>3</v>
      </c>
      <c r="M380" t="str" cm="1">
        <f t="array" ref="M38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80" t="str" cm="1">
        <f t="array" ref="O38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8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80" s="1" t="str" cm="1">
        <f t="array" ref="Q38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81" spans="1:17" x14ac:dyDescent="0.25">
      <c r="A381">
        <v>312</v>
      </c>
      <c r="B381">
        <v>350</v>
      </c>
      <c r="C381" t="s">
        <v>332</v>
      </c>
      <c r="D381" t="s">
        <v>901</v>
      </c>
      <c r="E381" t="s">
        <v>332</v>
      </c>
      <c r="F381">
        <f>INDEX(Table1[pokemon_id],MATCH(Table1[[#This Row],[family]],Table1[pokemon],0))</f>
        <v>312</v>
      </c>
      <c r="G381">
        <v>1</v>
      </c>
      <c r="I381">
        <v>147</v>
      </c>
      <c r="J381">
        <v>150</v>
      </c>
      <c r="K381">
        <v>155</v>
      </c>
      <c r="L381">
        <v>3</v>
      </c>
      <c r="M381" t="str" cm="1">
        <f t="array" ref="M38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81" t="str" cm="1">
        <f t="array" ref="O38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8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81" s="1" t="str" cm="1">
        <f t="array" ref="Q38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82" spans="1:17" x14ac:dyDescent="0.25">
      <c r="A382">
        <v>313</v>
      </c>
      <c r="B382">
        <v>351</v>
      </c>
      <c r="C382" t="s">
        <v>333</v>
      </c>
      <c r="D382" t="s">
        <v>901</v>
      </c>
      <c r="E382" t="s">
        <v>333</v>
      </c>
      <c r="F382">
        <f>INDEX(Table1[pokemon_id],MATCH(Table1[[#This Row],[family]],Table1[pokemon],0))</f>
        <v>313</v>
      </c>
      <c r="G382">
        <v>1</v>
      </c>
      <c r="I382">
        <v>143</v>
      </c>
      <c r="J382">
        <v>166</v>
      </c>
      <c r="K382">
        <v>163</v>
      </c>
      <c r="L382">
        <v>3</v>
      </c>
      <c r="M382" t="str" cm="1">
        <f t="array" ref="M38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82" t="str" cm="1">
        <f t="array" ref="O38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8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82" s="1" t="str" cm="1">
        <f t="array" ref="Q38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83" spans="1:17" x14ac:dyDescent="0.25">
      <c r="A383">
        <v>314</v>
      </c>
      <c r="B383">
        <v>352</v>
      </c>
      <c r="C383" t="s">
        <v>334</v>
      </c>
      <c r="D383" t="s">
        <v>901</v>
      </c>
      <c r="E383" t="s">
        <v>334</v>
      </c>
      <c r="F383">
        <f>INDEX(Table1[pokemon_id],MATCH(Table1[[#This Row],[family]],Table1[pokemon],0))</f>
        <v>314</v>
      </c>
      <c r="G383">
        <v>1</v>
      </c>
      <c r="I383">
        <v>143</v>
      </c>
      <c r="J383">
        <v>166</v>
      </c>
      <c r="K383">
        <v>163</v>
      </c>
      <c r="L383">
        <v>3</v>
      </c>
      <c r="M383" t="str" cm="1">
        <f t="array" ref="M38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83" t="str" cm="1">
        <f t="array" ref="O38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8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83" s="1" t="str" cm="1">
        <f t="array" ref="Q38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84" spans="1:17" x14ac:dyDescent="0.25">
      <c r="A384">
        <v>406</v>
      </c>
      <c r="B384">
        <v>450</v>
      </c>
      <c r="C384" t="s">
        <v>336</v>
      </c>
      <c r="D384" t="s">
        <v>901</v>
      </c>
      <c r="E384" t="s">
        <v>335</v>
      </c>
      <c r="F384">
        <f>INDEX(Table1[pokemon_id],MATCH(Table1[[#This Row],[family]],Table1[pokemon],0))</f>
        <v>315</v>
      </c>
      <c r="G384">
        <v>1</v>
      </c>
      <c r="I384">
        <v>91</v>
      </c>
      <c r="J384">
        <v>109</v>
      </c>
      <c r="K384">
        <v>120</v>
      </c>
      <c r="L384">
        <v>4</v>
      </c>
      <c r="M384" t="str" cm="1">
        <f t="array" ref="M38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84" cm="1">
        <f t="array" ref="O38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353</v>
      </c>
      <c r="P38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84" s="1" cm="1">
        <f t="array" ref="Q38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353</v>
      </c>
    </row>
    <row r="385" spans="1:17" x14ac:dyDescent="0.25">
      <c r="A385">
        <v>315</v>
      </c>
      <c r="B385">
        <v>353</v>
      </c>
      <c r="C385" t="s">
        <v>335</v>
      </c>
      <c r="D385" t="s">
        <v>901</v>
      </c>
      <c r="E385" t="s">
        <v>335</v>
      </c>
      <c r="F385">
        <f>INDEX(Table1[pokemon_id],MATCH(Table1[[#This Row],[family]],Table1[pokemon],0))</f>
        <v>315</v>
      </c>
      <c r="G385">
        <v>2</v>
      </c>
      <c r="I385">
        <v>186</v>
      </c>
      <c r="J385">
        <v>131</v>
      </c>
      <c r="K385">
        <v>137</v>
      </c>
      <c r="L385">
        <v>3</v>
      </c>
      <c r="M385" cm="1">
        <f t="array" ref="M38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450</v>
      </c>
      <c r="O385" cm="1">
        <f t="array" ref="O38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451</v>
      </c>
      <c r="P38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85" s="1" cm="1">
        <f t="array" ref="Q38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451</v>
      </c>
    </row>
    <row r="386" spans="1:17" x14ac:dyDescent="0.25">
      <c r="A386">
        <v>407</v>
      </c>
      <c r="B386">
        <v>451</v>
      </c>
      <c r="C386" t="s">
        <v>392</v>
      </c>
      <c r="D386" t="s">
        <v>901</v>
      </c>
      <c r="E386" t="s">
        <v>335</v>
      </c>
      <c r="F386">
        <f>INDEX(Table1[pokemon_id],MATCH(Table1[[#This Row],[family]],Table1[pokemon],0))</f>
        <v>315</v>
      </c>
      <c r="G386">
        <v>3</v>
      </c>
      <c r="I386">
        <v>243</v>
      </c>
      <c r="J386">
        <v>185</v>
      </c>
      <c r="K386">
        <v>155</v>
      </c>
      <c r="L386">
        <v>4</v>
      </c>
      <c r="M386" cm="1">
        <f t="array" ref="M38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353</v>
      </c>
      <c r="O386" t="str" cm="1">
        <f t="array" ref="O38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8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86" s="1" t="str" cm="1">
        <f t="array" ref="Q38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87" spans="1:17" x14ac:dyDescent="0.25">
      <c r="A387">
        <v>316</v>
      </c>
      <c r="B387">
        <v>354</v>
      </c>
      <c r="C387" t="s">
        <v>337</v>
      </c>
      <c r="D387" t="s">
        <v>901</v>
      </c>
      <c r="E387" t="s">
        <v>337</v>
      </c>
      <c r="F387">
        <f>INDEX(Table1[pokemon_id],MATCH(Table1[[#This Row],[family]],Table1[pokemon],0))</f>
        <v>316</v>
      </c>
      <c r="G387">
        <v>1</v>
      </c>
      <c r="I387">
        <v>80</v>
      </c>
      <c r="J387">
        <v>99</v>
      </c>
      <c r="K387">
        <v>172</v>
      </c>
      <c r="L387">
        <v>3</v>
      </c>
      <c r="M387" t="str" cm="1">
        <f t="array" ref="M38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87" cm="1">
        <f t="array" ref="O38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355</v>
      </c>
      <c r="P38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87" s="1" cm="1">
        <f t="array" ref="Q38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355</v>
      </c>
    </row>
    <row r="388" spans="1:17" x14ac:dyDescent="0.25">
      <c r="A388">
        <v>317</v>
      </c>
      <c r="B388">
        <v>355</v>
      </c>
      <c r="C388" t="s">
        <v>338</v>
      </c>
      <c r="D388" t="s">
        <v>901</v>
      </c>
      <c r="E388" t="s">
        <v>337</v>
      </c>
      <c r="F388">
        <f>INDEX(Table1[pokemon_id],MATCH(Table1[[#This Row],[family]],Table1[pokemon],0))</f>
        <v>316</v>
      </c>
      <c r="G388">
        <v>2</v>
      </c>
      <c r="I388">
        <v>140</v>
      </c>
      <c r="J388">
        <v>159</v>
      </c>
      <c r="K388">
        <v>225</v>
      </c>
      <c r="L388">
        <v>3</v>
      </c>
      <c r="M388" cm="1">
        <f t="array" ref="M38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354</v>
      </c>
      <c r="O388" t="str" cm="1">
        <f t="array" ref="O38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8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88" s="1" t="str" cm="1">
        <f t="array" ref="Q38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89" spans="1:17" x14ac:dyDescent="0.25">
      <c r="A389">
        <v>318</v>
      </c>
      <c r="B389">
        <v>356</v>
      </c>
      <c r="C389" t="s">
        <v>339</v>
      </c>
      <c r="D389" t="s">
        <v>901</v>
      </c>
      <c r="E389" t="s">
        <v>339</v>
      </c>
      <c r="F389">
        <f>INDEX(Table1[pokemon_id],MATCH(Table1[[#This Row],[family]],Table1[pokemon],0))</f>
        <v>318</v>
      </c>
      <c r="G389">
        <v>1</v>
      </c>
      <c r="I389">
        <v>171</v>
      </c>
      <c r="J389">
        <v>39</v>
      </c>
      <c r="K389">
        <v>128</v>
      </c>
      <c r="L389">
        <v>3</v>
      </c>
      <c r="M389" t="str" cm="1">
        <f t="array" ref="M38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89" cm="1">
        <f t="array" ref="O38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357</v>
      </c>
      <c r="P38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89" s="1" cm="1">
        <f t="array" ref="Q38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357</v>
      </c>
    </row>
    <row r="390" spans="1:17" x14ac:dyDescent="0.25">
      <c r="A390">
        <v>319</v>
      </c>
      <c r="B390">
        <v>357</v>
      </c>
      <c r="C390" t="s">
        <v>340</v>
      </c>
      <c r="D390" t="s">
        <v>901</v>
      </c>
      <c r="E390" t="s">
        <v>339</v>
      </c>
      <c r="F390">
        <f>INDEX(Table1[pokemon_id],MATCH(Table1[[#This Row],[family]],Table1[pokemon],0))</f>
        <v>318</v>
      </c>
      <c r="G390">
        <v>2</v>
      </c>
      <c r="I390">
        <v>243</v>
      </c>
      <c r="J390">
        <v>83</v>
      </c>
      <c r="K390">
        <v>172</v>
      </c>
      <c r="L390">
        <v>3</v>
      </c>
      <c r="M390" cm="1">
        <f t="array" ref="M39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356</v>
      </c>
      <c r="O390" t="str" cm="1">
        <f t="array" ref="O39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9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90" s="1" t="str" cm="1">
        <f t="array" ref="Q39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91" spans="1:17" x14ac:dyDescent="0.25">
      <c r="A391">
        <v>320</v>
      </c>
      <c r="B391">
        <v>358</v>
      </c>
      <c r="C391" t="s">
        <v>341</v>
      </c>
      <c r="D391" t="s">
        <v>901</v>
      </c>
      <c r="E391" t="s">
        <v>341</v>
      </c>
      <c r="F391">
        <f>INDEX(Table1[pokemon_id],MATCH(Table1[[#This Row],[family]],Table1[pokemon],0))</f>
        <v>320</v>
      </c>
      <c r="G391">
        <v>1</v>
      </c>
      <c r="I391">
        <v>136</v>
      </c>
      <c r="J391">
        <v>68</v>
      </c>
      <c r="K391">
        <v>277</v>
      </c>
      <c r="L391">
        <v>3</v>
      </c>
      <c r="M391" t="str" cm="1">
        <f t="array" ref="M39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91" cm="1">
        <f t="array" ref="O39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359</v>
      </c>
      <c r="P39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91" s="1" cm="1">
        <f t="array" ref="Q39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359</v>
      </c>
    </row>
    <row r="392" spans="1:17" x14ac:dyDescent="0.25">
      <c r="A392">
        <v>321</v>
      </c>
      <c r="B392">
        <v>359</v>
      </c>
      <c r="C392" t="s">
        <v>342</v>
      </c>
      <c r="D392" t="s">
        <v>901</v>
      </c>
      <c r="E392" t="s">
        <v>341</v>
      </c>
      <c r="F392">
        <f>INDEX(Table1[pokemon_id],MATCH(Table1[[#This Row],[family]],Table1[pokemon],0))</f>
        <v>320</v>
      </c>
      <c r="G392">
        <v>2</v>
      </c>
      <c r="I392">
        <v>175</v>
      </c>
      <c r="J392">
        <v>87</v>
      </c>
      <c r="K392">
        <v>347</v>
      </c>
      <c r="L392">
        <v>3</v>
      </c>
      <c r="M392" cm="1">
        <f t="array" ref="M39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358</v>
      </c>
      <c r="O392" t="str" cm="1">
        <f t="array" ref="O39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9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92" s="1" t="str" cm="1">
        <f t="array" ref="Q39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93" spans="1:17" x14ac:dyDescent="0.25">
      <c r="A393">
        <v>322</v>
      </c>
      <c r="B393">
        <v>360</v>
      </c>
      <c r="C393" t="s">
        <v>343</v>
      </c>
      <c r="D393" t="s">
        <v>901</v>
      </c>
      <c r="E393" t="s">
        <v>343</v>
      </c>
      <c r="F393">
        <f>INDEX(Table1[pokemon_id],MATCH(Table1[[#This Row],[family]],Table1[pokemon],0))</f>
        <v>322</v>
      </c>
      <c r="G393">
        <v>1</v>
      </c>
      <c r="I393">
        <v>119</v>
      </c>
      <c r="J393">
        <v>79</v>
      </c>
      <c r="K393">
        <v>155</v>
      </c>
      <c r="L393">
        <v>3</v>
      </c>
      <c r="M393" t="str" cm="1">
        <f t="array" ref="M39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93" cm="1">
        <f t="array" ref="O39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361</v>
      </c>
      <c r="P39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93" s="1" cm="1">
        <f t="array" ref="Q39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361</v>
      </c>
    </row>
    <row r="394" spans="1:17" x14ac:dyDescent="0.25">
      <c r="A394">
        <v>323</v>
      </c>
      <c r="B394">
        <v>361</v>
      </c>
      <c r="C394" t="s">
        <v>344</v>
      </c>
      <c r="D394" t="s">
        <v>901</v>
      </c>
      <c r="E394" t="s">
        <v>343</v>
      </c>
      <c r="F394">
        <f>INDEX(Table1[pokemon_id],MATCH(Table1[[#This Row],[family]],Table1[pokemon],0))</f>
        <v>322</v>
      </c>
      <c r="G394">
        <v>2</v>
      </c>
      <c r="I394">
        <v>194</v>
      </c>
      <c r="J394">
        <v>136</v>
      </c>
      <c r="K394">
        <v>172</v>
      </c>
      <c r="L394">
        <v>3</v>
      </c>
      <c r="M394" cm="1">
        <f t="array" ref="M39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360</v>
      </c>
      <c r="O394" t="str" cm="1">
        <f t="array" ref="O39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9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94" s="1" t="str" cm="1">
        <f t="array" ref="Q39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95" spans="1:17" x14ac:dyDescent="0.25">
      <c r="A395">
        <v>324</v>
      </c>
      <c r="B395">
        <v>362</v>
      </c>
      <c r="C395" t="s">
        <v>345</v>
      </c>
      <c r="D395" t="s">
        <v>901</v>
      </c>
      <c r="E395" t="s">
        <v>345</v>
      </c>
      <c r="F395">
        <f>INDEX(Table1[pokemon_id],MATCH(Table1[[#This Row],[family]],Table1[pokemon],0))</f>
        <v>324</v>
      </c>
      <c r="G395">
        <v>1</v>
      </c>
      <c r="I395">
        <v>151</v>
      </c>
      <c r="J395">
        <v>203</v>
      </c>
      <c r="K395">
        <v>172</v>
      </c>
      <c r="L395">
        <v>3</v>
      </c>
      <c r="M395" t="str" cm="1">
        <f t="array" ref="M39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95" t="str" cm="1">
        <f t="array" ref="O39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9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95" s="1" t="str" cm="1">
        <f t="array" ref="Q39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96" spans="1:17" x14ac:dyDescent="0.25">
      <c r="A396">
        <v>325</v>
      </c>
      <c r="B396">
        <v>363</v>
      </c>
      <c r="C396" t="s">
        <v>346</v>
      </c>
      <c r="D396" t="s">
        <v>901</v>
      </c>
      <c r="E396" t="s">
        <v>346</v>
      </c>
      <c r="F396">
        <f>INDEX(Table1[pokemon_id],MATCH(Table1[[#This Row],[family]],Table1[pokemon],0))</f>
        <v>325</v>
      </c>
      <c r="G396">
        <v>1</v>
      </c>
      <c r="I396">
        <v>125</v>
      </c>
      <c r="J396">
        <v>122</v>
      </c>
      <c r="K396">
        <v>155</v>
      </c>
      <c r="L396">
        <v>3</v>
      </c>
      <c r="M396" t="str" cm="1">
        <f t="array" ref="M39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96" cm="1">
        <f t="array" ref="O39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364</v>
      </c>
      <c r="P39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96" s="1" cm="1">
        <f t="array" ref="Q39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364</v>
      </c>
    </row>
    <row r="397" spans="1:17" x14ac:dyDescent="0.25">
      <c r="A397">
        <v>326</v>
      </c>
      <c r="B397">
        <v>364</v>
      </c>
      <c r="C397" t="s">
        <v>347</v>
      </c>
      <c r="D397" t="s">
        <v>901</v>
      </c>
      <c r="E397" t="s">
        <v>346</v>
      </c>
      <c r="F397">
        <f>INDEX(Table1[pokemon_id],MATCH(Table1[[#This Row],[family]],Table1[pokemon],0))</f>
        <v>325</v>
      </c>
      <c r="G397">
        <v>2</v>
      </c>
      <c r="I397">
        <v>171</v>
      </c>
      <c r="J397">
        <v>188</v>
      </c>
      <c r="K397">
        <v>190</v>
      </c>
      <c r="L397">
        <v>3</v>
      </c>
      <c r="M397" cm="1">
        <f t="array" ref="M39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363</v>
      </c>
      <c r="O397" t="str" cm="1">
        <f t="array" ref="O39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9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97" s="1" t="str" cm="1">
        <f t="array" ref="Q39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98" spans="1:17" x14ac:dyDescent="0.25">
      <c r="A398">
        <v>327</v>
      </c>
      <c r="B398">
        <v>365</v>
      </c>
      <c r="C398" t="s">
        <v>348</v>
      </c>
      <c r="D398" t="s">
        <v>901</v>
      </c>
      <c r="E398" t="s">
        <v>348</v>
      </c>
      <c r="F398">
        <f>INDEX(Table1[pokemon_id],MATCH(Table1[[#This Row],[family]],Table1[pokemon],0))</f>
        <v>327</v>
      </c>
      <c r="G398">
        <v>1</v>
      </c>
      <c r="I398">
        <v>116</v>
      </c>
      <c r="J398">
        <v>116</v>
      </c>
      <c r="K398">
        <v>155</v>
      </c>
      <c r="L398">
        <v>3</v>
      </c>
      <c r="M398" t="str" cm="1">
        <f t="array" ref="M39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98" t="str" cm="1">
        <f t="array" ref="O39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39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98" s="1" t="str" cm="1">
        <f t="array" ref="Q39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399" spans="1:17" x14ac:dyDescent="0.25">
      <c r="A399">
        <v>328</v>
      </c>
      <c r="B399">
        <v>366</v>
      </c>
      <c r="C399" t="s">
        <v>349</v>
      </c>
      <c r="D399" t="s">
        <v>901</v>
      </c>
      <c r="E399" t="s">
        <v>349</v>
      </c>
      <c r="F399">
        <f>INDEX(Table1[pokemon_id],MATCH(Table1[[#This Row],[family]],Table1[pokemon],0))</f>
        <v>328</v>
      </c>
      <c r="G399">
        <v>1</v>
      </c>
      <c r="I399">
        <v>162</v>
      </c>
      <c r="J399">
        <v>78</v>
      </c>
      <c r="K399">
        <v>128</v>
      </c>
      <c r="L399">
        <v>3</v>
      </c>
      <c r="M399" t="str" cm="1">
        <f t="array" ref="M39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399" cm="1">
        <f t="array" ref="O39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367</v>
      </c>
      <c r="P39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399" s="1" cm="1">
        <f t="array" ref="Q39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367</v>
      </c>
    </row>
    <row r="400" spans="1:17" x14ac:dyDescent="0.25">
      <c r="A400">
        <v>329</v>
      </c>
      <c r="B400">
        <v>367</v>
      </c>
      <c r="C400" t="s">
        <v>350</v>
      </c>
      <c r="D400" t="s">
        <v>901</v>
      </c>
      <c r="E400" t="s">
        <v>349</v>
      </c>
      <c r="F400">
        <f>INDEX(Table1[pokemon_id],MATCH(Table1[[#This Row],[family]],Table1[pokemon],0))</f>
        <v>328</v>
      </c>
      <c r="G400">
        <v>2</v>
      </c>
      <c r="I400">
        <v>134</v>
      </c>
      <c r="J400">
        <v>99</v>
      </c>
      <c r="K400">
        <v>137</v>
      </c>
      <c r="L400">
        <v>3</v>
      </c>
      <c r="M400" cm="1">
        <f t="array" ref="M40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366</v>
      </c>
      <c r="O400" cm="1">
        <f t="array" ref="O40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368</v>
      </c>
      <c r="P40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00" s="1" cm="1">
        <f t="array" ref="Q40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368</v>
      </c>
    </row>
    <row r="401" spans="1:17" x14ac:dyDescent="0.25">
      <c r="A401">
        <v>330</v>
      </c>
      <c r="B401">
        <v>368</v>
      </c>
      <c r="C401" t="s">
        <v>351</v>
      </c>
      <c r="D401" t="s">
        <v>901</v>
      </c>
      <c r="E401" t="s">
        <v>349</v>
      </c>
      <c r="F401">
        <f>INDEX(Table1[pokemon_id],MATCH(Table1[[#This Row],[family]],Table1[pokemon],0))</f>
        <v>328</v>
      </c>
      <c r="G401">
        <v>3</v>
      </c>
      <c r="I401">
        <v>205</v>
      </c>
      <c r="J401">
        <v>168</v>
      </c>
      <c r="K401">
        <v>190</v>
      </c>
      <c r="L401">
        <v>3</v>
      </c>
      <c r="M401" cm="1">
        <f t="array" ref="M40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367</v>
      </c>
      <c r="O401" t="str" cm="1">
        <f t="array" ref="O40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0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01" s="1" t="str" cm="1">
        <f t="array" ref="Q40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02" spans="1:17" x14ac:dyDescent="0.25">
      <c r="A402">
        <v>331</v>
      </c>
      <c r="B402">
        <v>369</v>
      </c>
      <c r="C402" t="s">
        <v>352</v>
      </c>
      <c r="D402" t="s">
        <v>901</v>
      </c>
      <c r="E402" t="s">
        <v>352</v>
      </c>
      <c r="F402">
        <f>INDEX(Table1[pokemon_id],MATCH(Table1[[#This Row],[family]],Table1[pokemon],0))</f>
        <v>331</v>
      </c>
      <c r="G402">
        <v>1</v>
      </c>
      <c r="I402">
        <v>156</v>
      </c>
      <c r="J402">
        <v>74</v>
      </c>
      <c r="K402">
        <v>137</v>
      </c>
      <c r="L402">
        <v>3</v>
      </c>
      <c r="M402" t="str" cm="1">
        <f t="array" ref="M40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02" cm="1">
        <f t="array" ref="O40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370</v>
      </c>
      <c r="P40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02" s="1" cm="1">
        <f t="array" ref="Q40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370</v>
      </c>
    </row>
    <row r="403" spans="1:17" x14ac:dyDescent="0.25">
      <c r="A403">
        <v>332</v>
      </c>
      <c r="B403">
        <v>370</v>
      </c>
      <c r="C403" t="s">
        <v>353</v>
      </c>
      <c r="D403" t="s">
        <v>901</v>
      </c>
      <c r="E403" t="s">
        <v>352</v>
      </c>
      <c r="F403">
        <f>INDEX(Table1[pokemon_id],MATCH(Table1[[#This Row],[family]],Table1[pokemon],0))</f>
        <v>331</v>
      </c>
      <c r="G403">
        <v>2</v>
      </c>
      <c r="I403">
        <v>221</v>
      </c>
      <c r="J403">
        <v>115</v>
      </c>
      <c r="K403">
        <v>172</v>
      </c>
      <c r="L403">
        <v>3</v>
      </c>
      <c r="M403" cm="1">
        <f t="array" ref="M40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369</v>
      </c>
      <c r="O403" t="str" cm="1">
        <f t="array" ref="O40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0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03" s="1" t="str" cm="1">
        <f t="array" ref="Q40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04" spans="1:17" x14ac:dyDescent="0.25">
      <c r="A404">
        <v>333</v>
      </c>
      <c r="B404">
        <v>371</v>
      </c>
      <c r="C404" t="s">
        <v>354</v>
      </c>
      <c r="D404" t="s">
        <v>901</v>
      </c>
      <c r="E404" t="s">
        <v>354</v>
      </c>
      <c r="F404">
        <f>INDEX(Table1[pokemon_id],MATCH(Table1[[#This Row],[family]],Table1[pokemon],0))</f>
        <v>333</v>
      </c>
      <c r="G404">
        <v>1</v>
      </c>
      <c r="I404">
        <v>76</v>
      </c>
      <c r="J404">
        <v>132</v>
      </c>
      <c r="K404">
        <v>128</v>
      </c>
      <c r="L404">
        <v>3</v>
      </c>
      <c r="M404" t="str" cm="1">
        <f t="array" ref="M40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04" cm="1">
        <f t="array" ref="O40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372</v>
      </c>
      <c r="P40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04" s="1" cm="1">
        <f t="array" ref="Q40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372</v>
      </c>
    </row>
    <row r="405" spans="1:17" x14ac:dyDescent="0.25">
      <c r="A405">
        <v>334</v>
      </c>
      <c r="B405">
        <v>372</v>
      </c>
      <c r="C405" t="s">
        <v>355</v>
      </c>
      <c r="D405" t="s">
        <v>901</v>
      </c>
      <c r="E405" t="s">
        <v>354</v>
      </c>
      <c r="F405">
        <f>INDEX(Table1[pokemon_id],MATCH(Table1[[#This Row],[family]],Table1[pokemon],0))</f>
        <v>333</v>
      </c>
      <c r="G405">
        <v>2</v>
      </c>
      <c r="I405">
        <v>141</v>
      </c>
      <c r="J405">
        <v>201</v>
      </c>
      <c r="K405">
        <v>181</v>
      </c>
      <c r="L405">
        <v>3</v>
      </c>
      <c r="M405" cm="1">
        <f t="array" ref="M40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371</v>
      </c>
      <c r="O405" t="str" cm="1">
        <f t="array" ref="O40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0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05" s="1" t="str" cm="1">
        <f t="array" ref="Q40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06" spans="1:17" x14ac:dyDescent="0.25">
      <c r="A406">
        <v>335</v>
      </c>
      <c r="B406">
        <v>373</v>
      </c>
      <c r="C406" t="s">
        <v>356</v>
      </c>
      <c r="D406" t="s">
        <v>901</v>
      </c>
      <c r="E406" t="s">
        <v>356</v>
      </c>
      <c r="F406">
        <f>INDEX(Table1[pokemon_id],MATCH(Table1[[#This Row],[family]],Table1[pokemon],0))</f>
        <v>335</v>
      </c>
      <c r="G406">
        <v>1</v>
      </c>
      <c r="I406">
        <v>222</v>
      </c>
      <c r="J406">
        <v>124</v>
      </c>
      <c r="K406">
        <v>177</v>
      </c>
      <c r="L406">
        <v>3</v>
      </c>
      <c r="M406" t="str" cm="1">
        <f t="array" ref="M40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06" t="str" cm="1">
        <f t="array" ref="O40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0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06" s="1" t="str" cm="1">
        <f t="array" ref="Q40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07" spans="1:17" x14ac:dyDescent="0.25">
      <c r="A407">
        <v>336</v>
      </c>
      <c r="B407">
        <v>374</v>
      </c>
      <c r="C407" t="s">
        <v>357</v>
      </c>
      <c r="D407" t="s">
        <v>901</v>
      </c>
      <c r="E407" t="s">
        <v>357</v>
      </c>
      <c r="F407">
        <f>INDEX(Table1[pokemon_id],MATCH(Table1[[#This Row],[family]],Table1[pokemon],0))</f>
        <v>336</v>
      </c>
      <c r="G407">
        <v>1</v>
      </c>
      <c r="I407">
        <v>196</v>
      </c>
      <c r="J407">
        <v>118</v>
      </c>
      <c r="K407">
        <v>177</v>
      </c>
      <c r="L407">
        <v>3</v>
      </c>
      <c r="M407" t="str" cm="1">
        <f t="array" ref="M40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07" t="str" cm="1">
        <f t="array" ref="O40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0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07" s="1" t="str" cm="1">
        <f t="array" ref="Q40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08" spans="1:17" x14ac:dyDescent="0.25">
      <c r="A408">
        <v>337</v>
      </c>
      <c r="B408">
        <v>375</v>
      </c>
      <c r="C408" t="s">
        <v>358</v>
      </c>
      <c r="D408" t="s">
        <v>901</v>
      </c>
      <c r="E408" t="s">
        <v>358</v>
      </c>
      <c r="F408">
        <f>INDEX(Table1[pokemon_id],MATCH(Table1[[#This Row],[family]],Table1[pokemon],0))</f>
        <v>337</v>
      </c>
      <c r="G408">
        <v>1</v>
      </c>
      <c r="I408">
        <v>178</v>
      </c>
      <c r="J408">
        <v>153</v>
      </c>
      <c r="K408">
        <v>207</v>
      </c>
      <c r="L408">
        <v>3</v>
      </c>
      <c r="M408" t="str" cm="1">
        <f t="array" ref="M40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08" t="str" cm="1">
        <f t="array" ref="O40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0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08" s="1" t="str" cm="1">
        <f t="array" ref="Q40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09" spans="1:17" x14ac:dyDescent="0.25">
      <c r="A409">
        <v>338</v>
      </c>
      <c r="B409">
        <v>376</v>
      </c>
      <c r="C409" t="s">
        <v>359</v>
      </c>
      <c r="D409" t="s">
        <v>901</v>
      </c>
      <c r="E409" t="s">
        <v>359</v>
      </c>
      <c r="F409">
        <f>INDEX(Table1[pokemon_id],MATCH(Table1[[#This Row],[family]],Table1[pokemon],0))</f>
        <v>338</v>
      </c>
      <c r="G409">
        <v>1</v>
      </c>
      <c r="I409">
        <v>178</v>
      </c>
      <c r="J409">
        <v>153</v>
      </c>
      <c r="K409">
        <v>207</v>
      </c>
      <c r="L409">
        <v>3</v>
      </c>
      <c r="M409" t="str" cm="1">
        <f t="array" ref="M40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09" t="str" cm="1">
        <f t="array" ref="O40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0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09" s="1" t="str" cm="1">
        <f t="array" ref="Q40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10" spans="1:17" x14ac:dyDescent="0.25">
      <c r="A410">
        <v>339</v>
      </c>
      <c r="B410">
        <v>377</v>
      </c>
      <c r="C410" t="s">
        <v>360</v>
      </c>
      <c r="D410" t="s">
        <v>901</v>
      </c>
      <c r="E410" t="s">
        <v>360</v>
      </c>
      <c r="F410">
        <f>INDEX(Table1[pokemon_id],MATCH(Table1[[#This Row],[family]],Table1[pokemon],0))</f>
        <v>339</v>
      </c>
      <c r="G410">
        <v>1</v>
      </c>
      <c r="I410">
        <v>93</v>
      </c>
      <c r="J410">
        <v>82</v>
      </c>
      <c r="K410">
        <v>137</v>
      </c>
      <c r="L410">
        <v>3</v>
      </c>
      <c r="M410" t="str" cm="1">
        <f t="array" ref="M41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10" cm="1">
        <f t="array" ref="O41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378</v>
      </c>
      <c r="P41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10" s="1" cm="1">
        <f t="array" ref="Q41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378</v>
      </c>
    </row>
    <row r="411" spans="1:17" x14ac:dyDescent="0.25">
      <c r="A411">
        <v>340</v>
      </c>
      <c r="B411">
        <v>378</v>
      </c>
      <c r="C411" t="s">
        <v>361</v>
      </c>
      <c r="D411" t="s">
        <v>901</v>
      </c>
      <c r="E411" t="s">
        <v>360</v>
      </c>
      <c r="F411">
        <f>INDEX(Table1[pokemon_id],MATCH(Table1[[#This Row],[family]],Table1[pokemon],0))</f>
        <v>339</v>
      </c>
      <c r="G411">
        <v>2</v>
      </c>
      <c r="I411">
        <v>151</v>
      </c>
      <c r="J411">
        <v>141</v>
      </c>
      <c r="K411">
        <v>242</v>
      </c>
      <c r="L411">
        <v>3</v>
      </c>
      <c r="M411" cm="1">
        <f t="array" ref="M41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377</v>
      </c>
      <c r="O411" t="str" cm="1">
        <f t="array" ref="O41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1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11" s="1" t="str" cm="1">
        <f t="array" ref="Q41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12" spans="1:17" x14ac:dyDescent="0.25">
      <c r="A412">
        <v>341</v>
      </c>
      <c r="B412">
        <v>379</v>
      </c>
      <c r="C412" t="s">
        <v>362</v>
      </c>
      <c r="D412" t="s">
        <v>901</v>
      </c>
      <c r="E412" t="s">
        <v>362</v>
      </c>
      <c r="F412">
        <f>INDEX(Table1[pokemon_id],MATCH(Table1[[#This Row],[family]],Table1[pokemon],0))</f>
        <v>341</v>
      </c>
      <c r="G412">
        <v>1</v>
      </c>
      <c r="I412">
        <v>141</v>
      </c>
      <c r="J412">
        <v>99</v>
      </c>
      <c r="K412">
        <v>125</v>
      </c>
      <c r="L412">
        <v>3</v>
      </c>
      <c r="M412" t="str" cm="1">
        <f t="array" ref="M41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12" cm="1">
        <f t="array" ref="O41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380</v>
      </c>
      <c r="P41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12" s="1" cm="1">
        <f t="array" ref="Q41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380</v>
      </c>
    </row>
    <row r="413" spans="1:17" x14ac:dyDescent="0.25">
      <c r="A413">
        <v>342</v>
      </c>
      <c r="B413">
        <v>380</v>
      </c>
      <c r="C413" t="s">
        <v>363</v>
      </c>
      <c r="D413" t="s">
        <v>901</v>
      </c>
      <c r="E413" t="s">
        <v>362</v>
      </c>
      <c r="F413">
        <f>INDEX(Table1[pokemon_id],MATCH(Table1[[#This Row],[family]],Table1[pokemon],0))</f>
        <v>341</v>
      </c>
      <c r="G413">
        <v>2</v>
      </c>
      <c r="I413">
        <v>224</v>
      </c>
      <c r="J413">
        <v>142</v>
      </c>
      <c r="K413">
        <v>160</v>
      </c>
      <c r="L413">
        <v>3</v>
      </c>
      <c r="M413" cm="1">
        <f t="array" ref="M41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379</v>
      </c>
      <c r="O413" t="str" cm="1">
        <f t="array" ref="O41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1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13" s="1" t="str" cm="1">
        <f t="array" ref="Q41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14" spans="1:17" x14ac:dyDescent="0.25">
      <c r="A414">
        <v>343</v>
      </c>
      <c r="B414">
        <v>381</v>
      </c>
      <c r="C414" t="s">
        <v>364</v>
      </c>
      <c r="D414" t="s">
        <v>901</v>
      </c>
      <c r="E414" t="s">
        <v>364</v>
      </c>
      <c r="F414">
        <f>INDEX(Table1[pokemon_id],MATCH(Table1[[#This Row],[family]],Table1[pokemon],0))</f>
        <v>343</v>
      </c>
      <c r="G414">
        <v>1</v>
      </c>
      <c r="I414">
        <v>77</v>
      </c>
      <c r="J414">
        <v>124</v>
      </c>
      <c r="K414">
        <v>120</v>
      </c>
      <c r="L414">
        <v>3</v>
      </c>
      <c r="M414" t="str" cm="1">
        <f t="array" ref="M41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14" cm="1">
        <f t="array" ref="O41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382</v>
      </c>
      <c r="P41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14" s="1" cm="1">
        <f t="array" ref="Q41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382</v>
      </c>
    </row>
    <row r="415" spans="1:17" x14ac:dyDescent="0.25">
      <c r="A415">
        <v>344</v>
      </c>
      <c r="B415">
        <v>382</v>
      </c>
      <c r="C415" t="s">
        <v>365</v>
      </c>
      <c r="D415" t="s">
        <v>901</v>
      </c>
      <c r="E415" t="s">
        <v>364</v>
      </c>
      <c r="F415">
        <f>INDEX(Table1[pokemon_id],MATCH(Table1[[#This Row],[family]],Table1[pokemon],0))</f>
        <v>343</v>
      </c>
      <c r="G415">
        <v>2</v>
      </c>
      <c r="I415">
        <v>140</v>
      </c>
      <c r="J415">
        <v>229</v>
      </c>
      <c r="K415">
        <v>155</v>
      </c>
      <c r="L415">
        <v>3</v>
      </c>
      <c r="M415" cm="1">
        <f t="array" ref="M41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381</v>
      </c>
      <c r="O415" t="str" cm="1">
        <f t="array" ref="O41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1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15" s="1" t="str" cm="1">
        <f t="array" ref="Q41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16" spans="1:17" x14ac:dyDescent="0.25">
      <c r="A416">
        <v>345</v>
      </c>
      <c r="B416">
        <v>383</v>
      </c>
      <c r="C416" t="s">
        <v>366</v>
      </c>
      <c r="D416" t="s">
        <v>901</v>
      </c>
      <c r="E416" t="s">
        <v>366</v>
      </c>
      <c r="F416">
        <f>INDEX(Table1[pokemon_id],MATCH(Table1[[#This Row],[family]],Table1[pokemon],0))</f>
        <v>345</v>
      </c>
      <c r="G416">
        <v>1</v>
      </c>
      <c r="I416">
        <v>105</v>
      </c>
      <c r="J416">
        <v>150</v>
      </c>
      <c r="K416">
        <v>165</v>
      </c>
      <c r="L416">
        <v>3</v>
      </c>
      <c r="M416" t="str" cm="1">
        <f t="array" ref="M41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16" cm="1">
        <f t="array" ref="O41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384</v>
      </c>
      <c r="P41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16" s="1" cm="1">
        <f t="array" ref="Q41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384</v>
      </c>
    </row>
    <row r="417" spans="1:17" x14ac:dyDescent="0.25">
      <c r="A417">
        <v>346</v>
      </c>
      <c r="B417">
        <v>384</v>
      </c>
      <c r="C417" t="s">
        <v>367</v>
      </c>
      <c r="D417" t="s">
        <v>901</v>
      </c>
      <c r="E417" t="s">
        <v>366</v>
      </c>
      <c r="F417">
        <f>INDEX(Table1[pokemon_id],MATCH(Table1[[#This Row],[family]],Table1[pokemon],0))</f>
        <v>345</v>
      </c>
      <c r="G417">
        <v>2</v>
      </c>
      <c r="I417">
        <v>152</v>
      </c>
      <c r="J417">
        <v>194</v>
      </c>
      <c r="K417">
        <v>200</v>
      </c>
      <c r="L417">
        <v>3</v>
      </c>
      <c r="M417" cm="1">
        <f t="array" ref="M41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383</v>
      </c>
      <c r="O417" t="str" cm="1">
        <f t="array" ref="O41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1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17" s="1" t="str" cm="1">
        <f t="array" ref="Q41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18" spans="1:17" x14ac:dyDescent="0.25">
      <c r="A418">
        <v>347</v>
      </c>
      <c r="B418">
        <v>385</v>
      </c>
      <c r="C418" t="s">
        <v>368</v>
      </c>
      <c r="D418" t="s">
        <v>901</v>
      </c>
      <c r="E418" t="s">
        <v>368</v>
      </c>
      <c r="F418">
        <f>INDEX(Table1[pokemon_id],MATCH(Table1[[#This Row],[family]],Table1[pokemon],0))</f>
        <v>347</v>
      </c>
      <c r="G418">
        <v>1</v>
      </c>
      <c r="I418">
        <v>176</v>
      </c>
      <c r="J418">
        <v>100</v>
      </c>
      <c r="K418">
        <v>128</v>
      </c>
      <c r="L418">
        <v>3</v>
      </c>
      <c r="M418" t="str" cm="1">
        <f t="array" ref="M41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18" cm="1">
        <f t="array" ref="O41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386</v>
      </c>
      <c r="P41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18" s="1" cm="1">
        <f t="array" ref="Q41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386</v>
      </c>
    </row>
    <row r="419" spans="1:17" x14ac:dyDescent="0.25">
      <c r="A419">
        <v>348</v>
      </c>
      <c r="B419">
        <v>386</v>
      </c>
      <c r="C419" t="s">
        <v>369</v>
      </c>
      <c r="D419" t="s">
        <v>901</v>
      </c>
      <c r="E419" t="s">
        <v>368</v>
      </c>
      <c r="F419">
        <f>INDEX(Table1[pokemon_id],MATCH(Table1[[#This Row],[family]],Table1[pokemon],0))</f>
        <v>347</v>
      </c>
      <c r="G419">
        <v>2</v>
      </c>
      <c r="I419">
        <v>222</v>
      </c>
      <c r="J419">
        <v>174</v>
      </c>
      <c r="K419">
        <v>181</v>
      </c>
      <c r="L419">
        <v>3</v>
      </c>
      <c r="M419" cm="1">
        <f t="array" ref="M41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385</v>
      </c>
      <c r="O419" t="str" cm="1">
        <f t="array" ref="O41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1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19" s="1" t="str" cm="1">
        <f t="array" ref="Q41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20" spans="1:17" x14ac:dyDescent="0.25">
      <c r="A420">
        <v>349</v>
      </c>
      <c r="B420">
        <v>387</v>
      </c>
      <c r="C420" t="s">
        <v>370</v>
      </c>
      <c r="D420" t="s">
        <v>901</v>
      </c>
      <c r="E420" t="s">
        <v>370</v>
      </c>
      <c r="F420">
        <f>INDEX(Table1[pokemon_id],MATCH(Table1[[#This Row],[family]],Table1[pokemon],0))</f>
        <v>349</v>
      </c>
      <c r="G420">
        <v>1</v>
      </c>
      <c r="I420">
        <v>29</v>
      </c>
      <c r="J420">
        <v>85</v>
      </c>
      <c r="K420">
        <v>85</v>
      </c>
      <c r="L420">
        <v>3</v>
      </c>
      <c r="M420" t="str" cm="1">
        <f t="array" ref="M42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20" cm="1">
        <f t="array" ref="O42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388</v>
      </c>
      <c r="P42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20" s="1" cm="1">
        <f t="array" ref="Q42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388</v>
      </c>
    </row>
    <row r="421" spans="1:17" x14ac:dyDescent="0.25">
      <c r="A421">
        <v>350</v>
      </c>
      <c r="B421">
        <v>388</v>
      </c>
      <c r="C421" t="s">
        <v>371</v>
      </c>
      <c r="D421" t="s">
        <v>901</v>
      </c>
      <c r="E421" t="s">
        <v>370</v>
      </c>
      <c r="F421">
        <f>INDEX(Table1[pokemon_id],MATCH(Table1[[#This Row],[family]],Table1[pokemon],0))</f>
        <v>349</v>
      </c>
      <c r="G421">
        <v>2</v>
      </c>
      <c r="I421">
        <v>192</v>
      </c>
      <c r="J421">
        <v>219</v>
      </c>
      <c r="K421">
        <v>216</v>
      </c>
      <c r="L421">
        <v>3</v>
      </c>
      <c r="M421" cm="1">
        <f t="array" ref="M42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387</v>
      </c>
      <c r="O421" t="str" cm="1">
        <f t="array" ref="O42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2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21" s="1" t="str" cm="1">
        <f t="array" ref="Q42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22" spans="1:17" x14ac:dyDescent="0.25">
      <c r="A422">
        <v>351</v>
      </c>
      <c r="B422">
        <v>389</v>
      </c>
      <c r="C422" t="s">
        <v>372</v>
      </c>
      <c r="D422" t="s">
        <v>901</v>
      </c>
      <c r="E422" t="s">
        <v>372</v>
      </c>
      <c r="F422">
        <f>INDEX(Table1[pokemon_id],MATCH(Table1[[#This Row],[family]],Table1[pokemon],0))</f>
        <v>351</v>
      </c>
      <c r="G422">
        <v>1</v>
      </c>
      <c r="I422">
        <v>139</v>
      </c>
      <c r="J422">
        <v>139</v>
      </c>
      <c r="K422">
        <v>172</v>
      </c>
      <c r="L422">
        <v>3</v>
      </c>
      <c r="M422" t="str" cm="1">
        <f t="array" ref="M42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22" t="str" cm="1">
        <f t="array" ref="O42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2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22" s="1" t="str" cm="1">
        <f t="array" ref="Q42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23" spans="1:17" x14ac:dyDescent="0.25">
      <c r="A423">
        <v>351</v>
      </c>
      <c r="B423">
        <v>390</v>
      </c>
      <c r="C423" t="s">
        <v>372</v>
      </c>
      <c r="D423" t="s">
        <v>844</v>
      </c>
      <c r="E423" t="s">
        <v>372</v>
      </c>
      <c r="F423">
        <f>INDEX(Table1[pokemon_id],MATCH(Table1[[#This Row],[family]],Table1[pokemon],0))</f>
        <v>351</v>
      </c>
      <c r="G423">
        <v>1</v>
      </c>
      <c r="I423">
        <v>139</v>
      </c>
      <c r="J423">
        <v>139</v>
      </c>
      <c r="K423">
        <v>172</v>
      </c>
      <c r="L423">
        <v>3</v>
      </c>
      <c r="M423" t="str" cm="1">
        <f t="array" ref="M42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23" t="str" cm="1">
        <f t="array" ref="O42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2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23" s="1" t="str" cm="1">
        <f t="array" ref="Q42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24" spans="1:17" x14ac:dyDescent="0.25">
      <c r="A424">
        <v>351</v>
      </c>
      <c r="B424">
        <v>391</v>
      </c>
      <c r="C424" t="s">
        <v>372</v>
      </c>
      <c r="D424" t="s">
        <v>845</v>
      </c>
      <c r="E424" t="s">
        <v>372</v>
      </c>
      <c r="F424">
        <f>INDEX(Table1[pokemon_id],MATCH(Table1[[#This Row],[family]],Table1[pokemon],0))</f>
        <v>351</v>
      </c>
      <c r="G424">
        <v>1</v>
      </c>
      <c r="I424">
        <v>139</v>
      </c>
      <c r="J424">
        <v>139</v>
      </c>
      <c r="K424">
        <v>172</v>
      </c>
      <c r="L424">
        <v>3</v>
      </c>
      <c r="M424" t="str" cm="1">
        <f t="array" ref="M42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24" t="str" cm="1">
        <f t="array" ref="O42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2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24" s="1" t="str" cm="1">
        <f t="array" ref="Q42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25" spans="1:17" x14ac:dyDescent="0.25">
      <c r="A425">
        <v>351</v>
      </c>
      <c r="B425">
        <v>392</v>
      </c>
      <c r="C425" t="s">
        <v>372</v>
      </c>
      <c r="D425" t="s">
        <v>412</v>
      </c>
      <c r="E425" t="s">
        <v>372</v>
      </c>
      <c r="F425">
        <f>INDEX(Table1[pokemon_id],MATCH(Table1[[#This Row],[family]],Table1[pokemon],0))</f>
        <v>351</v>
      </c>
      <c r="G425">
        <v>1</v>
      </c>
      <c r="I425">
        <v>139</v>
      </c>
      <c r="J425">
        <v>139</v>
      </c>
      <c r="K425">
        <v>172</v>
      </c>
      <c r="L425">
        <v>3</v>
      </c>
      <c r="M425" t="str" cm="1">
        <f t="array" ref="M42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25" t="str" cm="1">
        <f t="array" ref="O42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2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25" s="1" t="str" cm="1">
        <f t="array" ref="Q42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26" spans="1:17" x14ac:dyDescent="0.25">
      <c r="A426">
        <v>352</v>
      </c>
      <c r="B426">
        <v>393</v>
      </c>
      <c r="C426" t="s">
        <v>846</v>
      </c>
      <c r="D426" t="s">
        <v>901</v>
      </c>
      <c r="E426" t="s">
        <v>846</v>
      </c>
      <c r="F426">
        <f>INDEX(Table1[pokemon_id],MATCH(Table1[[#This Row],[family]],Table1[pokemon],0))</f>
        <v>352</v>
      </c>
      <c r="G426">
        <v>1</v>
      </c>
      <c r="I426">
        <v>161</v>
      </c>
      <c r="J426">
        <v>189</v>
      </c>
      <c r="K426">
        <v>155</v>
      </c>
      <c r="L426">
        <v>3</v>
      </c>
      <c r="M426" t="str" cm="1">
        <f t="array" ref="M42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26" t="str" cm="1">
        <f t="array" ref="O42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2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26" s="1" t="str" cm="1">
        <f t="array" ref="Q42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27" spans="1:17" x14ac:dyDescent="0.25">
      <c r="A427">
        <v>353</v>
      </c>
      <c r="B427">
        <v>394</v>
      </c>
      <c r="C427" t="s">
        <v>847</v>
      </c>
      <c r="D427" t="s">
        <v>901</v>
      </c>
      <c r="E427" t="s">
        <v>847</v>
      </c>
      <c r="F427">
        <f>INDEX(Table1[pokemon_id],MATCH(Table1[[#This Row],[family]],Table1[pokemon],0))</f>
        <v>353</v>
      </c>
      <c r="G427">
        <v>1</v>
      </c>
      <c r="I427">
        <v>138</v>
      </c>
      <c r="J427">
        <v>65</v>
      </c>
      <c r="K427">
        <v>127</v>
      </c>
      <c r="L427">
        <v>3</v>
      </c>
      <c r="M427" t="str" cm="1">
        <f t="array" ref="M42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27" cm="1">
        <f t="array" ref="O42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395</v>
      </c>
      <c r="P42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27" s="1" cm="1">
        <f t="array" ref="Q42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395</v>
      </c>
    </row>
    <row r="428" spans="1:17" x14ac:dyDescent="0.25">
      <c r="A428">
        <v>354</v>
      </c>
      <c r="B428">
        <v>395</v>
      </c>
      <c r="C428" t="s">
        <v>848</v>
      </c>
      <c r="D428" t="s">
        <v>901</v>
      </c>
      <c r="E428" t="s">
        <v>847</v>
      </c>
      <c r="F428">
        <f>INDEX(Table1[pokemon_id],MATCH(Table1[[#This Row],[family]],Table1[pokemon],0))</f>
        <v>353</v>
      </c>
      <c r="G428">
        <v>2</v>
      </c>
      <c r="I428">
        <v>218</v>
      </c>
      <c r="J428">
        <v>126</v>
      </c>
      <c r="K428">
        <v>162</v>
      </c>
      <c r="L428">
        <v>3</v>
      </c>
      <c r="M428" cm="1">
        <f t="array" ref="M42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394</v>
      </c>
      <c r="O428" t="str" cm="1">
        <f t="array" ref="O42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2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28" s="1" t="str" cm="1">
        <f t="array" ref="Q42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29" spans="1:17" x14ac:dyDescent="0.25">
      <c r="A429">
        <v>355</v>
      </c>
      <c r="B429">
        <v>396</v>
      </c>
      <c r="C429" t="s">
        <v>465</v>
      </c>
      <c r="D429" t="s">
        <v>901</v>
      </c>
      <c r="E429" t="s">
        <v>465</v>
      </c>
      <c r="F429">
        <f>INDEX(Table1[pokemon_id],MATCH(Table1[[#This Row],[family]],Table1[pokemon],0))</f>
        <v>355</v>
      </c>
      <c r="G429">
        <v>1</v>
      </c>
      <c r="I429">
        <v>70</v>
      </c>
      <c r="J429">
        <v>162</v>
      </c>
      <c r="K429">
        <v>85</v>
      </c>
      <c r="L429">
        <v>3</v>
      </c>
      <c r="M429" t="str" cm="1">
        <f t="array" ref="M42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29" cm="1">
        <f t="array" ref="O42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397</v>
      </c>
      <c r="P42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29" s="1" cm="1">
        <f t="array" ref="Q42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397</v>
      </c>
    </row>
    <row r="430" spans="1:17" x14ac:dyDescent="0.25">
      <c r="A430">
        <v>356</v>
      </c>
      <c r="B430">
        <v>397</v>
      </c>
      <c r="C430" t="s">
        <v>849</v>
      </c>
      <c r="D430" t="s">
        <v>901</v>
      </c>
      <c r="E430" t="s">
        <v>465</v>
      </c>
      <c r="F430">
        <f>INDEX(Table1[pokemon_id],MATCH(Table1[[#This Row],[family]],Table1[pokemon],0))</f>
        <v>355</v>
      </c>
      <c r="G430">
        <v>2</v>
      </c>
      <c r="I430">
        <v>124</v>
      </c>
      <c r="J430">
        <v>234</v>
      </c>
      <c r="K430">
        <v>120</v>
      </c>
      <c r="L430">
        <v>3</v>
      </c>
      <c r="M430" cm="1">
        <f t="array" ref="M43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396</v>
      </c>
      <c r="O430" cm="1">
        <f t="array" ref="O43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528</v>
      </c>
      <c r="P43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30" s="1" cm="1">
        <f t="array" ref="Q43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528</v>
      </c>
    </row>
    <row r="431" spans="1:17" x14ac:dyDescent="0.25">
      <c r="A431">
        <v>477</v>
      </c>
      <c r="B431">
        <v>528</v>
      </c>
      <c r="C431" t="s">
        <v>464</v>
      </c>
      <c r="D431" t="s">
        <v>901</v>
      </c>
      <c r="E431" t="s">
        <v>465</v>
      </c>
      <c r="F431">
        <f>INDEX(Table1[pokemon_id],MATCH(Table1[[#This Row],[family]],Table1[pokemon],0))</f>
        <v>355</v>
      </c>
      <c r="G431">
        <v>3</v>
      </c>
      <c r="I431">
        <v>180</v>
      </c>
      <c r="J431">
        <v>254</v>
      </c>
      <c r="K431">
        <v>128</v>
      </c>
      <c r="L431">
        <v>4</v>
      </c>
      <c r="M431" cm="1">
        <f t="array" ref="M43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397</v>
      </c>
      <c r="O431" t="str" cm="1">
        <f t="array" ref="O43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3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31" s="1" t="str" cm="1">
        <f t="array" ref="Q43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32" spans="1:17" x14ac:dyDescent="0.25">
      <c r="A432">
        <v>357</v>
      </c>
      <c r="B432">
        <v>398</v>
      </c>
      <c r="C432" t="s">
        <v>850</v>
      </c>
      <c r="D432" t="s">
        <v>901</v>
      </c>
      <c r="E432" t="s">
        <v>850</v>
      </c>
      <c r="F432">
        <f>INDEX(Table1[pokemon_id],MATCH(Table1[[#This Row],[family]],Table1[pokemon],0))</f>
        <v>357</v>
      </c>
      <c r="G432">
        <v>1</v>
      </c>
      <c r="I432">
        <v>136</v>
      </c>
      <c r="J432">
        <v>163</v>
      </c>
      <c r="K432">
        <v>223</v>
      </c>
      <c r="L432">
        <v>3</v>
      </c>
      <c r="M432" t="str" cm="1">
        <f t="array" ref="M43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32" t="str" cm="1">
        <f t="array" ref="O43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3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32" s="1" t="str" cm="1">
        <f t="array" ref="Q43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33" spans="1:17" x14ac:dyDescent="0.25">
      <c r="A433">
        <v>433</v>
      </c>
      <c r="B433">
        <v>483</v>
      </c>
      <c r="C433" t="s">
        <v>424</v>
      </c>
      <c r="D433" t="s">
        <v>901</v>
      </c>
      <c r="E433" t="s">
        <v>851</v>
      </c>
      <c r="F433">
        <f>INDEX(Table1[pokemon_id],MATCH(Table1[[#This Row],[family]],Table1[pokemon],0))</f>
        <v>358</v>
      </c>
      <c r="G433">
        <v>1</v>
      </c>
      <c r="I433">
        <v>114</v>
      </c>
      <c r="J433">
        <v>94</v>
      </c>
      <c r="K433">
        <v>128</v>
      </c>
      <c r="L433">
        <v>4</v>
      </c>
      <c r="M433" t="str" cm="1">
        <f t="array" ref="M43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33" cm="1">
        <f t="array" ref="O43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399</v>
      </c>
      <c r="P43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33" s="1" cm="1">
        <f t="array" ref="Q43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399</v>
      </c>
    </row>
    <row r="434" spans="1:17" x14ac:dyDescent="0.25">
      <c r="A434">
        <v>358</v>
      </c>
      <c r="B434">
        <v>399</v>
      </c>
      <c r="C434" t="s">
        <v>851</v>
      </c>
      <c r="D434" t="s">
        <v>901</v>
      </c>
      <c r="E434" t="s">
        <v>851</v>
      </c>
      <c r="F434">
        <f>INDEX(Table1[pokemon_id],MATCH(Table1[[#This Row],[family]],Table1[pokemon],0))</f>
        <v>358</v>
      </c>
      <c r="G434">
        <v>2</v>
      </c>
      <c r="I434">
        <v>175</v>
      </c>
      <c r="J434">
        <v>170</v>
      </c>
      <c r="K434">
        <v>181</v>
      </c>
      <c r="L434">
        <v>3</v>
      </c>
      <c r="M434" cm="1">
        <f t="array" ref="M43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483</v>
      </c>
      <c r="O434" t="str" cm="1">
        <f t="array" ref="O43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3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34" s="1" t="str" cm="1">
        <f t="array" ref="Q43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35" spans="1:17" x14ac:dyDescent="0.25">
      <c r="A435">
        <v>359</v>
      </c>
      <c r="B435">
        <v>400</v>
      </c>
      <c r="C435" t="s">
        <v>852</v>
      </c>
      <c r="D435" t="s">
        <v>901</v>
      </c>
      <c r="E435" t="s">
        <v>852</v>
      </c>
      <c r="F435">
        <f>INDEX(Table1[pokemon_id],MATCH(Table1[[#This Row],[family]],Table1[pokemon],0))</f>
        <v>359</v>
      </c>
      <c r="G435">
        <v>1</v>
      </c>
      <c r="I435">
        <v>246</v>
      </c>
      <c r="J435">
        <v>120</v>
      </c>
      <c r="K435">
        <v>163</v>
      </c>
      <c r="L435">
        <v>3</v>
      </c>
      <c r="M435" t="str" cm="1">
        <f t="array" ref="M43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35" t="str" cm="1">
        <f t="array" ref="O43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3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35" s="1" t="str" cm="1">
        <f t="array" ref="Q43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36" spans="1:17" x14ac:dyDescent="0.25">
      <c r="A436">
        <v>361</v>
      </c>
      <c r="B436">
        <v>402</v>
      </c>
      <c r="C436" t="s">
        <v>467</v>
      </c>
      <c r="D436" t="s">
        <v>901</v>
      </c>
      <c r="E436" t="s">
        <v>467</v>
      </c>
      <c r="F436">
        <f>INDEX(Table1[pokemon_id],MATCH(Table1[[#This Row],[family]],Table1[pokemon],0))</f>
        <v>361</v>
      </c>
      <c r="G436">
        <v>1</v>
      </c>
      <c r="I436">
        <v>95</v>
      </c>
      <c r="J436">
        <v>95</v>
      </c>
      <c r="K436">
        <v>137</v>
      </c>
      <c r="L436">
        <v>3</v>
      </c>
      <c r="M436" t="str" cm="1">
        <f t="array" ref="M43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36" t="str" cm="1">
        <f t="array" ref="O43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403;529</v>
      </c>
      <c r="P43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36" s="1" t="str" cm="1">
        <f t="array" ref="Q43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403;529</v>
      </c>
    </row>
    <row r="437" spans="1:17" x14ac:dyDescent="0.25">
      <c r="A437">
        <v>362</v>
      </c>
      <c r="B437">
        <v>403</v>
      </c>
      <c r="C437" t="s">
        <v>853</v>
      </c>
      <c r="D437" t="s">
        <v>901</v>
      </c>
      <c r="E437" t="s">
        <v>467</v>
      </c>
      <c r="F437">
        <f>INDEX(Table1[pokemon_id],MATCH(Table1[[#This Row],[family]],Table1[pokemon],0))</f>
        <v>361</v>
      </c>
      <c r="G437">
        <v>2</v>
      </c>
      <c r="H437">
        <v>1</v>
      </c>
      <c r="I437">
        <v>162</v>
      </c>
      <c r="J437">
        <v>162</v>
      </c>
      <c r="K437">
        <v>190</v>
      </c>
      <c r="L437">
        <v>3</v>
      </c>
      <c r="M437" cm="1">
        <f t="array" ref="M43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402</v>
      </c>
      <c r="O437" t="str" cm="1">
        <f t="array" ref="O43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3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37" s="1" t="str" cm="1">
        <f t="array" ref="Q43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38" spans="1:17" x14ac:dyDescent="0.25">
      <c r="A438">
        <v>478</v>
      </c>
      <c r="B438">
        <v>529</v>
      </c>
      <c r="C438" t="s">
        <v>466</v>
      </c>
      <c r="D438" t="s">
        <v>901</v>
      </c>
      <c r="E438" t="s">
        <v>467</v>
      </c>
      <c r="F438">
        <f>INDEX(Table1[pokemon_id],MATCH(Table1[[#This Row],[family]],Table1[pokemon],0))</f>
        <v>361</v>
      </c>
      <c r="G438">
        <v>2</v>
      </c>
      <c r="H438">
        <v>2</v>
      </c>
      <c r="I438">
        <v>171</v>
      </c>
      <c r="J438">
        <v>150</v>
      </c>
      <c r="K438">
        <v>172</v>
      </c>
      <c r="L438">
        <v>4</v>
      </c>
      <c r="M438" cm="1">
        <f t="array" ref="M43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402</v>
      </c>
      <c r="O438" t="str" cm="1">
        <f t="array" ref="O43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3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38" s="1" t="str" cm="1">
        <f t="array" ref="Q43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39" spans="1:17" x14ac:dyDescent="0.25">
      <c r="A439">
        <v>363</v>
      </c>
      <c r="B439">
        <v>404</v>
      </c>
      <c r="C439" t="s">
        <v>854</v>
      </c>
      <c r="D439" t="s">
        <v>901</v>
      </c>
      <c r="E439" t="s">
        <v>854</v>
      </c>
      <c r="F439">
        <f>INDEX(Table1[pokemon_id],MATCH(Table1[[#This Row],[family]],Table1[pokemon],0))</f>
        <v>363</v>
      </c>
      <c r="G439">
        <v>1</v>
      </c>
      <c r="I439">
        <v>95</v>
      </c>
      <c r="J439">
        <v>90</v>
      </c>
      <c r="K439">
        <v>172</v>
      </c>
      <c r="L439">
        <v>3</v>
      </c>
      <c r="M439" t="str" cm="1">
        <f t="array" ref="M43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39" cm="1">
        <f t="array" ref="O43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405</v>
      </c>
      <c r="P43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39" s="1" cm="1">
        <f t="array" ref="Q43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405</v>
      </c>
    </row>
    <row r="440" spans="1:17" x14ac:dyDescent="0.25">
      <c r="A440">
        <v>364</v>
      </c>
      <c r="B440">
        <v>405</v>
      </c>
      <c r="C440" t="s">
        <v>855</v>
      </c>
      <c r="D440" t="s">
        <v>901</v>
      </c>
      <c r="E440" t="s">
        <v>854</v>
      </c>
      <c r="F440">
        <f>INDEX(Table1[pokemon_id],MATCH(Table1[[#This Row],[family]],Table1[pokemon],0))</f>
        <v>363</v>
      </c>
      <c r="G440">
        <v>2</v>
      </c>
      <c r="I440">
        <v>137</v>
      </c>
      <c r="J440">
        <v>132</v>
      </c>
      <c r="K440">
        <v>207</v>
      </c>
      <c r="L440">
        <v>3</v>
      </c>
      <c r="M440" cm="1">
        <f t="array" ref="M44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404</v>
      </c>
      <c r="O440" cm="1">
        <f t="array" ref="O44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406</v>
      </c>
      <c r="P44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40" s="1" cm="1">
        <f t="array" ref="Q44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406</v>
      </c>
    </row>
    <row r="441" spans="1:17" x14ac:dyDescent="0.25">
      <c r="A441">
        <v>365</v>
      </c>
      <c r="B441">
        <v>406</v>
      </c>
      <c r="C441" t="s">
        <v>856</v>
      </c>
      <c r="D441" t="s">
        <v>901</v>
      </c>
      <c r="E441" t="s">
        <v>854</v>
      </c>
      <c r="F441">
        <f>INDEX(Table1[pokemon_id],MATCH(Table1[[#This Row],[family]],Table1[pokemon],0))</f>
        <v>363</v>
      </c>
      <c r="G441">
        <v>3</v>
      </c>
      <c r="I441">
        <v>182</v>
      </c>
      <c r="J441">
        <v>176</v>
      </c>
      <c r="K441">
        <v>242</v>
      </c>
      <c r="L441">
        <v>3</v>
      </c>
      <c r="M441" cm="1">
        <f t="array" ref="M44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405</v>
      </c>
      <c r="O441" t="str" cm="1">
        <f t="array" ref="O44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4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41" s="1" t="str" cm="1">
        <f t="array" ref="Q44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42" spans="1:17" x14ac:dyDescent="0.25">
      <c r="A442">
        <v>366</v>
      </c>
      <c r="B442">
        <v>407</v>
      </c>
      <c r="C442" t="s">
        <v>857</v>
      </c>
      <c r="D442" t="s">
        <v>901</v>
      </c>
      <c r="E442" t="s">
        <v>857</v>
      </c>
      <c r="F442">
        <f>INDEX(Table1[pokemon_id],MATCH(Table1[[#This Row],[family]],Table1[pokemon],0))</f>
        <v>366</v>
      </c>
      <c r="G442">
        <v>1</v>
      </c>
      <c r="I442">
        <v>133</v>
      </c>
      <c r="J442">
        <v>135</v>
      </c>
      <c r="K442">
        <v>111</v>
      </c>
      <c r="L442">
        <v>3</v>
      </c>
      <c r="M442" t="str" cm="1">
        <f t="array" ref="M44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42" t="str" cm="1">
        <f t="array" ref="O44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408;409</v>
      </c>
      <c r="P44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42" s="1" t="str" cm="1">
        <f t="array" ref="Q44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408;409</v>
      </c>
    </row>
    <row r="443" spans="1:17" x14ac:dyDescent="0.25">
      <c r="A443">
        <v>367</v>
      </c>
      <c r="B443">
        <v>408</v>
      </c>
      <c r="C443" t="s">
        <v>858</v>
      </c>
      <c r="D443" t="s">
        <v>901</v>
      </c>
      <c r="E443" t="s">
        <v>857</v>
      </c>
      <c r="F443">
        <f>INDEX(Table1[pokemon_id],MATCH(Table1[[#This Row],[family]],Table1[pokemon],0))</f>
        <v>366</v>
      </c>
      <c r="G443">
        <v>2</v>
      </c>
      <c r="H443">
        <v>1</v>
      </c>
      <c r="I443">
        <v>197</v>
      </c>
      <c r="J443">
        <v>179</v>
      </c>
      <c r="K443">
        <v>146</v>
      </c>
      <c r="L443">
        <v>3</v>
      </c>
      <c r="M443" cm="1">
        <f t="array" ref="M44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407</v>
      </c>
      <c r="O443" t="str" cm="1">
        <f t="array" ref="O44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4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43" s="1" t="str" cm="1">
        <f t="array" ref="Q44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44" spans="1:17" x14ac:dyDescent="0.25">
      <c r="A444">
        <v>368</v>
      </c>
      <c r="B444">
        <v>409</v>
      </c>
      <c r="C444" t="s">
        <v>859</v>
      </c>
      <c r="D444" t="s">
        <v>901</v>
      </c>
      <c r="E444" t="s">
        <v>857</v>
      </c>
      <c r="F444">
        <f>INDEX(Table1[pokemon_id],MATCH(Table1[[#This Row],[family]],Table1[pokemon],0))</f>
        <v>366</v>
      </c>
      <c r="G444">
        <v>2</v>
      </c>
      <c r="H444">
        <v>2</v>
      </c>
      <c r="I444">
        <v>211</v>
      </c>
      <c r="J444">
        <v>179</v>
      </c>
      <c r="K444">
        <v>146</v>
      </c>
      <c r="L444">
        <v>3</v>
      </c>
      <c r="M444" cm="1">
        <f t="array" ref="M44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407</v>
      </c>
      <c r="O444" t="str" cm="1">
        <f t="array" ref="O44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4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44" s="1" t="str" cm="1">
        <f t="array" ref="Q44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45" spans="1:17" x14ac:dyDescent="0.25">
      <c r="A445">
        <v>369</v>
      </c>
      <c r="B445">
        <v>410</v>
      </c>
      <c r="C445" t="s">
        <v>860</v>
      </c>
      <c r="D445" t="s">
        <v>901</v>
      </c>
      <c r="E445" t="s">
        <v>860</v>
      </c>
      <c r="F445">
        <f>INDEX(Table1[pokemon_id],MATCH(Table1[[#This Row],[family]],Table1[pokemon],0))</f>
        <v>369</v>
      </c>
      <c r="G445">
        <v>1</v>
      </c>
      <c r="I445">
        <v>162</v>
      </c>
      <c r="J445">
        <v>203</v>
      </c>
      <c r="K445">
        <v>225</v>
      </c>
      <c r="L445">
        <v>3</v>
      </c>
      <c r="M445" t="str" cm="1">
        <f t="array" ref="M44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45" t="str" cm="1">
        <f t="array" ref="O44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4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45" s="1" t="str" cm="1">
        <f t="array" ref="Q44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46" spans="1:17" x14ac:dyDescent="0.25">
      <c r="A446">
        <v>370</v>
      </c>
      <c r="B446">
        <v>411</v>
      </c>
      <c r="C446" t="s">
        <v>861</v>
      </c>
      <c r="D446" t="s">
        <v>901</v>
      </c>
      <c r="E446" t="s">
        <v>861</v>
      </c>
      <c r="F446">
        <f>INDEX(Table1[pokemon_id],MATCH(Table1[[#This Row],[family]],Table1[pokemon],0))</f>
        <v>370</v>
      </c>
      <c r="G446">
        <v>1</v>
      </c>
      <c r="I446">
        <v>81</v>
      </c>
      <c r="J446">
        <v>128</v>
      </c>
      <c r="K446">
        <v>125</v>
      </c>
      <c r="L446">
        <v>3</v>
      </c>
      <c r="M446" t="str" cm="1">
        <f t="array" ref="M44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46" t="str" cm="1">
        <f t="array" ref="O44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4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46" s="1" t="str" cm="1">
        <f t="array" ref="Q44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47" spans="1:17" x14ac:dyDescent="0.25">
      <c r="A447">
        <v>371</v>
      </c>
      <c r="B447">
        <v>412</v>
      </c>
      <c r="C447" t="s">
        <v>862</v>
      </c>
      <c r="D447" t="s">
        <v>901</v>
      </c>
      <c r="E447" t="s">
        <v>862</v>
      </c>
      <c r="F447">
        <f>INDEX(Table1[pokemon_id],MATCH(Table1[[#This Row],[family]],Table1[pokemon],0))</f>
        <v>371</v>
      </c>
      <c r="G447">
        <v>1</v>
      </c>
      <c r="I447">
        <v>134</v>
      </c>
      <c r="J447">
        <v>93</v>
      </c>
      <c r="K447">
        <v>128</v>
      </c>
      <c r="L447">
        <v>3</v>
      </c>
      <c r="M447" t="str" cm="1">
        <f t="array" ref="M44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47" cm="1">
        <f t="array" ref="O44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413</v>
      </c>
      <c r="P44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47" s="1" cm="1">
        <f t="array" ref="Q44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413</v>
      </c>
    </row>
    <row r="448" spans="1:17" x14ac:dyDescent="0.25">
      <c r="A448">
        <v>372</v>
      </c>
      <c r="B448">
        <v>413</v>
      </c>
      <c r="C448" t="s">
        <v>863</v>
      </c>
      <c r="D448" t="s">
        <v>901</v>
      </c>
      <c r="E448" t="s">
        <v>862</v>
      </c>
      <c r="F448">
        <f>INDEX(Table1[pokemon_id],MATCH(Table1[[#This Row],[family]],Table1[pokemon],0))</f>
        <v>371</v>
      </c>
      <c r="G448">
        <v>2</v>
      </c>
      <c r="I448">
        <v>172</v>
      </c>
      <c r="J448">
        <v>155</v>
      </c>
      <c r="K448">
        <v>163</v>
      </c>
      <c r="L448">
        <v>3</v>
      </c>
      <c r="M448" cm="1">
        <f t="array" ref="M44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412</v>
      </c>
      <c r="O448" cm="1">
        <f t="array" ref="O44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414</v>
      </c>
      <c r="P44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48" s="1" cm="1">
        <f t="array" ref="Q44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414</v>
      </c>
    </row>
    <row r="449" spans="1:17" x14ac:dyDescent="0.25">
      <c r="A449">
        <v>373</v>
      </c>
      <c r="B449">
        <v>414</v>
      </c>
      <c r="C449" t="s">
        <v>864</v>
      </c>
      <c r="D449" t="s">
        <v>901</v>
      </c>
      <c r="E449" t="s">
        <v>862</v>
      </c>
      <c r="F449">
        <f>INDEX(Table1[pokemon_id],MATCH(Table1[[#This Row],[family]],Table1[pokemon],0))</f>
        <v>371</v>
      </c>
      <c r="G449">
        <v>3</v>
      </c>
      <c r="I449">
        <v>277</v>
      </c>
      <c r="J449">
        <v>168</v>
      </c>
      <c r="K449">
        <v>216</v>
      </c>
      <c r="L449">
        <v>3</v>
      </c>
      <c r="M449" cm="1">
        <f t="array" ref="M44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413</v>
      </c>
      <c r="O449" t="str" cm="1">
        <f t="array" ref="O44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4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49" s="1" t="str" cm="1">
        <f t="array" ref="Q44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50" spans="1:17" x14ac:dyDescent="0.25">
      <c r="A450">
        <v>374</v>
      </c>
      <c r="B450">
        <v>415</v>
      </c>
      <c r="C450" t="s">
        <v>865</v>
      </c>
      <c r="D450" t="s">
        <v>901</v>
      </c>
      <c r="E450" t="s">
        <v>865</v>
      </c>
      <c r="F450">
        <f>INDEX(Table1[pokemon_id],MATCH(Table1[[#This Row],[family]],Table1[pokemon],0))</f>
        <v>374</v>
      </c>
      <c r="G450">
        <v>1</v>
      </c>
      <c r="I450">
        <v>96</v>
      </c>
      <c r="J450">
        <v>132</v>
      </c>
      <c r="K450">
        <v>120</v>
      </c>
      <c r="L450">
        <v>3</v>
      </c>
      <c r="M450" t="str" cm="1">
        <f t="array" ref="M45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50" cm="1">
        <f t="array" ref="O45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416</v>
      </c>
      <c r="P45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50" s="1" cm="1">
        <f t="array" ref="Q45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416</v>
      </c>
    </row>
    <row r="451" spans="1:17" x14ac:dyDescent="0.25">
      <c r="A451">
        <v>375</v>
      </c>
      <c r="B451">
        <v>416</v>
      </c>
      <c r="C451" t="s">
        <v>866</v>
      </c>
      <c r="D451" t="s">
        <v>901</v>
      </c>
      <c r="E451" t="s">
        <v>865</v>
      </c>
      <c r="F451">
        <f>INDEX(Table1[pokemon_id],MATCH(Table1[[#This Row],[family]],Table1[pokemon],0))</f>
        <v>374</v>
      </c>
      <c r="G451">
        <v>2</v>
      </c>
      <c r="I451">
        <v>138</v>
      </c>
      <c r="J451">
        <v>176</v>
      </c>
      <c r="K451">
        <v>155</v>
      </c>
      <c r="L451">
        <v>3</v>
      </c>
      <c r="M451" cm="1">
        <f t="array" ref="M45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415</v>
      </c>
      <c r="O451" cm="1">
        <f t="array" ref="O45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417</v>
      </c>
      <c r="P45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51" s="1" cm="1">
        <f t="array" ref="Q45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417</v>
      </c>
    </row>
    <row r="452" spans="1:17" x14ac:dyDescent="0.25">
      <c r="A452">
        <v>376</v>
      </c>
      <c r="B452">
        <v>417</v>
      </c>
      <c r="C452" t="s">
        <v>867</v>
      </c>
      <c r="D452" t="s">
        <v>901</v>
      </c>
      <c r="E452" t="s">
        <v>865</v>
      </c>
      <c r="F452">
        <f>INDEX(Table1[pokemon_id],MATCH(Table1[[#This Row],[family]],Table1[pokemon],0))</f>
        <v>374</v>
      </c>
      <c r="G452">
        <v>3</v>
      </c>
      <c r="I452">
        <v>257</v>
      </c>
      <c r="J452">
        <v>228</v>
      </c>
      <c r="K452">
        <v>190</v>
      </c>
      <c r="L452">
        <v>3</v>
      </c>
      <c r="M452" cm="1">
        <f t="array" ref="M45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416</v>
      </c>
      <c r="O452" t="str" cm="1">
        <f t="array" ref="O45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5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52" s="1" t="str" cm="1">
        <f t="array" ref="Q45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53" spans="1:17" x14ac:dyDescent="0.25">
      <c r="A453">
        <v>377</v>
      </c>
      <c r="B453">
        <v>418</v>
      </c>
      <c r="C453" t="s">
        <v>868</v>
      </c>
      <c r="D453" t="s">
        <v>901</v>
      </c>
      <c r="E453" t="s">
        <v>868</v>
      </c>
      <c r="F453">
        <f>INDEX(Table1[pokemon_id],MATCH(Table1[[#This Row],[family]],Table1[pokemon],0))</f>
        <v>377</v>
      </c>
      <c r="G453">
        <v>1</v>
      </c>
      <c r="I453">
        <v>179</v>
      </c>
      <c r="J453">
        <v>309</v>
      </c>
      <c r="K453">
        <v>190</v>
      </c>
      <c r="L453">
        <v>3</v>
      </c>
      <c r="M453" t="str" cm="1">
        <f t="array" ref="M45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53" t="str" cm="1">
        <f t="array" ref="O45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5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53" s="1" t="str" cm="1">
        <f t="array" ref="Q45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54" spans="1:17" x14ac:dyDescent="0.25">
      <c r="A454">
        <v>378</v>
      </c>
      <c r="B454">
        <v>419</v>
      </c>
      <c r="C454" t="s">
        <v>869</v>
      </c>
      <c r="D454" t="s">
        <v>901</v>
      </c>
      <c r="E454" t="s">
        <v>869</v>
      </c>
      <c r="F454">
        <f>INDEX(Table1[pokemon_id],MATCH(Table1[[#This Row],[family]],Table1[pokemon],0))</f>
        <v>378</v>
      </c>
      <c r="G454">
        <v>1</v>
      </c>
      <c r="I454">
        <v>179</v>
      </c>
      <c r="J454">
        <v>309</v>
      </c>
      <c r="K454">
        <v>190</v>
      </c>
      <c r="L454">
        <v>3</v>
      </c>
      <c r="M454" t="str" cm="1">
        <f t="array" ref="M45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54" t="str" cm="1">
        <f t="array" ref="O45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5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54" s="1" t="str" cm="1">
        <f t="array" ref="Q45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55" spans="1:17" x14ac:dyDescent="0.25">
      <c r="A455">
        <v>379</v>
      </c>
      <c r="B455">
        <v>420</v>
      </c>
      <c r="C455" t="s">
        <v>870</v>
      </c>
      <c r="D455" t="s">
        <v>901</v>
      </c>
      <c r="E455" t="s">
        <v>870</v>
      </c>
      <c r="F455">
        <f>INDEX(Table1[pokemon_id],MATCH(Table1[[#This Row],[family]],Table1[pokemon],0))</f>
        <v>379</v>
      </c>
      <c r="G455">
        <v>1</v>
      </c>
      <c r="I455">
        <v>143</v>
      </c>
      <c r="J455">
        <v>285</v>
      </c>
      <c r="K455">
        <v>190</v>
      </c>
      <c r="L455">
        <v>3</v>
      </c>
      <c r="M455" t="str" cm="1">
        <f t="array" ref="M45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55" t="str" cm="1">
        <f t="array" ref="O45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5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55" s="1" t="str" cm="1">
        <f t="array" ref="Q45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56" spans="1:17" x14ac:dyDescent="0.25">
      <c r="A456">
        <v>380</v>
      </c>
      <c r="B456">
        <v>421</v>
      </c>
      <c r="C456" t="s">
        <v>871</v>
      </c>
      <c r="D456" t="s">
        <v>901</v>
      </c>
      <c r="E456" t="s">
        <v>871</v>
      </c>
      <c r="F456">
        <f>INDEX(Table1[pokemon_id],MATCH(Table1[[#This Row],[family]],Table1[pokemon],0))</f>
        <v>380</v>
      </c>
      <c r="G456">
        <v>1</v>
      </c>
      <c r="I456">
        <v>228</v>
      </c>
      <c r="J456">
        <v>246</v>
      </c>
      <c r="K456">
        <v>190</v>
      </c>
      <c r="L456">
        <v>3</v>
      </c>
      <c r="M456" t="str" cm="1">
        <f t="array" ref="M45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56" t="str" cm="1">
        <f t="array" ref="O45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5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56" s="1" t="str" cm="1">
        <f t="array" ref="Q45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57" spans="1:17" x14ac:dyDescent="0.25">
      <c r="A457">
        <v>381</v>
      </c>
      <c r="B457">
        <v>422</v>
      </c>
      <c r="C457" t="s">
        <v>872</v>
      </c>
      <c r="D457" t="s">
        <v>901</v>
      </c>
      <c r="E457" t="s">
        <v>872</v>
      </c>
      <c r="F457">
        <f>INDEX(Table1[pokemon_id],MATCH(Table1[[#This Row],[family]],Table1[pokemon],0))</f>
        <v>381</v>
      </c>
      <c r="G457">
        <v>1</v>
      </c>
      <c r="I457">
        <v>268</v>
      </c>
      <c r="J457">
        <v>212</v>
      </c>
      <c r="K457">
        <v>190</v>
      </c>
      <c r="L457">
        <v>3</v>
      </c>
      <c r="M457" t="str" cm="1">
        <f t="array" ref="M45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57" t="str" cm="1">
        <f t="array" ref="O45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5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57" s="1" t="str" cm="1">
        <f t="array" ref="Q45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58" spans="1:17" x14ac:dyDescent="0.25">
      <c r="A458">
        <v>382</v>
      </c>
      <c r="B458">
        <v>423</v>
      </c>
      <c r="C458" t="s">
        <v>873</v>
      </c>
      <c r="D458" t="s">
        <v>901</v>
      </c>
      <c r="E458" t="s">
        <v>873</v>
      </c>
      <c r="F458">
        <f>INDEX(Table1[pokemon_id],MATCH(Table1[[#This Row],[family]],Table1[pokemon],0))</f>
        <v>382</v>
      </c>
      <c r="G458">
        <v>1</v>
      </c>
      <c r="I458">
        <v>270</v>
      </c>
      <c r="J458">
        <v>228</v>
      </c>
      <c r="K458">
        <v>205</v>
      </c>
      <c r="L458">
        <v>3</v>
      </c>
      <c r="M458" t="str" cm="1">
        <f t="array" ref="M45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58" t="str" cm="1">
        <f t="array" ref="O45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5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58" s="1" t="str" cm="1">
        <f t="array" ref="Q45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59" spans="1:17" x14ac:dyDescent="0.25">
      <c r="A459">
        <v>383</v>
      </c>
      <c r="B459">
        <v>424</v>
      </c>
      <c r="C459" t="s">
        <v>874</v>
      </c>
      <c r="D459" t="s">
        <v>901</v>
      </c>
      <c r="E459" t="s">
        <v>874</v>
      </c>
      <c r="F459">
        <f>INDEX(Table1[pokemon_id],MATCH(Table1[[#This Row],[family]],Table1[pokemon],0))</f>
        <v>383</v>
      </c>
      <c r="G459">
        <v>1</v>
      </c>
      <c r="I459">
        <v>270</v>
      </c>
      <c r="J459">
        <v>228</v>
      </c>
      <c r="K459">
        <v>205</v>
      </c>
      <c r="L459">
        <v>3</v>
      </c>
      <c r="M459" t="str" cm="1">
        <f t="array" ref="M45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59" t="str" cm="1">
        <f t="array" ref="O45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5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59" s="1" t="str" cm="1">
        <f t="array" ref="Q45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60" spans="1:17" x14ac:dyDescent="0.25">
      <c r="A460">
        <v>384</v>
      </c>
      <c r="B460">
        <v>425</v>
      </c>
      <c r="C460" t="s">
        <v>875</v>
      </c>
      <c r="D460" t="s">
        <v>901</v>
      </c>
      <c r="E460" t="s">
        <v>875</v>
      </c>
      <c r="F460">
        <f>INDEX(Table1[pokemon_id],MATCH(Table1[[#This Row],[family]],Table1[pokemon],0))</f>
        <v>384</v>
      </c>
      <c r="G460">
        <v>1</v>
      </c>
      <c r="I460">
        <v>284</v>
      </c>
      <c r="J460">
        <v>170</v>
      </c>
      <c r="K460">
        <v>213</v>
      </c>
      <c r="L460">
        <v>3</v>
      </c>
      <c r="M460" t="str" cm="1">
        <f t="array" ref="M46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60" t="str" cm="1">
        <f t="array" ref="O46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6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60" s="1" t="str" cm="1">
        <f t="array" ref="Q46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61" spans="1:17" x14ac:dyDescent="0.25">
      <c r="A461">
        <v>385</v>
      </c>
      <c r="B461">
        <v>426</v>
      </c>
      <c r="C461" t="s">
        <v>876</v>
      </c>
      <c r="D461" t="s">
        <v>901</v>
      </c>
      <c r="E461" t="s">
        <v>876</v>
      </c>
      <c r="F461">
        <f>INDEX(Table1[pokemon_id],MATCH(Table1[[#This Row],[family]],Table1[pokemon],0))</f>
        <v>385</v>
      </c>
      <c r="G461">
        <v>1</v>
      </c>
      <c r="I461">
        <v>210</v>
      </c>
      <c r="J461">
        <v>210</v>
      </c>
      <c r="K461">
        <v>225</v>
      </c>
      <c r="L461">
        <v>3</v>
      </c>
      <c r="M461" t="str" cm="1">
        <f t="array" ref="M46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61" t="str" cm="1">
        <f t="array" ref="O46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6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61" s="1" t="str" cm="1">
        <f t="array" ref="Q46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62" spans="1:17" x14ac:dyDescent="0.25">
      <c r="A462">
        <v>386</v>
      </c>
      <c r="B462">
        <v>427</v>
      </c>
      <c r="C462" t="s">
        <v>877</v>
      </c>
      <c r="D462" t="s">
        <v>504</v>
      </c>
      <c r="E462" t="s">
        <v>877</v>
      </c>
      <c r="F462">
        <f>INDEX(Table1[pokemon_id],MATCH(Table1[[#This Row],[family]],Table1[pokemon],0))</f>
        <v>386</v>
      </c>
      <c r="G462">
        <v>1</v>
      </c>
      <c r="I462">
        <v>345</v>
      </c>
      <c r="J462">
        <v>115</v>
      </c>
      <c r="K462">
        <v>137</v>
      </c>
      <c r="L462">
        <v>3</v>
      </c>
      <c r="M462" t="str" cm="1">
        <f t="array" ref="M46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62" t="str" cm="1">
        <f t="array" ref="O46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6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62" s="1" t="str" cm="1">
        <f t="array" ref="Q46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63" spans="1:17" x14ac:dyDescent="0.25">
      <c r="A463">
        <v>386</v>
      </c>
      <c r="B463">
        <v>428</v>
      </c>
      <c r="C463" t="s">
        <v>877</v>
      </c>
      <c r="D463" t="s">
        <v>878</v>
      </c>
      <c r="E463" t="s">
        <v>877</v>
      </c>
      <c r="F463">
        <f>INDEX(Table1[pokemon_id],MATCH(Table1[[#This Row],[family]],Table1[pokemon],0))</f>
        <v>386</v>
      </c>
      <c r="G463">
        <v>1</v>
      </c>
      <c r="I463">
        <v>414</v>
      </c>
      <c r="J463">
        <v>46</v>
      </c>
      <c r="K463">
        <v>137</v>
      </c>
      <c r="L463">
        <v>3</v>
      </c>
      <c r="M463" t="str" cm="1">
        <f t="array" ref="M46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63" t="str" cm="1">
        <f t="array" ref="O46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6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63" s="1" t="str" cm="1">
        <f t="array" ref="Q46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64" spans="1:17" x14ac:dyDescent="0.25">
      <c r="A464">
        <v>386</v>
      </c>
      <c r="B464">
        <v>429</v>
      </c>
      <c r="C464" t="s">
        <v>877</v>
      </c>
      <c r="D464" t="s">
        <v>879</v>
      </c>
      <c r="E464" t="s">
        <v>877</v>
      </c>
      <c r="F464">
        <f>INDEX(Table1[pokemon_id],MATCH(Table1[[#This Row],[family]],Table1[pokemon],0))</f>
        <v>386</v>
      </c>
      <c r="G464">
        <v>1</v>
      </c>
      <c r="I464">
        <v>144</v>
      </c>
      <c r="J464">
        <v>330</v>
      </c>
      <c r="K464">
        <v>137</v>
      </c>
      <c r="L464">
        <v>3</v>
      </c>
      <c r="M464" t="str" cm="1">
        <f t="array" ref="M46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64" t="str" cm="1">
        <f t="array" ref="O46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6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64" s="1" t="str" cm="1">
        <f t="array" ref="Q46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65" spans="1:17" x14ac:dyDescent="0.25">
      <c r="A465">
        <v>386</v>
      </c>
      <c r="B465">
        <v>430</v>
      </c>
      <c r="C465" t="s">
        <v>877</v>
      </c>
      <c r="D465" t="s">
        <v>880</v>
      </c>
      <c r="E465" t="s">
        <v>877</v>
      </c>
      <c r="F465">
        <f>INDEX(Table1[pokemon_id],MATCH(Table1[[#This Row],[family]],Table1[pokemon],0))</f>
        <v>386</v>
      </c>
      <c r="G465">
        <v>1</v>
      </c>
      <c r="I465">
        <v>230</v>
      </c>
      <c r="J465">
        <v>218</v>
      </c>
      <c r="K465">
        <v>137</v>
      </c>
      <c r="L465">
        <v>3</v>
      </c>
      <c r="M465" t="str" cm="1">
        <f t="array" ref="M46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65" t="str" cm="1">
        <f t="array" ref="O46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6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65" s="1" t="str" cm="1">
        <f t="array" ref="Q46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66" spans="1:17" x14ac:dyDescent="0.25">
      <c r="A466">
        <v>387</v>
      </c>
      <c r="B466">
        <v>431</v>
      </c>
      <c r="C466" t="s">
        <v>373</v>
      </c>
      <c r="D466" t="s">
        <v>901</v>
      </c>
      <c r="E466" t="s">
        <v>373</v>
      </c>
      <c r="F466">
        <f>INDEX(Table1[pokemon_id],MATCH(Table1[[#This Row],[family]],Table1[pokemon],0))</f>
        <v>387</v>
      </c>
      <c r="G466">
        <v>1</v>
      </c>
      <c r="I466">
        <v>119</v>
      </c>
      <c r="J466">
        <v>110</v>
      </c>
      <c r="K466">
        <v>146</v>
      </c>
      <c r="L466">
        <v>4</v>
      </c>
      <c r="M466" t="str" cm="1">
        <f t="array" ref="M46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66" cm="1">
        <f t="array" ref="O46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432</v>
      </c>
      <c r="P46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66" s="1" cm="1">
        <f t="array" ref="Q46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432</v>
      </c>
    </row>
    <row r="467" spans="1:17" x14ac:dyDescent="0.25">
      <c r="A467">
        <v>388</v>
      </c>
      <c r="B467">
        <v>432</v>
      </c>
      <c r="C467" t="s">
        <v>374</v>
      </c>
      <c r="D467" t="s">
        <v>901</v>
      </c>
      <c r="E467" t="s">
        <v>373</v>
      </c>
      <c r="F467">
        <f>INDEX(Table1[pokemon_id],MATCH(Table1[[#This Row],[family]],Table1[pokemon],0))</f>
        <v>387</v>
      </c>
      <c r="G467">
        <v>2</v>
      </c>
      <c r="I467">
        <v>157</v>
      </c>
      <c r="J467">
        <v>143</v>
      </c>
      <c r="K467">
        <v>181</v>
      </c>
      <c r="L467">
        <v>4</v>
      </c>
      <c r="M467" cm="1">
        <f t="array" ref="M46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431</v>
      </c>
      <c r="O467" cm="1">
        <f t="array" ref="O46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433</v>
      </c>
      <c r="P46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67" s="1" cm="1">
        <f t="array" ref="Q46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433</v>
      </c>
    </row>
    <row r="468" spans="1:17" x14ac:dyDescent="0.25">
      <c r="A468">
        <v>389</v>
      </c>
      <c r="B468">
        <v>433</v>
      </c>
      <c r="C468" t="s">
        <v>375</v>
      </c>
      <c r="D468" t="s">
        <v>901</v>
      </c>
      <c r="E468" t="s">
        <v>373</v>
      </c>
      <c r="F468">
        <f>INDEX(Table1[pokemon_id],MATCH(Table1[[#This Row],[family]],Table1[pokemon],0))</f>
        <v>387</v>
      </c>
      <c r="G468">
        <v>3</v>
      </c>
      <c r="I468">
        <v>202</v>
      </c>
      <c r="J468">
        <v>188</v>
      </c>
      <c r="K468">
        <v>216</v>
      </c>
      <c r="L468">
        <v>4</v>
      </c>
      <c r="M468" cm="1">
        <f t="array" ref="M46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432</v>
      </c>
      <c r="O468" t="str" cm="1">
        <f t="array" ref="O46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6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68" s="1" t="str" cm="1">
        <f t="array" ref="Q46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69" spans="1:17" x14ac:dyDescent="0.25">
      <c r="A469">
        <v>390</v>
      </c>
      <c r="B469">
        <v>434</v>
      </c>
      <c r="C469" t="s">
        <v>376</v>
      </c>
      <c r="D469" t="s">
        <v>901</v>
      </c>
      <c r="E469" t="s">
        <v>376</v>
      </c>
      <c r="F469">
        <f>INDEX(Table1[pokemon_id],MATCH(Table1[[#This Row],[family]],Table1[pokemon],0))</f>
        <v>390</v>
      </c>
      <c r="G469">
        <v>1</v>
      </c>
      <c r="I469">
        <v>113</v>
      </c>
      <c r="J469">
        <v>86</v>
      </c>
      <c r="K469">
        <v>127</v>
      </c>
      <c r="L469">
        <v>4</v>
      </c>
      <c r="M469" t="str" cm="1">
        <f t="array" ref="M46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69" cm="1">
        <f t="array" ref="O46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435</v>
      </c>
      <c r="P46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69" s="1" cm="1">
        <f t="array" ref="Q46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435</v>
      </c>
    </row>
    <row r="470" spans="1:17" x14ac:dyDescent="0.25">
      <c r="A470">
        <v>391</v>
      </c>
      <c r="B470">
        <v>435</v>
      </c>
      <c r="C470" t="s">
        <v>377</v>
      </c>
      <c r="D470" t="s">
        <v>901</v>
      </c>
      <c r="E470" t="s">
        <v>376</v>
      </c>
      <c r="F470">
        <f>INDEX(Table1[pokemon_id],MATCH(Table1[[#This Row],[family]],Table1[pokemon],0))</f>
        <v>390</v>
      </c>
      <c r="G470">
        <v>2</v>
      </c>
      <c r="I470">
        <v>158</v>
      </c>
      <c r="J470">
        <v>105</v>
      </c>
      <c r="K470">
        <v>162</v>
      </c>
      <c r="L470">
        <v>4</v>
      </c>
      <c r="M470" cm="1">
        <f t="array" ref="M47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434</v>
      </c>
      <c r="O470" cm="1">
        <f t="array" ref="O47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436</v>
      </c>
      <c r="P47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70" s="1" cm="1">
        <f t="array" ref="Q47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436</v>
      </c>
    </row>
    <row r="471" spans="1:17" x14ac:dyDescent="0.25">
      <c r="A471">
        <v>392</v>
      </c>
      <c r="B471">
        <v>436</v>
      </c>
      <c r="C471" t="s">
        <v>378</v>
      </c>
      <c r="D471" t="s">
        <v>901</v>
      </c>
      <c r="E471" t="s">
        <v>376</v>
      </c>
      <c r="F471">
        <f>INDEX(Table1[pokemon_id],MATCH(Table1[[#This Row],[family]],Table1[pokemon],0))</f>
        <v>390</v>
      </c>
      <c r="G471">
        <v>3</v>
      </c>
      <c r="I471">
        <v>222</v>
      </c>
      <c r="J471">
        <v>151</v>
      </c>
      <c r="K471">
        <v>183</v>
      </c>
      <c r="L471">
        <v>4</v>
      </c>
      <c r="M471" cm="1">
        <f t="array" ref="M47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435</v>
      </c>
      <c r="O471" t="str" cm="1">
        <f t="array" ref="O47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7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71" s="1" t="str" cm="1">
        <f t="array" ref="Q47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72" spans="1:17" x14ac:dyDescent="0.25">
      <c r="A472">
        <v>393</v>
      </c>
      <c r="B472">
        <v>437</v>
      </c>
      <c r="C472" t="s">
        <v>379</v>
      </c>
      <c r="D472" t="s">
        <v>901</v>
      </c>
      <c r="E472" t="s">
        <v>379</v>
      </c>
      <c r="F472">
        <f>INDEX(Table1[pokemon_id],MATCH(Table1[[#This Row],[family]],Table1[pokemon],0))</f>
        <v>393</v>
      </c>
      <c r="G472">
        <v>1</v>
      </c>
      <c r="I472">
        <v>112</v>
      </c>
      <c r="J472">
        <v>102</v>
      </c>
      <c r="K472">
        <v>142</v>
      </c>
      <c r="L472">
        <v>4</v>
      </c>
      <c r="M472" t="str" cm="1">
        <f t="array" ref="M47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72" cm="1">
        <f t="array" ref="O47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438</v>
      </c>
      <c r="P47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72" s="1" cm="1">
        <f t="array" ref="Q47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438</v>
      </c>
    </row>
    <row r="473" spans="1:17" x14ac:dyDescent="0.25">
      <c r="A473">
        <v>394</v>
      </c>
      <c r="B473">
        <v>438</v>
      </c>
      <c r="C473" t="s">
        <v>380</v>
      </c>
      <c r="D473" t="s">
        <v>901</v>
      </c>
      <c r="E473" t="s">
        <v>379</v>
      </c>
      <c r="F473">
        <f>INDEX(Table1[pokemon_id],MATCH(Table1[[#This Row],[family]],Table1[pokemon],0))</f>
        <v>393</v>
      </c>
      <c r="G473">
        <v>2</v>
      </c>
      <c r="I473">
        <v>150</v>
      </c>
      <c r="J473">
        <v>139</v>
      </c>
      <c r="K473">
        <v>162</v>
      </c>
      <c r="L473">
        <v>4</v>
      </c>
      <c r="M473" cm="1">
        <f t="array" ref="M47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437</v>
      </c>
      <c r="O473" cm="1">
        <f t="array" ref="O47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439</v>
      </c>
      <c r="P47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73" s="1" cm="1">
        <f t="array" ref="Q47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439</v>
      </c>
    </row>
    <row r="474" spans="1:17" x14ac:dyDescent="0.25">
      <c r="A474">
        <v>395</v>
      </c>
      <c r="B474">
        <v>439</v>
      </c>
      <c r="C474" t="s">
        <v>381</v>
      </c>
      <c r="D474" t="s">
        <v>901</v>
      </c>
      <c r="E474" t="s">
        <v>379</v>
      </c>
      <c r="F474">
        <f>INDEX(Table1[pokemon_id],MATCH(Table1[[#This Row],[family]],Table1[pokemon],0))</f>
        <v>393</v>
      </c>
      <c r="G474">
        <v>3</v>
      </c>
      <c r="I474">
        <v>210</v>
      </c>
      <c r="J474">
        <v>186</v>
      </c>
      <c r="K474">
        <v>197</v>
      </c>
      <c r="L474">
        <v>4</v>
      </c>
      <c r="M474" cm="1">
        <f t="array" ref="M47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438</v>
      </c>
      <c r="O474" t="str" cm="1">
        <f t="array" ref="O47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7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74" s="1" t="str" cm="1">
        <f t="array" ref="Q47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75" spans="1:17" x14ac:dyDescent="0.25">
      <c r="A475">
        <v>396</v>
      </c>
      <c r="B475">
        <v>440</v>
      </c>
      <c r="C475" t="s">
        <v>382</v>
      </c>
      <c r="D475" t="s">
        <v>901</v>
      </c>
      <c r="E475" t="s">
        <v>382</v>
      </c>
      <c r="F475">
        <f>INDEX(Table1[pokemon_id],MATCH(Table1[[#This Row],[family]],Table1[pokemon],0))</f>
        <v>396</v>
      </c>
      <c r="G475">
        <v>1</v>
      </c>
      <c r="I475">
        <v>101</v>
      </c>
      <c r="J475">
        <v>58</v>
      </c>
      <c r="K475">
        <v>120</v>
      </c>
      <c r="L475">
        <v>4</v>
      </c>
      <c r="M475" t="str" cm="1">
        <f t="array" ref="M47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75" cm="1">
        <f t="array" ref="O47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441</v>
      </c>
      <c r="P47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75" s="1" cm="1">
        <f t="array" ref="Q47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441</v>
      </c>
    </row>
    <row r="476" spans="1:17" x14ac:dyDescent="0.25">
      <c r="A476">
        <v>397</v>
      </c>
      <c r="B476">
        <v>441</v>
      </c>
      <c r="C476" t="s">
        <v>383</v>
      </c>
      <c r="D476" t="s">
        <v>901</v>
      </c>
      <c r="E476" t="s">
        <v>382</v>
      </c>
      <c r="F476">
        <f>INDEX(Table1[pokemon_id],MATCH(Table1[[#This Row],[family]],Table1[pokemon],0))</f>
        <v>396</v>
      </c>
      <c r="G476">
        <v>2</v>
      </c>
      <c r="I476">
        <v>142</v>
      </c>
      <c r="J476">
        <v>94</v>
      </c>
      <c r="K476">
        <v>146</v>
      </c>
      <c r="L476">
        <v>4</v>
      </c>
      <c r="M476" cm="1">
        <f t="array" ref="M47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440</v>
      </c>
      <c r="O476" cm="1">
        <f t="array" ref="O47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442</v>
      </c>
      <c r="P47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76" s="1" cm="1">
        <f t="array" ref="Q47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442</v>
      </c>
    </row>
    <row r="477" spans="1:17" x14ac:dyDescent="0.25">
      <c r="A477">
        <v>398</v>
      </c>
      <c r="B477">
        <v>442</v>
      </c>
      <c r="C477" t="s">
        <v>384</v>
      </c>
      <c r="D477" t="s">
        <v>901</v>
      </c>
      <c r="E477" t="s">
        <v>382</v>
      </c>
      <c r="F477">
        <f>INDEX(Table1[pokemon_id],MATCH(Table1[[#This Row],[family]],Table1[pokemon],0))</f>
        <v>396</v>
      </c>
      <c r="G477">
        <v>3</v>
      </c>
      <c r="I477">
        <v>234</v>
      </c>
      <c r="J477">
        <v>140</v>
      </c>
      <c r="K477">
        <v>198</v>
      </c>
      <c r="L477">
        <v>4</v>
      </c>
      <c r="M477" cm="1">
        <f t="array" ref="M47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441</v>
      </c>
      <c r="O477" t="str" cm="1">
        <f t="array" ref="O47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7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77" s="1" t="str" cm="1">
        <f t="array" ref="Q47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78" spans="1:17" x14ac:dyDescent="0.25">
      <c r="A478">
        <v>399</v>
      </c>
      <c r="B478">
        <v>443</v>
      </c>
      <c r="C478" t="s">
        <v>385</v>
      </c>
      <c r="D478" t="s">
        <v>901</v>
      </c>
      <c r="E478" t="s">
        <v>385</v>
      </c>
      <c r="F478">
        <f>INDEX(Table1[pokemon_id],MATCH(Table1[[#This Row],[family]],Table1[pokemon],0))</f>
        <v>399</v>
      </c>
      <c r="G478">
        <v>1</v>
      </c>
      <c r="I478">
        <v>80</v>
      </c>
      <c r="J478">
        <v>73</v>
      </c>
      <c r="K478">
        <v>153</v>
      </c>
      <c r="L478">
        <v>4</v>
      </c>
      <c r="M478" t="str" cm="1">
        <f t="array" ref="M47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78" cm="1">
        <f t="array" ref="O47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444</v>
      </c>
      <c r="P47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78" s="1" cm="1">
        <f t="array" ref="Q47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444</v>
      </c>
    </row>
    <row r="479" spans="1:17" x14ac:dyDescent="0.25">
      <c r="A479">
        <v>400</v>
      </c>
      <c r="B479">
        <v>444</v>
      </c>
      <c r="C479" t="s">
        <v>386</v>
      </c>
      <c r="D479" t="s">
        <v>901</v>
      </c>
      <c r="E479" t="s">
        <v>385</v>
      </c>
      <c r="F479">
        <f>INDEX(Table1[pokemon_id],MATCH(Table1[[#This Row],[family]],Table1[pokemon],0))</f>
        <v>399</v>
      </c>
      <c r="G479">
        <v>2</v>
      </c>
      <c r="I479">
        <v>162</v>
      </c>
      <c r="J479">
        <v>119</v>
      </c>
      <c r="K479">
        <v>188</v>
      </c>
      <c r="L479">
        <v>4</v>
      </c>
      <c r="M479" cm="1">
        <f t="array" ref="M47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443</v>
      </c>
      <c r="O479" t="str" cm="1">
        <f t="array" ref="O47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7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79" s="1" t="str" cm="1">
        <f t="array" ref="Q47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80" spans="1:17" x14ac:dyDescent="0.25">
      <c r="A480">
        <v>401</v>
      </c>
      <c r="B480">
        <v>445</v>
      </c>
      <c r="C480" t="s">
        <v>387</v>
      </c>
      <c r="D480" t="s">
        <v>901</v>
      </c>
      <c r="E480" t="s">
        <v>387</v>
      </c>
      <c r="F480">
        <f>INDEX(Table1[pokemon_id],MATCH(Table1[[#This Row],[family]],Table1[pokemon],0))</f>
        <v>401</v>
      </c>
      <c r="G480">
        <v>1</v>
      </c>
      <c r="I480">
        <v>45</v>
      </c>
      <c r="J480">
        <v>74</v>
      </c>
      <c r="K480">
        <v>114</v>
      </c>
      <c r="L480">
        <v>4</v>
      </c>
      <c r="M480" t="str" cm="1">
        <f t="array" ref="M48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80" cm="1">
        <f t="array" ref="O48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446</v>
      </c>
      <c r="P48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80" s="1" cm="1">
        <f t="array" ref="Q48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446</v>
      </c>
    </row>
    <row r="481" spans="1:17" x14ac:dyDescent="0.25">
      <c r="A481">
        <v>402</v>
      </c>
      <c r="B481">
        <v>446</v>
      </c>
      <c r="C481" t="s">
        <v>388</v>
      </c>
      <c r="D481" t="s">
        <v>901</v>
      </c>
      <c r="E481" t="s">
        <v>387</v>
      </c>
      <c r="F481">
        <f>INDEX(Table1[pokemon_id],MATCH(Table1[[#This Row],[family]],Table1[pokemon],0))</f>
        <v>401</v>
      </c>
      <c r="G481">
        <v>2</v>
      </c>
      <c r="I481">
        <v>160</v>
      </c>
      <c r="J481">
        <v>100</v>
      </c>
      <c r="K481">
        <v>184</v>
      </c>
      <c r="L481">
        <v>4</v>
      </c>
      <c r="M481" cm="1">
        <f t="array" ref="M48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445</v>
      </c>
      <c r="O481" t="str" cm="1">
        <f t="array" ref="O48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8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81" s="1" t="str" cm="1">
        <f t="array" ref="Q48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82" spans="1:17" x14ac:dyDescent="0.25">
      <c r="A482">
        <v>403</v>
      </c>
      <c r="B482">
        <v>447</v>
      </c>
      <c r="C482" t="s">
        <v>389</v>
      </c>
      <c r="D482" t="s">
        <v>901</v>
      </c>
      <c r="E482" t="s">
        <v>389</v>
      </c>
      <c r="F482">
        <f>INDEX(Table1[pokemon_id],MATCH(Table1[[#This Row],[family]],Table1[pokemon],0))</f>
        <v>403</v>
      </c>
      <c r="G482">
        <v>1</v>
      </c>
      <c r="I482">
        <v>117</v>
      </c>
      <c r="J482">
        <v>64</v>
      </c>
      <c r="K482">
        <v>128</v>
      </c>
      <c r="L482">
        <v>4</v>
      </c>
      <c r="M482" t="str" cm="1">
        <f t="array" ref="M48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82" cm="1">
        <f t="array" ref="O48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448</v>
      </c>
      <c r="P48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82" s="1" cm="1">
        <f t="array" ref="Q48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448</v>
      </c>
    </row>
    <row r="483" spans="1:17" x14ac:dyDescent="0.25">
      <c r="A483">
        <v>404</v>
      </c>
      <c r="B483">
        <v>448</v>
      </c>
      <c r="C483" t="s">
        <v>390</v>
      </c>
      <c r="D483" t="s">
        <v>901</v>
      </c>
      <c r="E483" t="s">
        <v>389</v>
      </c>
      <c r="F483">
        <f>INDEX(Table1[pokemon_id],MATCH(Table1[[#This Row],[family]],Table1[pokemon],0))</f>
        <v>403</v>
      </c>
      <c r="G483">
        <v>2</v>
      </c>
      <c r="I483">
        <v>159</v>
      </c>
      <c r="J483">
        <v>95</v>
      </c>
      <c r="K483">
        <v>155</v>
      </c>
      <c r="L483">
        <v>4</v>
      </c>
      <c r="M483" cm="1">
        <f t="array" ref="M48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447</v>
      </c>
      <c r="O483" cm="1">
        <f t="array" ref="O48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449</v>
      </c>
      <c r="P48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83" s="1" cm="1">
        <f t="array" ref="Q48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449</v>
      </c>
    </row>
    <row r="484" spans="1:17" x14ac:dyDescent="0.25">
      <c r="A484">
        <v>405</v>
      </c>
      <c r="B484">
        <v>449</v>
      </c>
      <c r="C484" t="s">
        <v>391</v>
      </c>
      <c r="D484" t="s">
        <v>901</v>
      </c>
      <c r="E484" t="s">
        <v>389</v>
      </c>
      <c r="F484">
        <f>INDEX(Table1[pokemon_id],MATCH(Table1[[#This Row],[family]],Table1[pokemon],0))</f>
        <v>403</v>
      </c>
      <c r="G484">
        <v>3</v>
      </c>
      <c r="I484">
        <v>232</v>
      </c>
      <c r="J484">
        <v>156</v>
      </c>
      <c r="K484">
        <v>190</v>
      </c>
      <c r="L484">
        <v>4</v>
      </c>
      <c r="M484" cm="1">
        <f t="array" ref="M48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448</v>
      </c>
      <c r="O484" t="str" cm="1">
        <f t="array" ref="O48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8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84" s="1" t="str" cm="1">
        <f t="array" ref="Q48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85" spans="1:17" x14ac:dyDescent="0.25">
      <c r="A485">
        <v>408</v>
      </c>
      <c r="B485">
        <v>452</v>
      </c>
      <c r="C485" t="s">
        <v>393</v>
      </c>
      <c r="D485" t="s">
        <v>901</v>
      </c>
      <c r="E485" t="s">
        <v>393</v>
      </c>
      <c r="F485">
        <f>INDEX(Table1[pokemon_id],MATCH(Table1[[#This Row],[family]],Table1[pokemon],0))</f>
        <v>408</v>
      </c>
      <c r="G485">
        <v>1</v>
      </c>
      <c r="I485">
        <v>218</v>
      </c>
      <c r="J485">
        <v>71</v>
      </c>
      <c r="K485">
        <v>167</v>
      </c>
      <c r="L485">
        <v>4</v>
      </c>
      <c r="M485" t="str" cm="1">
        <f t="array" ref="M48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85" cm="1">
        <f t="array" ref="O48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453</v>
      </c>
      <c r="P48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85" s="1" cm="1">
        <f t="array" ref="Q48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453</v>
      </c>
    </row>
    <row r="486" spans="1:17" x14ac:dyDescent="0.25">
      <c r="A486">
        <v>409</v>
      </c>
      <c r="B486">
        <v>453</v>
      </c>
      <c r="C486" t="s">
        <v>394</v>
      </c>
      <c r="D486" t="s">
        <v>901</v>
      </c>
      <c r="E486" t="s">
        <v>393</v>
      </c>
      <c r="F486">
        <f>INDEX(Table1[pokemon_id],MATCH(Table1[[#This Row],[family]],Table1[pokemon],0))</f>
        <v>408</v>
      </c>
      <c r="G486">
        <v>2</v>
      </c>
      <c r="I486">
        <v>295</v>
      </c>
      <c r="J486">
        <v>109</v>
      </c>
      <c r="K486">
        <v>219</v>
      </c>
      <c r="L486">
        <v>4</v>
      </c>
      <c r="M486" cm="1">
        <f t="array" ref="M48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452</v>
      </c>
      <c r="O486" t="str" cm="1">
        <f t="array" ref="O48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8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86" s="1" t="str" cm="1">
        <f t="array" ref="Q48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87" spans="1:17" x14ac:dyDescent="0.25">
      <c r="A487">
        <v>410</v>
      </c>
      <c r="B487">
        <v>454</v>
      </c>
      <c r="C487" t="s">
        <v>395</v>
      </c>
      <c r="D487" t="s">
        <v>901</v>
      </c>
      <c r="E487" t="s">
        <v>395</v>
      </c>
      <c r="F487">
        <f>INDEX(Table1[pokemon_id],MATCH(Table1[[#This Row],[family]],Table1[pokemon],0))</f>
        <v>410</v>
      </c>
      <c r="G487">
        <v>1</v>
      </c>
      <c r="I487">
        <v>76</v>
      </c>
      <c r="J487">
        <v>195</v>
      </c>
      <c r="K487">
        <v>102</v>
      </c>
      <c r="L487">
        <v>4</v>
      </c>
      <c r="M487" t="str" cm="1">
        <f t="array" ref="M48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87" cm="1">
        <f t="array" ref="O48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455</v>
      </c>
      <c r="P48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87" s="1" cm="1">
        <f t="array" ref="Q48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455</v>
      </c>
    </row>
    <row r="488" spans="1:17" x14ac:dyDescent="0.25">
      <c r="A488">
        <v>411</v>
      </c>
      <c r="B488">
        <v>455</v>
      </c>
      <c r="C488" t="s">
        <v>396</v>
      </c>
      <c r="D488" t="s">
        <v>901</v>
      </c>
      <c r="E488" t="s">
        <v>395</v>
      </c>
      <c r="F488">
        <f>INDEX(Table1[pokemon_id],MATCH(Table1[[#This Row],[family]],Table1[pokemon],0))</f>
        <v>410</v>
      </c>
      <c r="G488">
        <v>2</v>
      </c>
      <c r="I488">
        <v>94</v>
      </c>
      <c r="J488">
        <v>286</v>
      </c>
      <c r="K488">
        <v>155</v>
      </c>
      <c r="L488">
        <v>4</v>
      </c>
      <c r="M488" cm="1">
        <f t="array" ref="M48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454</v>
      </c>
      <c r="O488" t="str" cm="1">
        <f t="array" ref="O48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8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88" s="1" t="str" cm="1">
        <f t="array" ref="Q48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89" spans="1:17" x14ac:dyDescent="0.25">
      <c r="A489">
        <v>412</v>
      </c>
      <c r="B489">
        <v>456</v>
      </c>
      <c r="C489" t="s">
        <v>397</v>
      </c>
      <c r="D489" t="s">
        <v>398</v>
      </c>
      <c r="E489" t="s">
        <v>397</v>
      </c>
      <c r="F489">
        <f>INDEX(Table1[pokemon_id],MATCH(Table1[[#This Row],[family]],Table1[pokemon],0))</f>
        <v>412</v>
      </c>
      <c r="G489">
        <v>1</v>
      </c>
      <c r="I489">
        <v>53</v>
      </c>
      <c r="J489">
        <v>83</v>
      </c>
      <c r="K489">
        <v>120</v>
      </c>
      <c r="L489">
        <v>4</v>
      </c>
      <c r="M489" t="str" cm="1">
        <f t="array" ref="M48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89" t="str" cm="1">
        <f t="array" ref="O48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459;462</v>
      </c>
      <c r="P489" t="str">
        <f>_xlfn.IFNA(IF(INDEX(Table6[nextPokeFormReq],MATCH(Table1[[#This Row],[pokeForm_id]],Table6[pokeForm_id],0))&lt;&gt;0,INDEX(Table6[nextPokeFormReq],MATCH(Table1[[#This Row],[pokeForm_id]],Table6[pokeForm_id],0)),""),"")</f>
        <v>gender=♀;gender=♂</v>
      </c>
      <c r="Q489" s="1" t="str" cm="1">
        <f t="array" ref="Q48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459:gender=♀;462:gender=♂</v>
      </c>
    </row>
    <row r="490" spans="1:17" x14ac:dyDescent="0.25">
      <c r="A490">
        <v>412</v>
      </c>
      <c r="B490">
        <v>457</v>
      </c>
      <c r="C490" t="s">
        <v>397</v>
      </c>
      <c r="D490" t="s">
        <v>399</v>
      </c>
      <c r="E490" t="s">
        <v>397</v>
      </c>
      <c r="F490">
        <f>INDEX(Table1[pokemon_id],MATCH(Table1[[#This Row],[family]],Table1[pokemon],0))</f>
        <v>412</v>
      </c>
      <c r="G490">
        <v>1</v>
      </c>
      <c r="I490">
        <v>53</v>
      </c>
      <c r="J490">
        <v>83</v>
      </c>
      <c r="K490">
        <v>120</v>
      </c>
      <c r="L490">
        <v>4</v>
      </c>
      <c r="M490" t="str" cm="1">
        <f t="array" ref="M49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90" t="str" cm="1">
        <f t="array" ref="O49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460;462</v>
      </c>
      <c r="P490" t="str">
        <f>_xlfn.IFNA(IF(INDEX(Table6[nextPokeFormReq],MATCH(Table1[[#This Row],[pokeForm_id]],Table6[pokeForm_id],0))&lt;&gt;0,INDEX(Table6[nextPokeFormReq],MATCH(Table1[[#This Row],[pokeForm_id]],Table6[pokeForm_id],0)),""),"")</f>
        <v>gender=♀;gender=♂</v>
      </c>
      <c r="Q490" s="1" t="str" cm="1">
        <f t="array" ref="Q49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460:gender=♀;462:gender=♂</v>
      </c>
    </row>
    <row r="491" spans="1:17" x14ac:dyDescent="0.25">
      <c r="A491">
        <v>412</v>
      </c>
      <c r="B491">
        <v>458</v>
      </c>
      <c r="C491" t="s">
        <v>397</v>
      </c>
      <c r="D491" t="s">
        <v>400</v>
      </c>
      <c r="E491" t="s">
        <v>397</v>
      </c>
      <c r="F491">
        <f>INDEX(Table1[pokemon_id],MATCH(Table1[[#This Row],[family]],Table1[pokemon],0))</f>
        <v>412</v>
      </c>
      <c r="G491">
        <v>1</v>
      </c>
      <c r="I491">
        <v>53</v>
      </c>
      <c r="J491">
        <v>83</v>
      </c>
      <c r="K491">
        <v>120</v>
      </c>
      <c r="L491">
        <v>4</v>
      </c>
      <c r="M491" t="str" cm="1">
        <f t="array" ref="M49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91" t="str" cm="1">
        <f t="array" ref="O49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461;462</v>
      </c>
      <c r="P491" t="str">
        <f>_xlfn.IFNA(IF(INDEX(Table6[nextPokeFormReq],MATCH(Table1[[#This Row],[pokeForm_id]],Table6[pokeForm_id],0))&lt;&gt;0,INDEX(Table6[nextPokeFormReq],MATCH(Table1[[#This Row],[pokeForm_id]],Table6[pokeForm_id],0)),""),"")</f>
        <v>gender=♀;gender=♂</v>
      </c>
      <c r="Q491" s="1" t="str" cm="1">
        <f t="array" ref="Q49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461:gender=♀;462:gender=♂</v>
      </c>
    </row>
    <row r="492" spans="1:17" x14ac:dyDescent="0.25">
      <c r="A492">
        <v>413</v>
      </c>
      <c r="B492">
        <v>459</v>
      </c>
      <c r="C492" t="s">
        <v>401</v>
      </c>
      <c r="D492" t="s">
        <v>398</v>
      </c>
      <c r="E492" t="s">
        <v>397</v>
      </c>
      <c r="F492">
        <f>INDEX(Table1[pokemon_id],MATCH(Table1[[#This Row],[family]],Table1[pokemon],0))</f>
        <v>412</v>
      </c>
      <c r="G492">
        <v>2</v>
      </c>
      <c r="H492">
        <v>1</v>
      </c>
      <c r="I492">
        <v>141</v>
      </c>
      <c r="J492">
        <v>180</v>
      </c>
      <c r="K492">
        <v>155</v>
      </c>
      <c r="L492">
        <v>4</v>
      </c>
      <c r="M492" cm="1">
        <f t="array" ref="M49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456</v>
      </c>
      <c r="N492" t="s">
        <v>965</v>
      </c>
      <c r="O492" t="str" cm="1">
        <f t="array" ref="O49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9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92" s="1" t="str" cm="1">
        <f t="array" ref="Q49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93" spans="1:17" x14ac:dyDescent="0.25">
      <c r="A493">
        <v>413</v>
      </c>
      <c r="B493">
        <v>460</v>
      </c>
      <c r="C493" t="s">
        <v>401</v>
      </c>
      <c r="D493" t="s">
        <v>399</v>
      </c>
      <c r="E493" t="s">
        <v>397</v>
      </c>
      <c r="F493">
        <f>INDEX(Table1[pokemon_id],MATCH(Table1[[#This Row],[family]],Table1[pokemon],0))</f>
        <v>412</v>
      </c>
      <c r="G493">
        <v>2</v>
      </c>
      <c r="H493">
        <v>1</v>
      </c>
      <c r="I493">
        <v>141</v>
      </c>
      <c r="J493">
        <v>180</v>
      </c>
      <c r="K493">
        <v>155</v>
      </c>
      <c r="L493">
        <v>4</v>
      </c>
      <c r="M493" cm="1">
        <f t="array" ref="M49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457</v>
      </c>
      <c r="N493" t="s">
        <v>965</v>
      </c>
      <c r="O493" t="str" cm="1">
        <f t="array" ref="O49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9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93" s="1" t="str" cm="1">
        <f t="array" ref="Q49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94" spans="1:17" x14ac:dyDescent="0.25">
      <c r="A494">
        <v>413</v>
      </c>
      <c r="B494">
        <v>461</v>
      </c>
      <c r="C494" t="s">
        <v>401</v>
      </c>
      <c r="D494" t="s">
        <v>400</v>
      </c>
      <c r="E494" t="s">
        <v>397</v>
      </c>
      <c r="F494">
        <f>INDEX(Table1[pokemon_id],MATCH(Table1[[#This Row],[family]],Table1[pokemon],0))</f>
        <v>412</v>
      </c>
      <c r="G494">
        <v>2</v>
      </c>
      <c r="H494">
        <v>1</v>
      </c>
      <c r="I494">
        <v>127</v>
      </c>
      <c r="J494">
        <v>175</v>
      </c>
      <c r="K494">
        <v>155</v>
      </c>
      <c r="L494">
        <v>4</v>
      </c>
      <c r="M494" cm="1">
        <f t="array" ref="M49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458</v>
      </c>
      <c r="N494" t="s">
        <v>965</v>
      </c>
      <c r="O494" t="str" cm="1">
        <f t="array" ref="O49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9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94" s="1" t="str" cm="1">
        <f t="array" ref="Q49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95" spans="1:17" x14ac:dyDescent="0.25">
      <c r="A495">
        <v>414</v>
      </c>
      <c r="B495">
        <v>462</v>
      </c>
      <c r="C495" t="s">
        <v>402</v>
      </c>
      <c r="D495" t="s">
        <v>901</v>
      </c>
      <c r="E495" t="s">
        <v>397</v>
      </c>
      <c r="F495">
        <f>INDEX(Table1[pokemon_id],MATCH(Table1[[#This Row],[family]],Table1[pokemon],0))</f>
        <v>412</v>
      </c>
      <c r="G495">
        <v>2</v>
      </c>
      <c r="H495">
        <v>2</v>
      </c>
      <c r="I495">
        <v>185</v>
      </c>
      <c r="J495">
        <v>98</v>
      </c>
      <c r="K495">
        <v>172</v>
      </c>
      <c r="L495">
        <v>4</v>
      </c>
      <c r="M495" t="str" cm="1">
        <f t="array" ref="M49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456;457;458</v>
      </c>
      <c r="N495" t="s">
        <v>964</v>
      </c>
      <c r="O495" t="str" cm="1">
        <f t="array" ref="O49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9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95" s="1" t="str" cm="1">
        <f t="array" ref="Q49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96" spans="1:17" x14ac:dyDescent="0.25">
      <c r="A496">
        <v>415</v>
      </c>
      <c r="B496">
        <v>463</v>
      </c>
      <c r="C496" t="s">
        <v>403</v>
      </c>
      <c r="D496" t="s">
        <v>901</v>
      </c>
      <c r="E496" t="s">
        <v>403</v>
      </c>
      <c r="F496">
        <f>INDEX(Table1[pokemon_id],MATCH(Table1[[#This Row],[family]],Table1[pokemon],0))</f>
        <v>415</v>
      </c>
      <c r="G496">
        <v>1</v>
      </c>
      <c r="I496">
        <v>59</v>
      </c>
      <c r="J496">
        <v>83</v>
      </c>
      <c r="K496">
        <v>102</v>
      </c>
      <c r="L496">
        <v>4</v>
      </c>
      <c r="M496" t="str" cm="1">
        <f t="array" ref="M49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96" cm="1">
        <f t="array" ref="O49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464</v>
      </c>
      <c r="P496" t="str">
        <f>_xlfn.IFNA(IF(INDEX(Table6[nextPokeFormReq],MATCH(Table1[[#This Row],[pokeForm_id]],Table6[pokeForm_id],0))&lt;&gt;0,INDEX(Table6[nextPokeFormReq],MATCH(Table1[[#This Row],[pokeForm_id]],Table6[pokeForm_id],0)),""),"")</f>
        <v>gender=♀</v>
      </c>
      <c r="Q496" s="1" t="str" cm="1">
        <f t="array" ref="Q49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464:gender=♀</v>
      </c>
    </row>
    <row r="497" spans="1:17" x14ac:dyDescent="0.25">
      <c r="A497">
        <v>416</v>
      </c>
      <c r="B497">
        <v>464</v>
      </c>
      <c r="C497" t="s">
        <v>404</v>
      </c>
      <c r="D497" t="s">
        <v>901</v>
      </c>
      <c r="E497" t="s">
        <v>403</v>
      </c>
      <c r="F497">
        <f>INDEX(Table1[pokemon_id],MATCH(Table1[[#This Row],[family]],Table1[pokemon],0))</f>
        <v>415</v>
      </c>
      <c r="G497">
        <v>2</v>
      </c>
      <c r="I497">
        <v>149</v>
      </c>
      <c r="J497">
        <v>190</v>
      </c>
      <c r="K497">
        <v>172</v>
      </c>
      <c r="L497">
        <v>4</v>
      </c>
      <c r="M497" cm="1">
        <f t="array" ref="M49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463</v>
      </c>
      <c r="N497" t="s">
        <v>965</v>
      </c>
      <c r="O497" t="str" cm="1">
        <f t="array" ref="O49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9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97" s="1" t="str" cm="1">
        <f t="array" ref="Q49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98" spans="1:17" x14ac:dyDescent="0.25">
      <c r="A498">
        <v>417</v>
      </c>
      <c r="B498">
        <v>465</v>
      </c>
      <c r="C498" t="s">
        <v>405</v>
      </c>
      <c r="D498" t="s">
        <v>901</v>
      </c>
      <c r="E498" t="s">
        <v>405</v>
      </c>
      <c r="F498">
        <f>INDEX(Table1[pokemon_id],MATCH(Table1[[#This Row],[family]],Table1[pokemon],0))</f>
        <v>417</v>
      </c>
      <c r="G498">
        <v>1</v>
      </c>
      <c r="I498">
        <v>94</v>
      </c>
      <c r="J498">
        <v>172</v>
      </c>
      <c r="K498">
        <v>155</v>
      </c>
      <c r="L498">
        <v>4</v>
      </c>
      <c r="M498" t="str" cm="1">
        <f t="array" ref="M49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98" t="str" cm="1">
        <f t="array" ref="O49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49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98" s="1" t="str" cm="1">
        <f t="array" ref="Q49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499" spans="1:17" x14ac:dyDescent="0.25">
      <c r="A499">
        <v>418</v>
      </c>
      <c r="B499">
        <v>466</v>
      </c>
      <c r="C499" t="s">
        <v>406</v>
      </c>
      <c r="D499" t="s">
        <v>901</v>
      </c>
      <c r="E499" t="s">
        <v>406</v>
      </c>
      <c r="F499">
        <f>INDEX(Table1[pokemon_id],MATCH(Table1[[#This Row],[family]],Table1[pokemon],0))</f>
        <v>418</v>
      </c>
      <c r="G499">
        <v>1</v>
      </c>
      <c r="I499">
        <v>132</v>
      </c>
      <c r="J499">
        <v>67</v>
      </c>
      <c r="K499">
        <v>146</v>
      </c>
      <c r="L499">
        <v>4</v>
      </c>
      <c r="M499" t="str" cm="1">
        <f t="array" ref="M49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499" cm="1">
        <f t="array" ref="O49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467</v>
      </c>
      <c r="P49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499" s="1" cm="1">
        <f t="array" ref="Q49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467</v>
      </c>
    </row>
    <row r="500" spans="1:17" x14ac:dyDescent="0.25">
      <c r="A500">
        <v>419</v>
      </c>
      <c r="B500">
        <v>467</v>
      </c>
      <c r="C500" t="s">
        <v>407</v>
      </c>
      <c r="D500" t="s">
        <v>901</v>
      </c>
      <c r="E500" t="s">
        <v>406</v>
      </c>
      <c r="F500">
        <f>INDEX(Table1[pokemon_id],MATCH(Table1[[#This Row],[family]],Table1[pokemon],0))</f>
        <v>418</v>
      </c>
      <c r="G500">
        <v>2</v>
      </c>
      <c r="I500">
        <v>221</v>
      </c>
      <c r="J500">
        <v>114</v>
      </c>
      <c r="K500">
        <v>198</v>
      </c>
      <c r="L500">
        <v>4</v>
      </c>
      <c r="M500" cm="1">
        <f t="array" ref="M50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466</v>
      </c>
      <c r="O500" t="str" cm="1">
        <f t="array" ref="O50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0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00" s="1" t="str" cm="1">
        <f t="array" ref="Q50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01" spans="1:17" x14ac:dyDescent="0.25">
      <c r="A501">
        <v>420</v>
      </c>
      <c r="B501">
        <v>468</v>
      </c>
      <c r="C501" t="s">
        <v>408</v>
      </c>
      <c r="D501" t="s">
        <v>901</v>
      </c>
      <c r="E501" t="s">
        <v>408</v>
      </c>
      <c r="F501">
        <f>INDEX(Table1[pokemon_id],MATCH(Table1[[#This Row],[family]],Table1[pokemon],0))</f>
        <v>420</v>
      </c>
      <c r="G501">
        <v>1</v>
      </c>
      <c r="I501">
        <v>108</v>
      </c>
      <c r="J501">
        <v>92</v>
      </c>
      <c r="K501">
        <v>128</v>
      </c>
      <c r="L501">
        <v>4</v>
      </c>
      <c r="M501" t="str" cm="1">
        <f t="array" ref="M50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01" t="str" cm="1">
        <f t="array" ref="O50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469;470</v>
      </c>
      <c r="P50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01" s="1" t="str" cm="1">
        <f t="array" ref="Q50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469;470</v>
      </c>
    </row>
    <row r="502" spans="1:17" x14ac:dyDescent="0.25">
      <c r="A502">
        <v>421</v>
      </c>
      <c r="B502">
        <v>469</v>
      </c>
      <c r="C502" t="s">
        <v>409</v>
      </c>
      <c r="D502" t="s">
        <v>410</v>
      </c>
      <c r="E502" t="s">
        <v>408</v>
      </c>
      <c r="F502">
        <f>INDEX(Table1[pokemon_id],MATCH(Table1[[#This Row],[family]],Table1[pokemon],0))</f>
        <v>420</v>
      </c>
      <c r="G502">
        <v>2</v>
      </c>
      <c r="H502">
        <v>1</v>
      </c>
      <c r="I502">
        <v>170</v>
      </c>
      <c r="J502">
        <v>153</v>
      </c>
      <c r="K502">
        <v>172</v>
      </c>
      <c r="L502">
        <v>4</v>
      </c>
      <c r="M502" cm="1">
        <f t="array" ref="M50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468</v>
      </c>
      <c r="O502" t="str" cm="1">
        <f t="array" ref="O50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0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02" s="1" t="str" cm="1">
        <f t="array" ref="Q50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03" spans="1:17" x14ac:dyDescent="0.25">
      <c r="A503">
        <v>421</v>
      </c>
      <c r="B503">
        <v>470</v>
      </c>
      <c r="C503" t="s">
        <v>411</v>
      </c>
      <c r="D503" t="s">
        <v>412</v>
      </c>
      <c r="E503" t="s">
        <v>408</v>
      </c>
      <c r="F503">
        <f>INDEX(Table1[pokemon_id],MATCH(Table1[[#This Row],[family]],Table1[pokemon],0))</f>
        <v>420</v>
      </c>
      <c r="G503">
        <v>2</v>
      </c>
      <c r="H503">
        <v>2</v>
      </c>
      <c r="I503">
        <v>170</v>
      </c>
      <c r="J503">
        <v>153</v>
      </c>
      <c r="K503">
        <v>172</v>
      </c>
      <c r="L503">
        <v>4</v>
      </c>
      <c r="M503" cm="1">
        <f t="array" ref="M50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468</v>
      </c>
      <c r="O503" t="str" cm="1">
        <f t="array" ref="O50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0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03" s="1" t="str" cm="1">
        <f t="array" ref="Q50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04" spans="1:17" x14ac:dyDescent="0.25">
      <c r="A504">
        <v>422</v>
      </c>
      <c r="B504">
        <v>471</v>
      </c>
      <c r="C504" t="s">
        <v>413</v>
      </c>
      <c r="D504" t="s">
        <v>901</v>
      </c>
      <c r="E504" t="s">
        <v>413</v>
      </c>
      <c r="F504">
        <f>INDEX(Table1[pokemon_id],MATCH(Table1[[#This Row],[family]],Table1[pokemon],0))</f>
        <v>422</v>
      </c>
      <c r="G504">
        <v>1</v>
      </c>
      <c r="I504">
        <v>103</v>
      </c>
      <c r="J504">
        <v>105</v>
      </c>
      <c r="K504">
        <v>183</v>
      </c>
      <c r="L504">
        <v>4</v>
      </c>
      <c r="M504" t="str" cm="1">
        <f t="array" ref="M50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04" cm="1">
        <f t="array" ref="O50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472</v>
      </c>
      <c r="P50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04" s="1" cm="1">
        <f t="array" ref="Q50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472</v>
      </c>
    </row>
    <row r="505" spans="1:17" x14ac:dyDescent="0.25">
      <c r="A505">
        <v>423</v>
      </c>
      <c r="B505">
        <v>472</v>
      </c>
      <c r="C505" t="s">
        <v>414</v>
      </c>
      <c r="D505" t="s">
        <v>901</v>
      </c>
      <c r="E505" t="s">
        <v>413</v>
      </c>
      <c r="F505">
        <f>INDEX(Table1[pokemon_id],MATCH(Table1[[#This Row],[family]],Table1[pokemon],0))</f>
        <v>422</v>
      </c>
      <c r="G505">
        <v>2</v>
      </c>
      <c r="I505">
        <v>169</v>
      </c>
      <c r="J505">
        <v>143</v>
      </c>
      <c r="K505">
        <v>244</v>
      </c>
      <c r="L505">
        <v>4</v>
      </c>
      <c r="M505" cm="1">
        <f t="array" ref="M50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471</v>
      </c>
      <c r="O505" t="str" cm="1">
        <f t="array" ref="O50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0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05" s="1" t="str" cm="1">
        <f t="array" ref="Q50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06" spans="1:17" x14ac:dyDescent="0.25">
      <c r="A506">
        <v>425</v>
      </c>
      <c r="B506">
        <v>474</v>
      </c>
      <c r="C506" t="s">
        <v>416</v>
      </c>
      <c r="D506" t="s">
        <v>901</v>
      </c>
      <c r="E506" t="s">
        <v>416</v>
      </c>
      <c r="F506">
        <f>INDEX(Table1[pokemon_id],MATCH(Table1[[#This Row],[family]],Table1[pokemon],0))</f>
        <v>425</v>
      </c>
      <c r="G506">
        <v>1</v>
      </c>
      <c r="I506">
        <v>117</v>
      </c>
      <c r="J506">
        <v>80</v>
      </c>
      <c r="K506">
        <v>207</v>
      </c>
      <c r="L506">
        <v>4</v>
      </c>
      <c r="M506" t="str" cm="1">
        <f t="array" ref="M50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06" cm="1">
        <f t="array" ref="O50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475</v>
      </c>
      <c r="P50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06" s="1" cm="1">
        <f t="array" ref="Q50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475</v>
      </c>
    </row>
    <row r="507" spans="1:17" x14ac:dyDescent="0.25">
      <c r="A507">
        <v>426</v>
      </c>
      <c r="B507">
        <v>475</v>
      </c>
      <c r="C507" t="s">
        <v>417</v>
      </c>
      <c r="D507" t="s">
        <v>901</v>
      </c>
      <c r="E507" t="s">
        <v>416</v>
      </c>
      <c r="F507">
        <f>INDEX(Table1[pokemon_id],MATCH(Table1[[#This Row],[family]],Table1[pokemon],0))</f>
        <v>425</v>
      </c>
      <c r="G507">
        <v>2</v>
      </c>
      <c r="I507">
        <v>180</v>
      </c>
      <c r="J507">
        <v>102</v>
      </c>
      <c r="K507">
        <v>312</v>
      </c>
      <c r="L507">
        <v>4</v>
      </c>
      <c r="M507" cm="1">
        <f t="array" ref="M50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474</v>
      </c>
      <c r="O507" t="str" cm="1">
        <f t="array" ref="O50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0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07" s="1" t="str" cm="1">
        <f t="array" ref="Q50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08" spans="1:17" x14ac:dyDescent="0.25">
      <c r="A508">
        <v>427</v>
      </c>
      <c r="B508">
        <v>476</v>
      </c>
      <c r="C508" t="s">
        <v>418</v>
      </c>
      <c r="D508" t="s">
        <v>901</v>
      </c>
      <c r="E508" t="s">
        <v>418</v>
      </c>
      <c r="F508">
        <f>INDEX(Table1[pokemon_id],MATCH(Table1[[#This Row],[family]],Table1[pokemon],0))</f>
        <v>427</v>
      </c>
      <c r="G508">
        <v>1</v>
      </c>
      <c r="I508">
        <v>130</v>
      </c>
      <c r="J508">
        <v>105</v>
      </c>
      <c r="K508">
        <v>146</v>
      </c>
      <c r="L508">
        <v>4</v>
      </c>
      <c r="M508" t="str" cm="1">
        <f t="array" ref="M50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08" cm="1">
        <f t="array" ref="O50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477</v>
      </c>
      <c r="P50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08" s="1" cm="1">
        <f t="array" ref="Q50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477</v>
      </c>
    </row>
    <row r="509" spans="1:17" x14ac:dyDescent="0.25">
      <c r="A509">
        <v>428</v>
      </c>
      <c r="B509">
        <v>477</v>
      </c>
      <c r="C509" t="s">
        <v>419</v>
      </c>
      <c r="D509" t="s">
        <v>901</v>
      </c>
      <c r="E509" t="s">
        <v>418</v>
      </c>
      <c r="F509">
        <f>INDEX(Table1[pokemon_id],MATCH(Table1[[#This Row],[family]],Table1[pokemon],0))</f>
        <v>427</v>
      </c>
      <c r="G509">
        <v>2</v>
      </c>
      <c r="I509">
        <v>156</v>
      </c>
      <c r="J509">
        <v>194</v>
      </c>
      <c r="K509">
        <v>163</v>
      </c>
      <c r="L509">
        <v>4</v>
      </c>
      <c r="M509" cm="1">
        <f t="array" ref="M50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476</v>
      </c>
      <c r="O509" cm="1">
        <f t="array" ref="O50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478</v>
      </c>
      <c r="P50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09" s="1" cm="1">
        <f t="array" ref="Q50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478</v>
      </c>
    </row>
    <row r="510" spans="1:17" x14ac:dyDescent="0.25">
      <c r="A510">
        <v>428</v>
      </c>
      <c r="B510">
        <v>478</v>
      </c>
      <c r="C510" t="s">
        <v>419</v>
      </c>
      <c r="D510" t="s">
        <v>10</v>
      </c>
      <c r="E510" t="s">
        <v>418</v>
      </c>
      <c r="F510">
        <f>INDEX(Table1[pokemon_id],MATCH(Table1[[#This Row],[family]],Table1[pokemon],0))</f>
        <v>427</v>
      </c>
      <c r="G510" t="s">
        <v>919</v>
      </c>
      <c r="I510">
        <v>282</v>
      </c>
      <c r="J510">
        <v>163</v>
      </c>
      <c r="K510">
        <v>214</v>
      </c>
      <c r="L510">
        <v>6</v>
      </c>
      <c r="M510" cm="1">
        <f t="array" ref="M51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477</v>
      </c>
      <c r="O510" t="str" cm="1">
        <f t="array" ref="O51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1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10" s="1" t="str" cm="1">
        <f t="array" ref="Q51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11" spans="1:17" x14ac:dyDescent="0.25">
      <c r="A511">
        <v>431</v>
      </c>
      <c r="B511">
        <v>481</v>
      </c>
      <c r="C511" t="s">
        <v>422</v>
      </c>
      <c r="D511" t="s">
        <v>901</v>
      </c>
      <c r="E511" t="s">
        <v>422</v>
      </c>
      <c r="F511">
        <f>INDEX(Table1[pokemon_id],MATCH(Table1[[#This Row],[family]],Table1[pokemon],0))</f>
        <v>431</v>
      </c>
      <c r="G511">
        <v>1</v>
      </c>
      <c r="I511">
        <v>109</v>
      </c>
      <c r="J511">
        <v>82</v>
      </c>
      <c r="K511">
        <v>135</v>
      </c>
      <c r="L511">
        <v>4</v>
      </c>
      <c r="M511" t="str" cm="1">
        <f t="array" ref="M51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11" cm="1">
        <f t="array" ref="O51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482</v>
      </c>
      <c r="P51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11" s="1" cm="1">
        <f t="array" ref="Q51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482</v>
      </c>
    </row>
    <row r="512" spans="1:17" x14ac:dyDescent="0.25">
      <c r="A512">
        <v>432</v>
      </c>
      <c r="B512">
        <v>482</v>
      </c>
      <c r="C512" t="s">
        <v>423</v>
      </c>
      <c r="D512" t="s">
        <v>901</v>
      </c>
      <c r="E512" t="s">
        <v>422</v>
      </c>
      <c r="F512">
        <f>INDEX(Table1[pokemon_id],MATCH(Table1[[#This Row],[family]],Table1[pokemon],0))</f>
        <v>431</v>
      </c>
      <c r="G512">
        <v>2</v>
      </c>
      <c r="I512">
        <v>172</v>
      </c>
      <c r="J512">
        <v>133</v>
      </c>
      <c r="K512">
        <v>174</v>
      </c>
      <c r="L512">
        <v>4</v>
      </c>
      <c r="M512" cm="1">
        <f t="array" ref="M51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481</v>
      </c>
      <c r="O512" t="str" cm="1">
        <f t="array" ref="O51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1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12" s="1" t="str" cm="1">
        <f t="array" ref="Q51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13" spans="1:17" x14ac:dyDescent="0.25">
      <c r="A513">
        <v>434</v>
      </c>
      <c r="B513">
        <v>484</v>
      </c>
      <c r="C513" t="s">
        <v>425</v>
      </c>
      <c r="D513" t="s">
        <v>901</v>
      </c>
      <c r="E513" t="s">
        <v>425</v>
      </c>
      <c r="F513">
        <f>INDEX(Table1[pokemon_id],MATCH(Table1[[#This Row],[family]],Table1[pokemon],0))</f>
        <v>434</v>
      </c>
      <c r="G513">
        <v>1</v>
      </c>
      <c r="I513">
        <v>121</v>
      </c>
      <c r="J513">
        <v>90</v>
      </c>
      <c r="K513">
        <v>160</v>
      </c>
      <c r="L513">
        <v>4</v>
      </c>
      <c r="M513" t="str" cm="1">
        <f t="array" ref="M51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13" cm="1">
        <f t="array" ref="O51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485</v>
      </c>
      <c r="P51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13" s="1" cm="1">
        <f t="array" ref="Q51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485</v>
      </c>
    </row>
    <row r="514" spans="1:17" x14ac:dyDescent="0.25">
      <c r="A514">
        <v>435</v>
      </c>
      <c r="B514">
        <v>485</v>
      </c>
      <c r="C514" t="s">
        <v>426</v>
      </c>
      <c r="D514" t="s">
        <v>901</v>
      </c>
      <c r="E514" t="s">
        <v>425</v>
      </c>
      <c r="F514">
        <f>INDEX(Table1[pokemon_id],MATCH(Table1[[#This Row],[family]],Table1[pokemon],0))</f>
        <v>434</v>
      </c>
      <c r="G514">
        <v>2</v>
      </c>
      <c r="I514">
        <v>184</v>
      </c>
      <c r="J514">
        <v>132</v>
      </c>
      <c r="K514">
        <v>230</v>
      </c>
      <c r="L514">
        <v>4</v>
      </c>
      <c r="M514" cm="1">
        <f t="array" ref="M51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484</v>
      </c>
      <c r="O514" t="str" cm="1">
        <f t="array" ref="O51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1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14" s="1" t="str" cm="1">
        <f t="array" ref="Q51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15" spans="1:17" x14ac:dyDescent="0.25">
      <c r="A515">
        <v>436</v>
      </c>
      <c r="B515">
        <v>486</v>
      </c>
      <c r="C515" t="s">
        <v>427</v>
      </c>
      <c r="D515" t="s">
        <v>901</v>
      </c>
      <c r="E515" t="s">
        <v>427</v>
      </c>
      <c r="F515">
        <f>INDEX(Table1[pokemon_id],MATCH(Table1[[#This Row],[family]],Table1[pokemon],0))</f>
        <v>436</v>
      </c>
      <c r="G515">
        <v>1</v>
      </c>
      <c r="I515">
        <v>43</v>
      </c>
      <c r="J515">
        <v>154</v>
      </c>
      <c r="K515">
        <v>149</v>
      </c>
      <c r="L515">
        <v>4</v>
      </c>
      <c r="M515" t="str" cm="1">
        <f t="array" ref="M51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15" cm="1">
        <f t="array" ref="O51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487</v>
      </c>
      <c r="P51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15" s="1" cm="1">
        <f t="array" ref="Q51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487</v>
      </c>
    </row>
    <row r="516" spans="1:17" x14ac:dyDescent="0.25">
      <c r="A516">
        <v>437</v>
      </c>
      <c r="B516">
        <v>487</v>
      </c>
      <c r="C516" t="s">
        <v>428</v>
      </c>
      <c r="D516" t="s">
        <v>901</v>
      </c>
      <c r="E516" t="s">
        <v>427</v>
      </c>
      <c r="F516">
        <f>INDEX(Table1[pokemon_id],MATCH(Table1[[#This Row],[family]],Table1[pokemon],0))</f>
        <v>436</v>
      </c>
      <c r="G516">
        <v>2</v>
      </c>
      <c r="I516">
        <v>161</v>
      </c>
      <c r="J516">
        <v>213</v>
      </c>
      <c r="K516">
        <v>167</v>
      </c>
      <c r="L516">
        <v>4</v>
      </c>
      <c r="M516" cm="1">
        <f t="array" ref="M51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486</v>
      </c>
      <c r="O516" t="str" cm="1">
        <f t="array" ref="O51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1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16" s="1" t="str" cm="1">
        <f t="array" ref="Q51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17" spans="1:17" x14ac:dyDescent="0.25">
      <c r="A517">
        <v>441</v>
      </c>
      <c r="B517">
        <v>491</v>
      </c>
      <c r="C517" t="s">
        <v>430</v>
      </c>
      <c r="D517" t="s">
        <v>901</v>
      </c>
      <c r="E517" t="s">
        <v>430</v>
      </c>
      <c r="F517">
        <f>INDEX(Table1[pokemon_id],MATCH(Table1[[#This Row],[family]],Table1[pokemon],0))</f>
        <v>441</v>
      </c>
      <c r="G517">
        <v>1</v>
      </c>
      <c r="I517">
        <v>183</v>
      </c>
      <c r="J517">
        <v>91</v>
      </c>
      <c r="K517">
        <v>183</v>
      </c>
      <c r="L517">
        <v>4</v>
      </c>
      <c r="M517" t="str" cm="1">
        <f t="array" ref="M51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17" t="str" cm="1">
        <f t="array" ref="O51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1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17" s="1" t="str" cm="1">
        <f t="array" ref="Q51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18" spans="1:17" x14ac:dyDescent="0.25">
      <c r="A518">
        <v>442</v>
      </c>
      <c r="B518">
        <v>492</v>
      </c>
      <c r="C518" t="s">
        <v>431</v>
      </c>
      <c r="D518" t="s">
        <v>901</v>
      </c>
      <c r="E518" t="s">
        <v>431</v>
      </c>
      <c r="F518">
        <f>INDEX(Table1[pokemon_id],MATCH(Table1[[#This Row],[family]],Table1[pokemon],0))</f>
        <v>442</v>
      </c>
      <c r="G518">
        <v>1</v>
      </c>
      <c r="I518">
        <v>169</v>
      </c>
      <c r="J518">
        <v>199</v>
      </c>
      <c r="K518">
        <v>137</v>
      </c>
      <c r="L518">
        <v>4</v>
      </c>
      <c r="M518" t="str" cm="1">
        <f t="array" ref="M51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18" t="str" cm="1">
        <f t="array" ref="O51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1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18" s="1" t="str" cm="1">
        <f t="array" ref="Q51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19" spans="1:17" x14ac:dyDescent="0.25">
      <c r="A519">
        <v>443</v>
      </c>
      <c r="B519">
        <v>493</v>
      </c>
      <c r="C519" t="s">
        <v>432</v>
      </c>
      <c r="D519" t="s">
        <v>901</v>
      </c>
      <c r="E519" t="s">
        <v>432</v>
      </c>
      <c r="F519">
        <f>INDEX(Table1[pokemon_id],MATCH(Table1[[#This Row],[family]],Table1[pokemon],0))</f>
        <v>443</v>
      </c>
      <c r="G519">
        <v>1</v>
      </c>
      <c r="I519">
        <v>124</v>
      </c>
      <c r="J519">
        <v>84</v>
      </c>
      <c r="K519">
        <v>151</v>
      </c>
      <c r="L519">
        <v>4</v>
      </c>
      <c r="M519" t="str" cm="1">
        <f t="array" ref="M51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19" cm="1">
        <f t="array" ref="O51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494</v>
      </c>
      <c r="P51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19" s="1" cm="1">
        <f t="array" ref="Q51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494</v>
      </c>
    </row>
    <row r="520" spans="1:17" x14ac:dyDescent="0.25">
      <c r="A520">
        <v>444</v>
      </c>
      <c r="B520">
        <v>494</v>
      </c>
      <c r="C520" t="s">
        <v>433</v>
      </c>
      <c r="D520" t="s">
        <v>901</v>
      </c>
      <c r="E520" t="s">
        <v>432</v>
      </c>
      <c r="F520">
        <f>INDEX(Table1[pokemon_id],MATCH(Table1[[#This Row],[family]],Table1[pokemon],0))</f>
        <v>443</v>
      </c>
      <c r="G520">
        <v>2</v>
      </c>
      <c r="I520">
        <v>172</v>
      </c>
      <c r="J520">
        <v>125</v>
      </c>
      <c r="K520">
        <v>169</v>
      </c>
      <c r="L520">
        <v>4</v>
      </c>
      <c r="M520" cm="1">
        <f t="array" ref="M52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493</v>
      </c>
      <c r="O520" cm="1">
        <f t="array" ref="O52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495</v>
      </c>
      <c r="P52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20" s="1" cm="1">
        <f t="array" ref="Q52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495</v>
      </c>
    </row>
    <row r="521" spans="1:17" x14ac:dyDescent="0.25">
      <c r="A521">
        <v>445</v>
      </c>
      <c r="B521">
        <v>495</v>
      </c>
      <c r="C521" t="s">
        <v>434</v>
      </c>
      <c r="D521" t="s">
        <v>901</v>
      </c>
      <c r="E521" t="s">
        <v>432</v>
      </c>
      <c r="F521">
        <f>INDEX(Table1[pokemon_id],MATCH(Table1[[#This Row],[family]],Table1[pokemon],0))</f>
        <v>443</v>
      </c>
      <c r="G521">
        <v>3</v>
      </c>
      <c r="I521">
        <v>261</v>
      </c>
      <c r="J521">
        <v>193</v>
      </c>
      <c r="K521">
        <v>239</v>
      </c>
      <c r="L521">
        <v>4</v>
      </c>
      <c r="M521" cm="1">
        <f t="array" ref="M52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494</v>
      </c>
      <c r="O521" t="str" cm="1">
        <f t="array" ref="O52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2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21" s="1" t="str" cm="1">
        <f t="array" ref="Q52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22" spans="1:17" x14ac:dyDescent="0.25">
      <c r="A522">
        <v>447</v>
      </c>
      <c r="B522">
        <v>497</v>
      </c>
      <c r="C522" t="s">
        <v>435</v>
      </c>
      <c r="D522" t="s">
        <v>901</v>
      </c>
      <c r="E522" t="s">
        <v>436</v>
      </c>
      <c r="F522">
        <f>INDEX(Table1[pokemon_id],MATCH(Table1[[#This Row],[family]],Table1[pokemon],0))</f>
        <v>448</v>
      </c>
      <c r="G522">
        <v>1</v>
      </c>
      <c r="I522">
        <v>127</v>
      </c>
      <c r="J522">
        <v>78</v>
      </c>
      <c r="K522">
        <v>120</v>
      </c>
      <c r="L522">
        <v>4</v>
      </c>
      <c r="M522" t="str" cm="1">
        <f t="array" ref="M52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22" cm="1">
        <f t="array" ref="O52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498</v>
      </c>
      <c r="P52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22" s="1" cm="1">
        <f t="array" ref="Q52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498</v>
      </c>
    </row>
    <row r="523" spans="1:17" x14ac:dyDescent="0.25">
      <c r="A523">
        <v>448</v>
      </c>
      <c r="B523">
        <v>498</v>
      </c>
      <c r="C523" t="s">
        <v>436</v>
      </c>
      <c r="D523" t="s">
        <v>901</v>
      </c>
      <c r="E523" t="s">
        <v>436</v>
      </c>
      <c r="F523">
        <f>INDEX(Table1[pokemon_id],MATCH(Table1[[#This Row],[family]],Table1[pokemon],0))</f>
        <v>448</v>
      </c>
      <c r="G523">
        <v>2</v>
      </c>
      <c r="I523">
        <v>236</v>
      </c>
      <c r="J523">
        <v>144</v>
      </c>
      <c r="K523">
        <v>172</v>
      </c>
      <c r="L523">
        <v>4</v>
      </c>
      <c r="M523" cm="1">
        <f t="array" ref="M52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497</v>
      </c>
      <c r="O523" t="str" cm="1">
        <f t="array" ref="O52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2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23" s="1" t="str" cm="1">
        <f t="array" ref="Q52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24" spans="1:17" x14ac:dyDescent="0.25">
      <c r="A524">
        <v>449</v>
      </c>
      <c r="B524">
        <v>499</v>
      </c>
      <c r="C524" t="s">
        <v>437</v>
      </c>
      <c r="D524" t="s">
        <v>901</v>
      </c>
      <c r="E524" t="s">
        <v>437</v>
      </c>
      <c r="F524">
        <f>INDEX(Table1[pokemon_id],MATCH(Table1[[#This Row],[family]],Table1[pokemon],0))</f>
        <v>449</v>
      </c>
      <c r="G524">
        <v>1</v>
      </c>
      <c r="I524">
        <v>124</v>
      </c>
      <c r="J524">
        <v>118</v>
      </c>
      <c r="K524">
        <v>169</v>
      </c>
      <c r="L524">
        <v>4</v>
      </c>
      <c r="M524" t="str" cm="1">
        <f t="array" ref="M52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24" cm="1">
        <f t="array" ref="O52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500</v>
      </c>
      <c r="P52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24" s="1" cm="1">
        <f t="array" ref="Q52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500</v>
      </c>
    </row>
    <row r="525" spans="1:17" x14ac:dyDescent="0.25">
      <c r="A525">
        <v>450</v>
      </c>
      <c r="B525">
        <v>500</v>
      </c>
      <c r="C525" t="s">
        <v>438</v>
      </c>
      <c r="D525" t="s">
        <v>901</v>
      </c>
      <c r="E525" t="s">
        <v>437</v>
      </c>
      <c r="F525">
        <f>INDEX(Table1[pokemon_id],MATCH(Table1[[#This Row],[family]],Table1[pokemon],0))</f>
        <v>449</v>
      </c>
      <c r="G525">
        <v>2</v>
      </c>
      <c r="I525">
        <v>201</v>
      </c>
      <c r="J525">
        <v>191</v>
      </c>
      <c r="K525">
        <v>239</v>
      </c>
      <c r="L525">
        <v>4</v>
      </c>
      <c r="M525" cm="1">
        <f t="array" ref="M52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499</v>
      </c>
      <c r="O525" t="str" cm="1">
        <f t="array" ref="O52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2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25" s="1" t="str" cm="1">
        <f t="array" ref="Q52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26" spans="1:17" x14ac:dyDescent="0.25">
      <c r="A526">
        <v>451</v>
      </c>
      <c r="B526">
        <v>501</v>
      </c>
      <c r="C526" t="s">
        <v>439</v>
      </c>
      <c r="D526" t="s">
        <v>901</v>
      </c>
      <c r="E526" t="s">
        <v>439</v>
      </c>
      <c r="F526">
        <f>INDEX(Table1[pokemon_id],MATCH(Table1[[#This Row],[family]],Table1[pokemon],0))</f>
        <v>451</v>
      </c>
      <c r="G526">
        <v>1</v>
      </c>
      <c r="I526">
        <v>93</v>
      </c>
      <c r="J526">
        <v>151</v>
      </c>
      <c r="K526">
        <v>120</v>
      </c>
      <c r="L526">
        <v>4</v>
      </c>
      <c r="M526" t="str" cm="1">
        <f t="array" ref="M52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26" cm="1">
        <f t="array" ref="O52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502</v>
      </c>
      <c r="P52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26" s="1" cm="1">
        <f t="array" ref="Q52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502</v>
      </c>
    </row>
    <row r="527" spans="1:17" x14ac:dyDescent="0.25">
      <c r="A527">
        <v>452</v>
      </c>
      <c r="B527">
        <v>502</v>
      </c>
      <c r="C527" t="s">
        <v>440</v>
      </c>
      <c r="D527" t="s">
        <v>901</v>
      </c>
      <c r="E527" t="s">
        <v>439</v>
      </c>
      <c r="F527">
        <f>INDEX(Table1[pokemon_id],MATCH(Table1[[#This Row],[family]],Table1[pokemon],0))</f>
        <v>451</v>
      </c>
      <c r="G527">
        <v>2</v>
      </c>
      <c r="I527">
        <v>180</v>
      </c>
      <c r="J527">
        <v>202</v>
      </c>
      <c r="K527">
        <v>172</v>
      </c>
      <c r="L527">
        <v>4</v>
      </c>
      <c r="M527" cm="1">
        <f t="array" ref="M52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501</v>
      </c>
      <c r="O527" t="str" cm="1">
        <f t="array" ref="O52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2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27" s="1" t="str" cm="1">
        <f t="array" ref="Q52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28" spans="1:17" x14ac:dyDescent="0.25">
      <c r="A528">
        <v>453</v>
      </c>
      <c r="B528">
        <v>503</v>
      </c>
      <c r="C528" t="s">
        <v>441</v>
      </c>
      <c r="D528" t="s">
        <v>901</v>
      </c>
      <c r="E528" t="s">
        <v>441</v>
      </c>
      <c r="F528">
        <f>INDEX(Table1[pokemon_id],MATCH(Table1[[#This Row],[family]],Table1[pokemon],0))</f>
        <v>453</v>
      </c>
      <c r="G528">
        <v>1</v>
      </c>
      <c r="I528">
        <v>116</v>
      </c>
      <c r="J528">
        <v>76</v>
      </c>
      <c r="K528">
        <v>134</v>
      </c>
      <c r="L528">
        <v>4</v>
      </c>
      <c r="M528" t="str" cm="1">
        <f t="array" ref="M52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28" cm="1">
        <f t="array" ref="O52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504</v>
      </c>
      <c r="P52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28" s="1" cm="1">
        <f t="array" ref="Q52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504</v>
      </c>
    </row>
    <row r="529" spans="1:17" x14ac:dyDescent="0.25">
      <c r="A529">
        <v>454</v>
      </c>
      <c r="B529">
        <v>504</v>
      </c>
      <c r="C529" t="s">
        <v>442</v>
      </c>
      <c r="D529" t="s">
        <v>901</v>
      </c>
      <c r="E529" t="s">
        <v>441</v>
      </c>
      <c r="F529">
        <f>INDEX(Table1[pokemon_id],MATCH(Table1[[#This Row],[family]],Table1[pokemon],0))</f>
        <v>453</v>
      </c>
      <c r="G529">
        <v>2</v>
      </c>
      <c r="I529">
        <v>211</v>
      </c>
      <c r="J529">
        <v>133</v>
      </c>
      <c r="K529">
        <v>195</v>
      </c>
      <c r="L529">
        <v>4</v>
      </c>
      <c r="M529" cm="1">
        <f t="array" ref="M52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503</v>
      </c>
      <c r="O529" t="str" cm="1">
        <f t="array" ref="O52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2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29" s="1" t="str" cm="1">
        <f t="array" ref="Q52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30" spans="1:17" x14ac:dyDescent="0.25">
      <c r="A530">
        <v>455</v>
      </c>
      <c r="B530">
        <v>505</v>
      </c>
      <c r="C530" t="s">
        <v>443</v>
      </c>
      <c r="D530" t="s">
        <v>901</v>
      </c>
      <c r="E530" t="s">
        <v>443</v>
      </c>
      <c r="F530">
        <f>INDEX(Table1[pokemon_id],MATCH(Table1[[#This Row],[family]],Table1[pokemon],0))</f>
        <v>455</v>
      </c>
      <c r="G530">
        <v>1</v>
      </c>
      <c r="I530">
        <v>187</v>
      </c>
      <c r="J530">
        <v>136</v>
      </c>
      <c r="K530">
        <v>179</v>
      </c>
      <c r="L530">
        <v>4</v>
      </c>
      <c r="M530" t="str" cm="1">
        <f t="array" ref="M53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30" t="str" cm="1">
        <f t="array" ref="O53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3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30" s="1" t="str" cm="1">
        <f t="array" ref="Q53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31" spans="1:17" x14ac:dyDescent="0.25">
      <c r="A531">
        <v>456</v>
      </c>
      <c r="B531">
        <v>506</v>
      </c>
      <c r="C531" t="s">
        <v>444</v>
      </c>
      <c r="D531" t="s">
        <v>901</v>
      </c>
      <c r="E531" t="s">
        <v>444</v>
      </c>
      <c r="F531">
        <f>INDEX(Table1[pokemon_id],MATCH(Table1[[#This Row],[family]],Table1[pokemon],0))</f>
        <v>456</v>
      </c>
      <c r="G531">
        <v>1</v>
      </c>
      <c r="I531">
        <v>96</v>
      </c>
      <c r="J531">
        <v>116</v>
      </c>
      <c r="K531">
        <v>135</v>
      </c>
      <c r="L531">
        <v>4</v>
      </c>
      <c r="M531" t="str" cm="1">
        <f t="array" ref="M53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31" cm="1">
        <f t="array" ref="O53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507</v>
      </c>
      <c r="P53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31" s="1" cm="1">
        <f t="array" ref="Q53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507</v>
      </c>
    </row>
    <row r="532" spans="1:17" x14ac:dyDescent="0.25">
      <c r="A532">
        <v>457</v>
      </c>
      <c r="B532">
        <v>507</v>
      </c>
      <c r="C532" t="s">
        <v>445</v>
      </c>
      <c r="D532" t="s">
        <v>901</v>
      </c>
      <c r="E532" t="s">
        <v>444</v>
      </c>
      <c r="F532">
        <f>INDEX(Table1[pokemon_id],MATCH(Table1[[#This Row],[family]],Table1[pokemon],0))</f>
        <v>456</v>
      </c>
      <c r="G532">
        <v>2</v>
      </c>
      <c r="I532">
        <v>142</v>
      </c>
      <c r="J532">
        <v>170</v>
      </c>
      <c r="K532">
        <v>170</v>
      </c>
      <c r="L532">
        <v>4</v>
      </c>
      <c r="M532" cm="1">
        <f t="array" ref="M53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506</v>
      </c>
      <c r="O532" t="str" cm="1">
        <f t="array" ref="O53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3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32" s="1" t="str" cm="1">
        <f t="array" ref="Q53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33" spans="1:17" x14ac:dyDescent="0.25">
      <c r="A533">
        <v>459</v>
      </c>
      <c r="B533">
        <v>509</v>
      </c>
      <c r="C533" t="s">
        <v>446</v>
      </c>
      <c r="D533" t="s">
        <v>901</v>
      </c>
      <c r="E533" t="s">
        <v>446</v>
      </c>
      <c r="F533">
        <f>INDEX(Table1[pokemon_id],MATCH(Table1[[#This Row],[family]],Table1[pokemon],0))</f>
        <v>459</v>
      </c>
      <c r="G533">
        <v>1</v>
      </c>
      <c r="I533">
        <v>115</v>
      </c>
      <c r="J533">
        <v>105</v>
      </c>
      <c r="K533">
        <v>155</v>
      </c>
      <c r="L533">
        <v>4</v>
      </c>
      <c r="M533" t="str" cm="1">
        <f t="array" ref="M53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33" cm="1">
        <f t="array" ref="O53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510</v>
      </c>
      <c r="P53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33" s="1" cm="1">
        <f t="array" ref="Q53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510</v>
      </c>
    </row>
    <row r="534" spans="1:17" x14ac:dyDescent="0.25">
      <c r="A534">
        <v>460</v>
      </c>
      <c r="B534">
        <v>510</v>
      </c>
      <c r="C534" t="s">
        <v>447</v>
      </c>
      <c r="D534" t="s">
        <v>901</v>
      </c>
      <c r="E534" t="s">
        <v>446</v>
      </c>
      <c r="F534">
        <f>INDEX(Table1[pokemon_id],MATCH(Table1[[#This Row],[family]],Table1[pokemon],0))</f>
        <v>459</v>
      </c>
      <c r="G534">
        <v>2</v>
      </c>
      <c r="I534">
        <v>178</v>
      </c>
      <c r="J534">
        <v>158</v>
      </c>
      <c r="K534">
        <v>207</v>
      </c>
      <c r="L534">
        <v>4</v>
      </c>
      <c r="M534" cm="1">
        <f t="array" ref="M53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509</v>
      </c>
      <c r="O534" cm="1">
        <f t="array" ref="O53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511</v>
      </c>
      <c r="P53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34" s="1" cm="1">
        <f t="array" ref="Q53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511</v>
      </c>
    </row>
    <row r="535" spans="1:17" x14ac:dyDescent="0.25">
      <c r="A535">
        <v>460</v>
      </c>
      <c r="B535">
        <v>511</v>
      </c>
      <c r="C535" t="s">
        <v>447</v>
      </c>
      <c r="D535" t="s">
        <v>10</v>
      </c>
      <c r="E535" t="s">
        <v>446</v>
      </c>
      <c r="F535">
        <f>INDEX(Table1[pokemon_id],MATCH(Table1[[#This Row],[family]],Table1[pokemon],0))</f>
        <v>459</v>
      </c>
      <c r="G535" t="s">
        <v>919</v>
      </c>
      <c r="I535">
        <v>240</v>
      </c>
      <c r="J535">
        <v>207</v>
      </c>
      <c r="K535">
        <v>191</v>
      </c>
      <c r="L535">
        <v>6</v>
      </c>
      <c r="M535" cm="1">
        <f t="array" ref="M53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510</v>
      </c>
      <c r="O535" t="str" cm="1">
        <f t="array" ref="O53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3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35" s="1" t="str" cm="1">
        <f t="array" ref="Q53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36" spans="1:17" x14ac:dyDescent="0.25">
      <c r="A536">
        <v>479</v>
      </c>
      <c r="B536">
        <v>530</v>
      </c>
      <c r="C536" t="s">
        <v>468</v>
      </c>
      <c r="D536" t="s">
        <v>901</v>
      </c>
      <c r="E536" t="s">
        <v>468</v>
      </c>
      <c r="F536">
        <f>INDEX(Table1[pokemon_id],MATCH(Table1[[#This Row],[family]],Table1[pokemon],0))</f>
        <v>479</v>
      </c>
      <c r="G536">
        <v>1</v>
      </c>
      <c r="I536">
        <v>185</v>
      </c>
      <c r="J536">
        <v>159</v>
      </c>
      <c r="K536">
        <v>137</v>
      </c>
      <c r="L536">
        <v>4</v>
      </c>
      <c r="M536" t="str" cm="1">
        <f t="array" ref="M53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36" t="str" cm="1">
        <f t="array" ref="O53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3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36" s="1" t="str" cm="1">
        <f t="array" ref="Q53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37" spans="1:17" x14ac:dyDescent="0.25">
      <c r="A537">
        <v>479</v>
      </c>
      <c r="B537">
        <v>531</v>
      </c>
      <c r="C537" t="s">
        <v>468</v>
      </c>
      <c r="D537" t="s">
        <v>469</v>
      </c>
      <c r="E537" t="s">
        <v>468</v>
      </c>
      <c r="F537">
        <f>INDEX(Table1[pokemon_id],MATCH(Table1[[#This Row],[family]],Table1[pokemon],0))</f>
        <v>479</v>
      </c>
      <c r="G537">
        <v>1</v>
      </c>
      <c r="I537">
        <v>204</v>
      </c>
      <c r="J537">
        <v>219</v>
      </c>
      <c r="K537">
        <v>137</v>
      </c>
      <c r="L537">
        <v>4</v>
      </c>
      <c r="M537" t="str" cm="1">
        <f t="array" ref="M53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37" t="str" cm="1">
        <f t="array" ref="O53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3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37" s="1" t="str" cm="1">
        <f t="array" ref="Q53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38" spans="1:17" x14ac:dyDescent="0.25">
      <c r="A538">
        <v>479</v>
      </c>
      <c r="B538">
        <v>532</v>
      </c>
      <c r="C538" t="s">
        <v>468</v>
      </c>
      <c r="D538" t="s">
        <v>470</v>
      </c>
      <c r="E538" t="s">
        <v>468</v>
      </c>
      <c r="F538">
        <f>INDEX(Table1[pokemon_id],MATCH(Table1[[#This Row],[family]],Table1[pokemon],0))</f>
        <v>479</v>
      </c>
      <c r="G538">
        <v>1</v>
      </c>
      <c r="I538">
        <v>204</v>
      </c>
      <c r="J538">
        <v>219</v>
      </c>
      <c r="K538">
        <v>137</v>
      </c>
      <c r="L538">
        <v>4</v>
      </c>
      <c r="M538" t="str" cm="1">
        <f t="array" ref="M53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38" t="str" cm="1">
        <f t="array" ref="O53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3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38" s="1" t="str" cm="1">
        <f t="array" ref="Q53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39" spans="1:17" x14ac:dyDescent="0.25">
      <c r="A539">
        <v>479</v>
      </c>
      <c r="B539">
        <v>533</v>
      </c>
      <c r="C539" t="s">
        <v>468</v>
      </c>
      <c r="D539" t="s">
        <v>471</v>
      </c>
      <c r="E539" t="s">
        <v>468</v>
      </c>
      <c r="F539">
        <f>INDEX(Table1[pokemon_id],MATCH(Table1[[#This Row],[family]],Table1[pokemon],0))</f>
        <v>479</v>
      </c>
      <c r="G539">
        <v>1</v>
      </c>
      <c r="I539">
        <v>204</v>
      </c>
      <c r="J539">
        <v>219</v>
      </c>
      <c r="K539">
        <v>137</v>
      </c>
      <c r="L539">
        <v>4</v>
      </c>
      <c r="M539" t="str" cm="1">
        <f t="array" ref="M53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39" t="str" cm="1">
        <f t="array" ref="O53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3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39" s="1" t="str" cm="1">
        <f t="array" ref="Q53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40" spans="1:17" x14ac:dyDescent="0.25">
      <c r="A540">
        <v>479</v>
      </c>
      <c r="B540">
        <v>534</v>
      </c>
      <c r="C540" t="s">
        <v>468</v>
      </c>
      <c r="D540" t="s">
        <v>472</v>
      </c>
      <c r="E540" t="s">
        <v>468</v>
      </c>
      <c r="F540">
        <f>INDEX(Table1[pokemon_id],MATCH(Table1[[#This Row],[family]],Table1[pokemon],0))</f>
        <v>479</v>
      </c>
      <c r="G540">
        <v>1</v>
      </c>
      <c r="I540">
        <v>204</v>
      </c>
      <c r="J540">
        <v>219</v>
      </c>
      <c r="K540">
        <v>137</v>
      </c>
      <c r="L540">
        <v>4</v>
      </c>
      <c r="M540" t="str" cm="1">
        <f t="array" ref="M54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40" t="str" cm="1">
        <f t="array" ref="O54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4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40" s="1" t="str" cm="1">
        <f t="array" ref="Q54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41" spans="1:17" x14ac:dyDescent="0.25">
      <c r="A541">
        <v>479</v>
      </c>
      <c r="B541">
        <v>535</v>
      </c>
      <c r="C541" t="s">
        <v>468</v>
      </c>
      <c r="D541" t="s">
        <v>473</v>
      </c>
      <c r="E541" t="s">
        <v>468</v>
      </c>
      <c r="F541">
        <f>INDEX(Table1[pokemon_id],MATCH(Table1[[#This Row],[family]],Table1[pokemon],0))</f>
        <v>479</v>
      </c>
      <c r="G541">
        <v>1</v>
      </c>
      <c r="I541">
        <v>204</v>
      </c>
      <c r="J541">
        <v>219</v>
      </c>
      <c r="K541">
        <v>137</v>
      </c>
      <c r="L541">
        <v>4</v>
      </c>
      <c r="M541" t="str" cm="1">
        <f t="array" ref="M54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41" t="str" cm="1">
        <f t="array" ref="O54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4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41" s="1" t="str" cm="1">
        <f t="array" ref="Q54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42" spans="1:17" x14ac:dyDescent="0.25">
      <c r="A542">
        <v>480</v>
      </c>
      <c r="B542">
        <v>536</v>
      </c>
      <c r="C542" t="s">
        <v>474</v>
      </c>
      <c r="D542" t="s">
        <v>901</v>
      </c>
      <c r="E542" t="s">
        <v>474</v>
      </c>
      <c r="F542">
        <f>INDEX(Table1[pokemon_id],MATCH(Table1[[#This Row],[family]],Table1[pokemon],0))</f>
        <v>480</v>
      </c>
      <c r="G542">
        <v>1</v>
      </c>
      <c r="I542">
        <v>156</v>
      </c>
      <c r="J542">
        <v>270</v>
      </c>
      <c r="K542">
        <v>181</v>
      </c>
      <c r="L542">
        <v>4</v>
      </c>
      <c r="M542" t="str" cm="1">
        <f t="array" ref="M54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42" t="str" cm="1">
        <f t="array" ref="O54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4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42" s="1" t="str" cm="1">
        <f t="array" ref="Q54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43" spans="1:17" x14ac:dyDescent="0.25">
      <c r="A543">
        <v>481</v>
      </c>
      <c r="B543">
        <v>537</v>
      </c>
      <c r="C543" t="s">
        <v>475</v>
      </c>
      <c r="D543" t="s">
        <v>901</v>
      </c>
      <c r="E543" t="s">
        <v>475</v>
      </c>
      <c r="F543">
        <f>INDEX(Table1[pokemon_id],MATCH(Table1[[#This Row],[family]],Table1[pokemon],0))</f>
        <v>481</v>
      </c>
      <c r="G543">
        <v>1</v>
      </c>
      <c r="I543">
        <v>212</v>
      </c>
      <c r="J543">
        <v>212</v>
      </c>
      <c r="K543">
        <v>190</v>
      </c>
      <c r="L543">
        <v>4</v>
      </c>
      <c r="M543" t="str" cm="1">
        <f t="array" ref="M54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43" t="str" cm="1">
        <f t="array" ref="O54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4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43" s="1" t="str" cm="1">
        <f t="array" ref="Q54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44" spans="1:17" x14ac:dyDescent="0.25">
      <c r="A544">
        <v>482</v>
      </c>
      <c r="B544">
        <v>538</v>
      </c>
      <c r="C544" t="s">
        <v>476</v>
      </c>
      <c r="D544" t="s">
        <v>901</v>
      </c>
      <c r="E544" t="s">
        <v>476</v>
      </c>
      <c r="F544">
        <f>INDEX(Table1[pokemon_id],MATCH(Table1[[#This Row],[family]],Table1[pokemon],0))</f>
        <v>482</v>
      </c>
      <c r="G544">
        <v>1</v>
      </c>
      <c r="I544">
        <v>270</v>
      </c>
      <c r="J544">
        <v>151</v>
      </c>
      <c r="K544">
        <v>181</v>
      </c>
      <c r="L544">
        <v>4</v>
      </c>
      <c r="M544" t="str" cm="1">
        <f t="array" ref="M54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44" t="str" cm="1">
        <f t="array" ref="O54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4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44" s="1" t="str" cm="1">
        <f t="array" ref="Q54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45" spans="1:17" x14ac:dyDescent="0.25">
      <c r="A545">
        <v>483</v>
      </c>
      <c r="B545">
        <v>539</v>
      </c>
      <c r="C545" t="s">
        <v>477</v>
      </c>
      <c r="D545" t="s">
        <v>901</v>
      </c>
      <c r="E545" t="s">
        <v>477</v>
      </c>
      <c r="F545">
        <f>INDEX(Table1[pokemon_id],MATCH(Table1[[#This Row],[family]],Table1[pokemon],0))</f>
        <v>483</v>
      </c>
      <c r="G545">
        <v>1</v>
      </c>
      <c r="I545">
        <v>275</v>
      </c>
      <c r="J545">
        <v>211</v>
      </c>
      <c r="K545">
        <v>205</v>
      </c>
      <c r="L545">
        <v>4</v>
      </c>
      <c r="M545" t="str" cm="1">
        <f t="array" ref="M54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45" t="str" cm="1">
        <f t="array" ref="O54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4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45" s="1" t="str" cm="1">
        <f t="array" ref="Q54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46" spans="1:17" x14ac:dyDescent="0.25">
      <c r="A546">
        <v>484</v>
      </c>
      <c r="B546">
        <v>540</v>
      </c>
      <c r="C546" t="s">
        <v>478</v>
      </c>
      <c r="D546" t="s">
        <v>901</v>
      </c>
      <c r="E546" t="s">
        <v>478</v>
      </c>
      <c r="F546">
        <f>INDEX(Table1[pokemon_id],MATCH(Table1[[#This Row],[family]],Table1[pokemon],0))</f>
        <v>484</v>
      </c>
      <c r="G546">
        <v>1</v>
      </c>
      <c r="I546">
        <v>280</v>
      </c>
      <c r="J546">
        <v>215</v>
      </c>
      <c r="K546">
        <v>189</v>
      </c>
      <c r="L546">
        <v>4</v>
      </c>
      <c r="M546" t="str" cm="1">
        <f t="array" ref="M54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46" t="str" cm="1">
        <f t="array" ref="O54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4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46" s="1" t="str" cm="1">
        <f t="array" ref="Q54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47" spans="1:17" x14ac:dyDescent="0.25">
      <c r="A547">
        <v>485</v>
      </c>
      <c r="B547">
        <v>541</v>
      </c>
      <c r="C547" t="s">
        <v>479</v>
      </c>
      <c r="D547" t="s">
        <v>901</v>
      </c>
      <c r="E547" t="s">
        <v>479</v>
      </c>
      <c r="F547">
        <f>INDEX(Table1[pokemon_id],MATCH(Table1[[#This Row],[family]],Table1[pokemon],0))</f>
        <v>485</v>
      </c>
      <c r="G547">
        <v>1</v>
      </c>
      <c r="I547">
        <v>251</v>
      </c>
      <c r="J547">
        <v>213</v>
      </c>
      <c r="K547">
        <v>209</v>
      </c>
      <c r="L547">
        <v>4</v>
      </c>
      <c r="M547" t="str" cm="1">
        <f t="array" ref="M54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47" t="str" cm="1">
        <f t="array" ref="O54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4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47" s="1" t="str" cm="1">
        <f t="array" ref="Q54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48" spans="1:17" x14ac:dyDescent="0.25">
      <c r="A548">
        <v>486</v>
      </c>
      <c r="B548">
        <v>542</v>
      </c>
      <c r="C548" t="s">
        <v>480</v>
      </c>
      <c r="D548" t="s">
        <v>901</v>
      </c>
      <c r="E548" t="s">
        <v>480</v>
      </c>
      <c r="F548">
        <f>INDEX(Table1[pokemon_id],MATCH(Table1[[#This Row],[family]],Table1[pokemon],0))</f>
        <v>486</v>
      </c>
      <c r="G548">
        <v>1</v>
      </c>
      <c r="I548">
        <v>287</v>
      </c>
      <c r="J548">
        <v>210</v>
      </c>
      <c r="K548">
        <v>221</v>
      </c>
      <c r="L548">
        <v>4</v>
      </c>
      <c r="M548" t="str" cm="1">
        <f t="array" ref="M54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48" t="str" cm="1">
        <f t="array" ref="O54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4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48" s="1" t="str" cm="1">
        <f t="array" ref="Q54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49" spans="1:17" x14ac:dyDescent="0.25">
      <c r="A549">
        <v>487</v>
      </c>
      <c r="B549">
        <v>543</v>
      </c>
      <c r="C549" t="s">
        <v>481</v>
      </c>
      <c r="D549" t="s">
        <v>482</v>
      </c>
      <c r="E549" t="s">
        <v>481</v>
      </c>
      <c r="F549">
        <f>INDEX(Table1[pokemon_id],MATCH(Table1[[#This Row],[family]],Table1[pokemon],0))</f>
        <v>487</v>
      </c>
      <c r="G549">
        <v>1</v>
      </c>
      <c r="I549">
        <v>187</v>
      </c>
      <c r="J549">
        <v>225</v>
      </c>
      <c r="K549">
        <v>284</v>
      </c>
      <c r="L549">
        <v>4</v>
      </c>
      <c r="M549" t="str" cm="1">
        <f t="array" ref="M54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49" t="str" cm="1">
        <f t="array" ref="O54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4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49" s="1" t="str" cm="1">
        <f t="array" ref="Q54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50" spans="1:17" x14ac:dyDescent="0.25">
      <c r="A550">
        <v>487</v>
      </c>
      <c r="B550">
        <v>544</v>
      </c>
      <c r="C550" t="s">
        <v>481</v>
      </c>
      <c r="D550" t="s">
        <v>483</v>
      </c>
      <c r="E550" t="s">
        <v>481</v>
      </c>
      <c r="F550">
        <f>INDEX(Table1[pokemon_id],MATCH(Table1[[#This Row],[family]],Table1[pokemon],0))</f>
        <v>487</v>
      </c>
      <c r="G550">
        <v>1</v>
      </c>
      <c r="I550">
        <v>225</v>
      </c>
      <c r="J550">
        <v>187</v>
      </c>
      <c r="K550">
        <v>284</v>
      </c>
      <c r="L550">
        <v>4</v>
      </c>
      <c r="M550" t="str" cm="1">
        <f t="array" ref="M55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50" t="str" cm="1">
        <f t="array" ref="O55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5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50" s="1" t="str" cm="1">
        <f t="array" ref="Q55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51" spans="1:17" x14ac:dyDescent="0.25">
      <c r="A551">
        <v>488</v>
      </c>
      <c r="B551">
        <v>545</v>
      </c>
      <c r="C551" t="s">
        <v>484</v>
      </c>
      <c r="D551" t="s">
        <v>901</v>
      </c>
      <c r="E551" t="s">
        <v>484</v>
      </c>
      <c r="F551">
        <f>INDEX(Table1[pokemon_id],MATCH(Table1[[#This Row],[family]],Table1[pokemon],0))</f>
        <v>488</v>
      </c>
      <c r="G551">
        <v>1</v>
      </c>
      <c r="I551">
        <v>152</v>
      </c>
      <c r="J551">
        <v>258</v>
      </c>
      <c r="K551">
        <v>260</v>
      </c>
      <c r="L551">
        <v>4</v>
      </c>
      <c r="M551" t="str" cm="1">
        <f t="array" ref="M55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51" t="str" cm="1">
        <f t="array" ref="O55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5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51" s="1" t="str" cm="1">
        <f t="array" ref="Q55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52" spans="1:17" x14ac:dyDescent="0.25">
      <c r="A552">
        <v>489</v>
      </c>
      <c r="B552">
        <v>546</v>
      </c>
      <c r="C552" t="s">
        <v>485</v>
      </c>
      <c r="D552" t="s">
        <v>901</v>
      </c>
      <c r="E552" t="s">
        <v>485</v>
      </c>
      <c r="F552">
        <f>INDEX(Table1[pokemon_id],MATCH(Table1[[#This Row],[family]],Table1[pokemon],0))</f>
        <v>489</v>
      </c>
      <c r="G552">
        <v>1</v>
      </c>
      <c r="I552">
        <v>162</v>
      </c>
      <c r="J552">
        <v>162</v>
      </c>
      <c r="K552">
        <v>190</v>
      </c>
      <c r="L552">
        <v>4</v>
      </c>
      <c r="M552" t="str" cm="1">
        <f t="array" ref="M55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52" t="str" cm="1">
        <f t="array" ref="O55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5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52" s="1" t="str" cm="1">
        <f t="array" ref="Q55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53" spans="1:17" x14ac:dyDescent="0.25">
      <c r="A553">
        <v>490</v>
      </c>
      <c r="B553">
        <v>547</v>
      </c>
      <c r="C553" t="s">
        <v>486</v>
      </c>
      <c r="D553" t="s">
        <v>901</v>
      </c>
      <c r="E553" t="s">
        <v>486</v>
      </c>
      <c r="F553">
        <f>INDEX(Table1[pokemon_id],MATCH(Table1[[#This Row],[family]],Table1[pokemon],0))</f>
        <v>490</v>
      </c>
      <c r="G553">
        <v>1</v>
      </c>
      <c r="I553">
        <v>210</v>
      </c>
      <c r="J553">
        <v>210</v>
      </c>
      <c r="K553">
        <v>225</v>
      </c>
      <c r="L553">
        <v>4</v>
      </c>
      <c r="M553" t="str" cm="1">
        <f t="array" ref="M55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53" t="str" cm="1">
        <f t="array" ref="O55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5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53" s="1" t="str" cm="1">
        <f t="array" ref="Q55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54" spans="1:17" x14ac:dyDescent="0.25">
      <c r="A554">
        <v>491</v>
      </c>
      <c r="B554">
        <v>548</v>
      </c>
      <c r="C554" t="s">
        <v>487</v>
      </c>
      <c r="D554" t="s">
        <v>901</v>
      </c>
      <c r="E554" t="s">
        <v>487</v>
      </c>
      <c r="F554">
        <f>INDEX(Table1[pokemon_id],MATCH(Table1[[#This Row],[family]],Table1[pokemon],0))</f>
        <v>491</v>
      </c>
      <c r="G554">
        <v>1</v>
      </c>
      <c r="I554">
        <v>285</v>
      </c>
      <c r="J554">
        <v>198</v>
      </c>
      <c r="K554">
        <v>172</v>
      </c>
      <c r="L554">
        <v>4</v>
      </c>
      <c r="M554" t="str" cm="1">
        <f t="array" ref="M55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54" t="str" cm="1">
        <f t="array" ref="O55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5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54" s="1" t="str" cm="1">
        <f t="array" ref="Q55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55" spans="1:17" x14ac:dyDescent="0.25">
      <c r="A555">
        <v>492</v>
      </c>
      <c r="B555">
        <v>549</v>
      </c>
      <c r="C555" t="s">
        <v>488</v>
      </c>
      <c r="D555" t="s">
        <v>489</v>
      </c>
      <c r="E555" t="s">
        <v>488</v>
      </c>
      <c r="F555">
        <f>INDEX(Table1[pokemon_id],MATCH(Table1[[#This Row],[family]],Table1[pokemon],0))</f>
        <v>492</v>
      </c>
      <c r="G555">
        <v>1</v>
      </c>
      <c r="I555">
        <v>210</v>
      </c>
      <c r="J555">
        <v>210</v>
      </c>
      <c r="K555">
        <v>225</v>
      </c>
      <c r="L555">
        <v>4</v>
      </c>
      <c r="M555" t="str" cm="1">
        <f t="array" ref="M55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55" t="str" cm="1">
        <f t="array" ref="O55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5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55" s="1" t="str" cm="1">
        <f t="array" ref="Q55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56" spans="1:17" x14ac:dyDescent="0.25">
      <c r="A556">
        <v>492</v>
      </c>
      <c r="B556">
        <v>550</v>
      </c>
      <c r="C556" t="s">
        <v>488</v>
      </c>
      <c r="D556" t="s">
        <v>490</v>
      </c>
      <c r="E556" t="s">
        <v>488</v>
      </c>
      <c r="F556">
        <f>INDEX(Table1[pokemon_id],MATCH(Table1[[#This Row],[family]],Table1[pokemon],0))</f>
        <v>492</v>
      </c>
      <c r="G556">
        <v>1</v>
      </c>
      <c r="I556">
        <v>261</v>
      </c>
      <c r="J556">
        <v>166</v>
      </c>
      <c r="K556">
        <v>225</v>
      </c>
      <c r="L556">
        <v>4</v>
      </c>
      <c r="M556" t="str" cm="1">
        <f t="array" ref="M55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56" t="str" cm="1">
        <f t="array" ref="O55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5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56" s="1" t="str" cm="1">
        <f t="array" ref="Q55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57" spans="1:17" x14ac:dyDescent="0.25">
      <c r="A557">
        <v>493</v>
      </c>
      <c r="B557">
        <v>551</v>
      </c>
      <c r="C557" t="s">
        <v>491</v>
      </c>
      <c r="D557" t="s">
        <v>492</v>
      </c>
      <c r="E557" t="s">
        <v>491</v>
      </c>
      <c r="F557">
        <f>INDEX(Table1[pokemon_id],MATCH(Table1[[#This Row],[family]],Table1[pokemon],0))</f>
        <v>493</v>
      </c>
      <c r="G557">
        <v>1</v>
      </c>
      <c r="I557">
        <v>238</v>
      </c>
      <c r="J557">
        <v>238</v>
      </c>
      <c r="K557">
        <v>237</v>
      </c>
      <c r="L557">
        <v>4</v>
      </c>
      <c r="M557" t="str" cm="1">
        <f t="array" ref="M55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57" t="str" cm="1">
        <f t="array" ref="O55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5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57" s="1" t="str" cm="1">
        <f t="array" ref="Q55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58" spans="1:17" x14ac:dyDescent="0.25">
      <c r="A558">
        <v>493</v>
      </c>
      <c r="B558">
        <v>552</v>
      </c>
      <c r="C558" t="s">
        <v>491</v>
      </c>
      <c r="D558" t="s">
        <v>493</v>
      </c>
      <c r="E558" t="s">
        <v>491</v>
      </c>
      <c r="F558">
        <f>INDEX(Table1[pokemon_id],MATCH(Table1[[#This Row],[family]],Table1[pokemon],0))</f>
        <v>493</v>
      </c>
      <c r="G558">
        <v>1</v>
      </c>
      <c r="I558">
        <v>238</v>
      </c>
      <c r="J558">
        <v>238</v>
      </c>
      <c r="K558">
        <v>237</v>
      </c>
      <c r="L558">
        <v>4</v>
      </c>
      <c r="M558" t="str" cm="1">
        <f t="array" ref="M55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58" t="str" cm="1">
        <f t="array" ref="O55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5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58" s="1" t="str" cm="1">
        <f t="array" ref="Q55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59" spans="1:17" x14ac:dyDescent="0.25">
      <c r="A559">
        <v>493</v>
      </c>
      <c r="B559">
        <v>553</v>
      </c>
      <c r="C559" t="s">
        <v>491</v>
      </c>
      <c r="D559" t="s">
        <v>494</v>
      </c>
      <c r="E559" t="s">
        <v>491</v>
      </c>
      <c r="F559">
        <f>INDEX(Table1[pokemon_id],MATCH(Table1[[#This Row],[family]],Table1[pokemon],0))</f>
        <v>493</v>
      </c>
      <c r="G559">
        <v>1</v>
      </c>
      <c r="I559">
        <v>238</v>
      </c>
      <c r="J559">
        <v>238</v>
      </c>
      <c r="K559">
        <v>237</v>
      </c>
      <c r="L559">
        <v>4</v>
      </c>
      <c r="M559" t="str" cm="1">
        <f t="array" ref="M55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59" t="str" cm="1">
        <f t="array" ref="O55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5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59" s="1" t="str" cm="1">
        <f t="array" ref="Q55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60" spans="1:17" x14ac:dyDescent="0.25">
      <c r="A560">
        <v>493</v>
      </c>
      <c r="B560">
        <v>554</v>
      </c>
      <c r="C560" t="s">
        <v>491</v>
      </c>
      <c r="D560" t="s">
        <v>495</v>
      </c>
      <c r="E560" t="s">
        <v>491</v>
      </c>
      <c r="F560">
        <f>INDEX(Table1[pokemon_id],MATCH(Table1[[#This Row],[family]],Table1[pokemon],0))</f>
        <v>493</v>
      </c>
      <c r="G560">
        <v>1</v>
      </c>
      <c r="I560">
        <v>238</v>
      </c>
      <c r="J560">
        <v>238</v>
      </c>
      <c r="K560">
        <v>237</v>
      </c>
      <c r="L560">
        <v>4</v>
      </c>
      <c r="M560" t="str" cm="1">
        <f t="array" ref="M56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60" t="str" cm="1">
        <f t="array" ref="O56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6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60" s="1" t="str" cm="1">
        <f t="array" ref="Q56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61" spans="1:17" x14ac:dyDescent="0.25">
      <c r="A561">
        <v>493</v>
      </c>
      <c r="B561">
        <v>555</v>
      </c>
      <c r="C561" t="s">
        <v>491</v>
      </c>
      <c r="D561" t="s">
        <v>496</v>
      </c>
      <c r="E561" t="s">
        <v>491</v>
      </c>
      <c r="F561">
        <f>INDEX(Table1[pokemon_id],MATCH(Table1[[#This Row],[family]],Table1[pokemon],0))</f>
        <v>493</v>
      </c>
      <c r="G561">
        <v>1</v>
      </c>
      <c r="I561">
        <v>238</v>
      </c>
      <c r="J561">
        <v>238</v>
      </c>
      <c r="K561">
        <v>237</v>
      </c>
      <c r="L561">
        <v>4</v>
      </c>
      <c r="M561" t="str" cm="1">
        <f t="array" ref="M56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61" t="str" cm="1">
        <f t="array" ref="O56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6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61" s="1" t="str" cm="1">
        <f t="array" ref="Q56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62" spans="1:17" x14ac:dyDescent="0.25">
      <c r="A562">
        <v>493</v>
      </c>
      <c r="B562">
        <v>556</v>
      </c>
      <c r="C562" t="s">
        <v>491</v>
      </c>
      <c r="D562" t="s">
        <v>497</v>
      </c>
      <c r="E562" t="s">
        <v>491</v>
      </c>
      <c r="F562">
        <f>INDEX(Table1[pokemon_id],MATCH(Table1[[#This Row],[family]],Table1[pokemon],0))</f>
        <v>493</v>
      </c>
      <c r="G562">
        <v>1</v>
      </c>
      <c r="I562">
        <v>238</v>
      </c>
      <c r="J562">
        <v>238</v>
      </c>
      <c r="K562">
        <v>237</v>
      </c>
      <c r="L562">
        <v>4</v>
      </c>
      <c r="M562" t="str" cm="1">
        <f t="array" ref="M56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62" t="str" cm="1">
        <f t="array" ref="O56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6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62" s="1" t="str" cm="1">
        <f t="array" ref="Q56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63" spans="1:17" x14ac:dyDescent="0.25">
      <c r="A563">
        <v>493</v>
      </c>
      <c r="B563">
        <v>557</v>
      </c>
      <c r="C563" t="s">
        <v>491</v>
      </c>
      <c r="D563" t="s">
        <v>498</v>
      </c>
      <c r="E563" t="s">
        <v>491</v>
      </c>
      <c r="F563">
        <f>INDEX(Table1[pokemon_id],MATCH(Table1[[#This Row],[family]],Table1[pokemon],0))</f>
        <v>493</v>
      </c>
      <c r="G563">
        <v>1</v>
      </c>
      <c r="I563">
        <v>238</v>
      </c>
      <c r="J563">
        <v>238</v>
      </c>
      <c r="K563">
        <v>237</v>
      </c>
      <c r="L563">
        <v>4</v>
      </c>
      <c r="M563" t="str" cm="1">
        <f t="array" ref="M56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63" t="str" cm="1">
        <f t="array" ref="O56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6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63" s="1" t="str" cm="1">
        <f t="array" ref="Q56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64" spans="1:17" x14ac:dyDescent="0.25">
      <c r="A564">
        <v>493</v>
      </c>
      <c r="B564">
        <v>558</v>
      </c>
      <c r="C564" t="s">
        <v>491</v>
      </c>
      <c r="D564" t="s">
        <v>499</v>
      </c>
      <c r="E564" t="s">
        <v>491</v>
      </c>
      <c r="F564">
        <f>INDEX(Table1[pokemon_id],MATCH(Table1[[#This Row],[family]],Table1[pokemon],0))</f>
        <v>493</v>
      </c>
      <c r="G564">
        <v>1</v>
      </c>
      <c r="I564">
        <v>238</v>
      </c>
      <c r="J564">
        <v>238</v>
      </c>
      <c r="K564">
        <v>237</v>
      </c>
      <c r="L564">
        <v>4</v>
      </c>
      <c r="M564" t="str" cm="1">
        <f t="array" ref="M56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64" t="str" cm="1">
        <f t="array" ref="O56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6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64" s="1" t="str" cm="1">
        <f t="array" ref="Q56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65" spans="1:17" x14ac:dyDescent="0.25">
      <c r="A565">
        <v>493</v>
      </c>
      <c r="B565">
        <v>559</v>
      </c>
      <c r="C565" t="s">
        <v>491</v>
      </c>
      <c r="D565" t="s">
        <v>500</v>
      </c>
      <c r="E565" t="s">
        <v>491</v>
      </c>
      <c r="F565">
        <f>INDEX(Table1[pokemon_id],MATCH(Table1[[#This Row],[family]],Table1[pokemon],0))</f>
        <v>493</v>
      </c>
      <c r="G565">
        <v>1</v>
      </c>
      <c r="I565">
        <v>238</v>
      </c>
      <c r="J565">
        <v>238</v>
      </c>
      <c r="K565">
        <v>237</v>
      </c>
      <c r="L565">
        <v>4</v>
      </c>
      <c r="M565" t="str" cm="1">
        <f t="array" ref="M56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65" t="str" cm="1">
        <f t="array" ref="O56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6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65" s="1" t="str" cm="1">
        <f t="array" ref="Q56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66" spans="1:17" x14ac:dyDescent="0.25">
      <c r="A566">
        <v>493</v>
      </c>
      <c r="B566">
        <v>560</v>
      </c>
      <c r="C566" t="s">
        <v>491</v>
      </c>
      <c r="D566" t="s">
        <v>501</v>
      </c>
      <c r="E566" t="s">
        <v>491</v>
      </c>
      <c r="F566">
        <f>INDEX(Table1[pokemon_id],MATCH(Table1[[#This Row],[family]],Table1[pokemon],0))</f>
        <v>493</v>
      </c>
      <c r="G566">
        <v>1</v>
      </c>
      <c r="I566">
        <v>238</v>
      </c>
      <c r="J566">
        <v>238</v>
      </c>
      <c r="K566">
        <v>237</v>
      </c>
      <c r="L566">
        <v>4</v>
      </c>
      <c r="M566" t="str" cm="1">
        <f t="array" ref="M56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66" t="str" cm="1">
        <f t="array" ref="O56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6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66" s="1" t="str" cm="1">
        <f t="array" ref="Q56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67" spans="1:17" x14ac:dyDescent="0.25">
      <c r="A567">
        <v>493</v>
      </c>
      <c r="B567">
        <v>561</v>
      </c>
      <c r="C567" t="s">
        <v>491</v>
      </c>
      <c r="D567" t="s">
        <v>502</v>
      </c>
      <c r="E567" t="s">
        <v>491</v>
      </c>
      <c r="F567">
        <f>INDEX(Table1[pokemon_id],MATCH(Table1[[#This Row],[family]],Table1[pokemon],0))</f>
        <v>493</v>
      </c>
      <c r="G567">
        <v>1</v>
      </c>
      <c r="I567">
        <v>238</v>
      </c>
      <c r="J567">
        <v>238</v>
      </c>
      <c r="K567">
        <v>237</v>
      </c>
      <c r="L567">
        <v>4</v>
      </c>
      <c r="M567" t="str" cm="1">
        <f t="array" ref="M56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67" t="str" cm="1">
        <f t="array" ref="O56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6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67" s="1" t="str" cm="1">
        <f t="array" ref="Q56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68" spans="1:17" x14ac:dyDescent="0.25">
      <c r="A568">
        <v>493</v>
      </c>
      <c r="B568">
        <v>562</v>
      </c>
      <c r="C568" t="s">
        <v>491</v>
      </c>
      <c r="D568" t="s">
        <v>503</v>
      </c>
      <c r="E568" t="s">
        <v>491</v>
      </c>
      <c r="F568">
        <f>INDEX(Table1[pokemon_id],MATCH(Table1[[#This Row],[family]],Table1[pokemon],0))</f>
        <v>493</v>
      </c>
      <c r="G568">
        <v>1</v>
      </c>
      <c r="I568">
        <v>238</v>
      </c>
      <c r="J568">
        <v>238</v>
      </c>
      <c r="K568">
        <v>237</v>
      </c>
      <c r="L568">
        <v>4</v>
      </c>
      <c r="M568" t="str" cm="1">
        <f t="array" ref="M56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68" t="str" cm="1">
        <f t="array" ref="O56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6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68" s="1" t="str" cm="1">
        <f t="array" ref="Q56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69" spans="1:17" x14ac:dyDescent="0.25">
      <c r="A569">
        <v>493</v>
      </c>
      <c r="B569">
        <v>563</v>
      </c>
      <c r="C569" t="s">
        <v>491</v>
      </c>
      <c r="D569" t="s">
        <v>504</v>
      </c>
      <c r="E569" t="s">
        <v>491</v>
      </c>
      <c r="F569">
        <f>INDEX(Table1[pokemon_id],MATCH(Table1[[#This Row],[family]],Table1[pokemon],0))</f>
        <v>493</v>
      </c>
      <c r="G569">
        <v>1</v>
      </c>
      <c r="I569">
        <v>238</v>
      </c>
      <c r="J569">
        <v>238</v>
      </c>
      <c r="K569">
        <v>237</v>
      </c>
      <c r="L569">
        <v>4</v>
      </c>
      <c r="M569" t="str" cm="1">
        <f t="array" ref="M56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69" t="str" cm="1">
        <f t="array" ref="O56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6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69" s="1" t="str" cm="1">
        <f t="array" ref="Q56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70" spans="1:17" x14ac:dyDescent="0.25">
      <c r="A570">
        <v>493</v>
      </c>
      <c r="B570">
        <v>564</v>
      </c>
      <c r="C570" t="s">
        <v>491</v>
      </c>
      <c r="D570" t="s">
        <v>505</v>
      </c>
      <c r="E570" t="s">
        <v>491</v>
      </c>
      <c r="F570">
        <f>INDEX(Table1[pokemon_id],MATCH(Table1[[#This Row],[family]],Table1[pokemon],0))</f>
        <v>493</v>
      </c>
      <c r="G570">
        <v>1</v>
      </c>
      <c r="I570">
        <v>238</v>
      </c>
      <c r="J570">
        <v>238</v>
      </c>
      <c r="K570">
        <v>237</v>
      </c>
      <c r="L570">
        <v>4</v>
      </c>
      <c r="M570" t="str" cm="1">
        <f t="array" ref="M57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70" t="str" cm="1">
        <f t="array" ref="O57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7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70" s="1" t="str" cm="1">
        <f t="array" ref="Q57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71" spans="1:17" x14ac:dyDescent="0.25">
      <c r="A571">
        <v>493</v>
      </c>
      <c r="B571">
        <v>565</v>
      </c>
      <c r="C571" t="s">
        <v>491</v>
      </c>
      <c r="D571" t="s">
        <v>506</v>
      </c>
      <c r="E571" t="s">
        <v>491</v>
      </c>
      <c r="F571">
        <f>INDEX(Table1[pokemon_id],MATCH(Table1[[#This Row],[family]],Table1[pokemon],0))</f>
        <v>493</v>
      </c>
      <c r="G571">
        <v>1</v>
      </c>
      <c r="I571">
        <v>238</v>
      </c>
      <c r="J571">
        <v>238</v>
      </c>
      <c r="K571">
        <v>237</v>
      </c>
      <c r="L571">
        <v>4</v>
      </c>
      <c r="M571" t="str" cm="1">
        <f t="array" ref="M57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71" t="str" cm="1">
        <f t="array" ref="O57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7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71" s="1" t="str" cm="1">
        <f t="array" ref="Q57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72" spans="1:17" x14ac:dyDescent="0.25">
      <c r="A572">
        <v>493</v>
      </c>
      <c r="B572">
        <v>566</v>
      </c>
      <c r="C572" t="s">
        <v>491</v>
      </c>
      <c r="D572" t="s">
        <v>507</v>
      </c>
      <c r="E572" t="s">
        <v>491</v>
      </c>
      <c r="F572">
        <f>INDEX(Table1[pokemon_id],MATCH(Table1[[#This Row],[family]],Table1[pokemon],0))</f>
        <v>493</v>
      </c>
      <c r="G572">
        <v>1</v>
      </c>
      <c r="I572">
        <v>238</v>
      </c>
      <c r="J572">
        <v>238</v>
      </c>
      <c r="K572">
        <v>237</v>
      </c>
      <c r="L572">
        <v>4</v>
      </c>
      <c r="M572" t="str" cm="1">
        <f t="array" ref="M57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72" t="str" cm="1">
        <f t="array" ref="O57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7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72" s="1" t="str" cm="1">
        <f t="array" ref="Q57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73" spans="1:17" x14ac:dyDescent="0.25">
      <c r="A573">
        <v>493</v>
      </c>
      <c r="B573">
        <v>567</v>
      </c>
      <c r="C573" t="s">
        <v>491</v>
      </c>
      <c r="D573" t="s">
        <v>508</v>
      </c>
      <c r="E573" t="s">
        <v>491</v>
      </c>
      <c r="F573">
        <f>INDEX(Table1[pokemon_id],MATCH(Table1[[#This Row],[family]],Table1[pokemon],0))</f>
        <v>493</v>
      </c>
      <c r="G573">
        <v>1</v>
      </c>
      <c r="I573">
        <v>238</v>
      </c>
      <c r="J573">
        <v>238</v>
      </c>
      <c r="K573">
        <v>237</v>
      </c>
      <c r="L573">
        <v>4</v>
      </c>
      <c r="M573" t="str" cm="1">
        <f t="array" ref="M57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73" t="str" cm="1">
        <f t="array" ref="O57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7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73" s="1" t="str" cm="1">
        <f t="array" ref="Q57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74" spans="1:17" x14ac:dyDescent="0.25">
      <c r="A574">
        <v>493</v>
      </c>
      <c r="B574">
        <v>568</v>
      </c>
      <c r="C574" t="s">
        <v>491</v>
      </c>
      <c r="D574" t="s">
        <v>509</v>
      </c>
      <c r="E574" t="s">
        <v>491</v>
      </c>
      <c r="F574">
        <f>INDEX(Table1[pokemon_id],MATCH(Table1[[#This Row],[family]],Table1[pokemon],0))</f>
        <v>493</v>
      </c>
      <c r="G574">
        <v>1</v>
      </c>
      <c r="I574">
        <v>238</v>
      </c>
      <c r="J574">
        <v>238</v>
      </c>
      <c r="K574">
        <v>237</v>
      </c>
      <c r="L574">
        <v>4</v>
      </c>
      <c r="M574" t="str" cm="1">
        <f t="array" ref="M57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74" t="str" cm="1">
        <f t="array" ref="O57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7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74" s="1" t="str" cm="1">
        <f t="array" ref="Q57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75" spans="1:17" x14ac:dyDescent="0.25">
      <c r="A575">
        <v>494</v>
      </c>
      <c r="B575">
        <v>569</v>
      </c>
      <c r="C575" t="s">
        <v>510</v>
      </c>
      <c r="D575" t="s">
        <v>901</v>
      </c>
      <c r="E575" t="s">
        <v>510</v>
      </c>
      <c r="F575">
        <f>INDEX(Table1[pokemon_id],MATCH(Table1[[#This Row],[family]],Table1[pokemon],0))</f>
        <v>494</v>
      </c>
      <c r="G575">
        <v>1</v>
      </c>
      <c r="I575">
        <v>210</v>
      </c>
      <c r="J575">
        <v>210</v>
      </c>
      <c r="K575">
        <v>225</v>
      </c>
      <c r="L575">
        <v>5</v>
      </c>
      <c r="M575" t="str" cm="1">
        <f t="array" ref="M57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75" t="str" cm="1">
        <f t="array" ref="O57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7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75" s="1" t="str" cm="1">
        <f t="array" ref="Q57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76" spans="1:17" x14ac:dyDescent="0.25">
      <c r="A576">
        <v>495</v>
      </c>
      <c r="B576">
        <v>570</v>
      </c>
      <c r="C576" t="s">
        <v>511</v>
      </c>
      <c r="D576" t="s">
        <v>901</v>
      </c>
      <c r="E576" t="s">
        <v>511</v>
      </c>
      <c r="F576">
        <f>INDEX(Table1[pokemon_id],MATCH(Table1[[#This Row],[family]],Table1[pokemon],0))</f>
        <v>495</v>
      </c>
      <c r="G576">
        <v>1</v>
      </c>
      <c r="I576">
        <v>88</v>
      </c>
      <c r="J576">
        <v>107</v>
      </c>
      <c r="K576">
        <v>128</v>
      </c>
      <c r="L576">
        <v>5</v>
      </c>
      <c r="M576" t="str" cm="1">
        <f t="array" ref="M57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76" cm="1">
        <f t="array" ref="O57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571</v>
      </c>
      <c r="P57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76" s="1" cm="1">
        <f t="array" ref="Q57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571</v>
      </c>
    </row>
    <row r="577" spans="1:17" x14ac:dyDescent="0.25">
      <c r="A577">
        <v>496</v>
      </c>
      <c r="B577">
        <v>571</v>
      </c>
      <c r="C577" t="s">
        <v>512</v>
      </c>
      <c r="D577" t="s">
        <v>901</v>
      </c>
      <c r="E577" t="s">
        <v>511</v>
      </c>
      <c r="F577">
        <f>INDEX(Table1[pokemon_id],MATCH(Table1[[#This Row],[family]],Table1[pokemon],0))</f>
        <v>495</v>
      </c>
      <c r="G577">
        <v>2</v>
      </c>
      <c r="I577">
        <v>122</v>
      </c>
      <c r="J577">
        <v>152</v>
      </c>
      <c r="K577">
        <v>155</v>
      </c>
      <c r="L577">
        <v>5</v>
      </c>
      <c r="M577" cm="1">
        <f t="array" ref="M57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570</v>
      </c>
      <c r="O577" cm="1">
        <f t="array" ref="O57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572</v>
      </c>
      <c r="P57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77" s="1" cm="1">
        <f t="array" ref="Q57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572</v>
      </c>
    </row>
    <row r="578" spans="1:17" x14ac:dyDescent="0.25">
      <c r="A578">
        <v>497</v>
      </c>
      <c r="B578">
        <v>572</v>
      </c>
      <c r="C578" t="s">
        <v>513</v>
      </c>
      <c r="D578" t="s">
        <v>901</v>
      </c>
      <c r="E578" t="s">
        <v>511</v>
      </c>
      <c r="F578">
        <f>INDEX(Table1[pokemon_id],MATCH(Table1[[#This Row],[family]],Table1[pokemon],0))</f>
        <v>495</v>
      </c>
      <c r="G578">
        <v>3</v>
      </c>
      <c r="I578">
        <v>161</v>
      </c>
      <c r="J578">
        <v>204</v>
      </c>
      <c r="K578">
        <v>181</v>
      </c>
      <c r="L578">
        <v>5</v>
      </c>
      <c r="M578" cm="1">
        <f t="array" ref="M57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571</v>
      </c>
      <c r="O578" t="str" cm="1">
        <f t="array" ref="O57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7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78" s="1" t="str" cm="1">
        <f t="array" ref="Q57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79" spans="1:17" x14ac:dyDescent="0.25">
      <c r="A579">
        <v>498</v>
      </c>
      <c r="B579">
        <v>573</v>
      </c>
      <c r="C579" t="s">
        <v>514</v>
      </c>
      <c r="D579" t="s">
        <v>901</v>
      </c>
      <c r="E579" t="s">
        <v>514</v>
      </c>
      <c r="F579">
        <f>INDEX(Table1[pokemon_id],MATCH(Table1[[#This Row],[family]],Table1[pokemon],0))</f>
        <v>498</v>
      </c>
      <c r="G579">
        <v>1</v>
      </c>
      <c r="I579">
        <v>115</v>
      </c>
      <c r="J579">
        <v>85</v>
      </c>
      <c r="K579">
        <v>163</v>
      </c>
      <c r="L579">
        <v>5</v>
      </c>
      <c r="M579" t="str" cm="1">
        <f t="array" ref="M57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79" cm="1">
        <f t="array" ref="O57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574</v>
      </c>
      <c r="P57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79" s="1" cm="1">
        <f t="array" ref="Q57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574</v>
      </c>
    </row>
    <row r="580" spans="1:17" x14ac:dyDescent="0.25">
      <c r="A580">
        <v>499</v>
      </c>
      <c r="B580">
        <v>574</v>
      </c>
      <c r="C580" t="s">
        <v>515</v>
      </c>
      <c r="D580" t="s">
        <v>901</v>
      </c>
      <c r="E580" t="s">
        <v>514</v>
      </c>
      <c r="F580">
        <f>INDEX(Table1[pokemon_id],MATCH(Table1[[#This Row],[family]],Table1[pokemon],0))</f>
        <v>498</v>
      </c>
      <c r="G580">
        <v>2</v>
      </c>
      <c r="I580">
        <v>173</v>
      </c>
      <c r="J580">
        <v>106</v>
      </c>
      <c r="K580">
        <v>207</v>
      </c>
      <c r="L580">
        <v>5</v>
      </c>
      <c r="M580" cm="1">
        <f t="array" ref="M58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573</v>
      </c>
      <c r="O580" cm="1">
        <f t="array" ref="O58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575</v>
      </c>
      <c r="P58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80" s="1" cm="1">
        <f t="array" ref="Q58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575</v>
      </c>
    </row>
    <row r="581" spans="1:17" x14ac:dyDescent="0.25">
      <c r="A581">
        <v>500</v>
      </c>
      <c r="B581">
        <v>575</v>
      </c>
      <c r="C581" t="s">
        <v>516</v>
      </c>
      <c r="D581" t="s">
        <v>901</v>
      </c>
      <c r="E581" t="s">
        <v>514</v>
      </c>
      <c r="F581">
        <f>INDEX(Table1[pokemon_id],MATCH(Table1[[#This Row],[family]],Table1[pokemon],0))</f>
        <v>498</v>
      </c>
      <c r="G581">
        <v>3</v>
      </c>
      <c r="I581">
        <v>235</v>
      </c>
      <c r="J581">
        <v>127</v>
      </c>
      <c r="K581">
        <v>242</v>
      </c>
      <c r="L581">
        <v>5</v>
      </c>
      <c r="M581" cm="1">
        <f t="array" ref="M58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574</v>
      </c>
      <c r="O581" t="str" cm="1">
        <f t="array" ref="O58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8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81" s="1" t="str" cm="1">
        <f t="array" ref="Q58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82" spans="1:17" x14ac:dyDescent="0.25">
      <c r="A582">
        <v>501</v>
      </c>
      <c r="B582">
        <v>576</v>
      </c>
      <c r="C582" t="s">
        <v>517</v>
      </c>
      <c r="D582" t="s">
        <v>901</v>
      </c>
      <c r="E582" t="s">
        <v>517</v>
      </c>
      <c r="F582">
        <f>INDEX(Table1[pokemon_id],MATCH(Table1[[#This Row],[family]],Table1[pokemon],0))</f>
        <v>501</v>
      </c>
      <c r="G582">
        <v>1</v>
      </c>
      <c r="I582">
        <v>117</v>
      </c>
      <c r="J582">
        <v>85</v>
      </c>
      <c r="K582">
        <v>146</v>
      </c>
      <c r="L582">
        <v>5</v>
      </c>
      <c r="M582" t="str" cm="1">
        <f t="array" ref="M58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82" cm="1">
        <f t="array" ref="O58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577</v>
      </c>
      <c r="P58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82" s="1" cm="1">
        <f t="array" ref="Q58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577</v>
      </c>
    </row>
    <row r="583" spans="1:17" x14ac:dyDescent="0.25">
      <c r="A583">
        <v>502</v>
      </c>
      <c r="B583">
        <v>577</v>
      </c>
      <c r="C583" t="s">
        <v>518</v>
      </c>
      <c r="D583" t="s">
        <v>901</v>
      </c>
      <c r="E583" t="s">
        <v>517</v>
      </c>
      <c r="F583">
        <f>INDEX(Table1[pokemon_id],MATCH(Table1[[#This Row],[family]],Table1[pokemon],0))</f>
        <v>501</v>
      </c>
      <c r="G583">
        <v>2</v>
      </c>
      <c r="I583">
        <v>159</v>
      </c>
      <c r="J583">
        <v>116</v>
      </c>
      <c r="K583">
        <v>181</v>
      </c>
      <c r="L583">
        <v>5</v>
      </c>
      <c r="M583" cm="1">
        <f t="array" ref="M58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576</v>
      </c>
      <c r="O583" cm="1">
        <f t="array" ref="O58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578</v>
      </c>
      <c r="P58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83" s="1" cm="1">
        <f t="array" ref="Q58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578</v>
      </c>
    </row>
    <row r="584" spans="1:17" x14ac:dyDescent="0.25">
      <c r="A584">
        <v>503</v>
      </c>
      <c r="B584">
        <v>578</v>
      </c>
      <c r="C584" t="s">
        <v>519</v>
      </c>
      <c r="D584" t="s">
        <v>901</v>
      </c>
      <c r="E584" t="s">
        <v>517</v>
      </c>
      <c r="F584">
        <f>INDEX(Table1[pokemon_id],MATCH(Table1[[#This Row],[family]],Table1[pokemon],0))</f>
        <v>501</v>
      </c>
      <c r="G584">
        <v>3</v>
      </c>
      <c r="I584">
        <v>212</v>
      </c>
      <c r="J584">
        <v>157</v>
      </c>
      <c r="K584">
        <v>216</v>
      </c>
      <c r="L584">
        <v>5</v>
      </c>
      <c r="M584" cm="1">
        <f t="array" ref="M58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577</v>
      </c>
      <c r="O584" t="str" cm="1">
        <f t="array" ref="O58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8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84" s="1" t="str" cm="1">
        <f t="array" ref="Q58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85" spans="1:17" x14ac:dyDescent="0.25">
      <c r="A585">
        <v>504</v>
      </c>
      <c r="B585">
        <v>579</v>
      </c>
      <c r="C585" t="s">
        <v>520</v>
      </c>
      <c r="D585" t="s">
        <v>901</v>
      </c>
      <c r="E585" t="s">
        <v>520</v>
      </c>
      <c r="F585">
        <f>INDEX(Table1[pokemon_id],MATCH(Table1[[#This Row],[family]],Table1[pokemon],0))</f>
        <v>504</v>
      </c>
      <c r="G585">
        <v>1</v>
      </c>
      <c r="I585">
        <v>98</v>
      </c>
      <c r="J585">
        <v>73</v>
      </c>
      <c r="K585">
        <v>128</v>
      </c>
      <c r="L585">
        <v>5</v>
      </c>
      <c r="M585" t="str" cm="1">
        <f t="array" ref="M58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85" cm="1">
        <f t="array" ref="O58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580</v>
      </c>
      <c r="P58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85" s="1" cm="1">
        <f t="array" ref="Q58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580</v>
      </c>
    </row>
    <row r="586" spans="1:17" x14ac:dyDescent="0.25">
      <c r="A586">
        <v>505</v>
      </c>
      <c r="B586">
        <v>580</v>
      </c>
      <c r="C586" t="s">
        <v>521</v>
      </c>
      <c r="D586" t="s">
        <v>901</v>
      </c>
      <c r="E586" t="s">
        <v>520</v>
      </c>
      <c r="F586">
        <f>INDEX(Table1[pokemon_id],MATCH(Table1[[#This Row],[family]],Table1[pokemon],0))</f>
        <v>504</v>
      </c>
      <c r="G586">
        <v>2</v>
      </c>
      <c r="I586">
        <v>165</v>
      </c>
      <c r="J586">
        <v>139</v>
      </c>
      <c r="K586">
        <v>155</v>
      </c>
      <c r="L586">
        <v>5</v>
      </c>
      <c r="M586" cm="1">
        <f t="array" ref="M58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579</v>
      </c>
      <c r="O586" t="str" cm="1">
        <f t="array" ref="O58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8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86" s="1" t="str" cm="1">
        <f t="array" ref="Q58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87" spans="1:17" x14ac:dyDescent="0.25">
      <c r="A587">
        <v>506</v>
      </c>
      <c r="B587">
        <v>581</v>
      </c>
      <c r="C587" t="s">
        <v>522</v>
      </c>
      <c r="D587" t="s">
        <v>901</v>
      </c>
      <c r="E587" t="s">
        <v>522</v>
      </c>
      <c r="F587">
        <f>INDEX(Table1[pokemon_id],MATCH(Table1[[#This Row],[family]],Table1[pokemon],0))</f>
        <v>506</v>
      </c>
      <c r="G587">
        <v>1</v>
      </c>
      <c r="I587">
        <v>107</v>
      </c>
      <c r="J587">
        <v>86</v>
      </c>
      <c r="K587">
        <v>128</v>
      </c>
      <c r="L587">
        <v>5</v>
      </c>
      <c r="M587" t="str" cm="1">
        <f t="array" ref="M58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87" cm="1">
        <f t="array" ref="O58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582</v>
      </c>
      <c r="P58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87" s="1" cm="1">
        <f t="array" ref="Q58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582</v>
      </c>
    </row>
    <row r="588" spans="1:17" x14ac:dyDescent="0.25">
      <c r="A588">
        <v>507</v>
      </c>
      <c r="B588">
        <v>582</v>
      </c>
      <c r="C588" t="s">
        <v>523</v>
      </c>
      <c r="D588" t="s">
        <v>901</v>
      </c>
      <c r="E588" t="s">
        <v>522</v>
      </c>
      <c r="F588">
        <f>INDEX(Table1[pokemon_id],MATCH(Table1[[#This Row],[family]],Table1[pokemon],0))</f>
        <v>506</v>
      </c>
      <c r="G588">
        <v>2</v>
      </c>
      <c r="I588">
        <v>145</v>
      </c>
      <c r="J588">
        <v>126</v>
      </c>
      <c r="K588">
        <v>163</v>
      </c>
      <c r="L588">
        <v>5</v>
      </c>
      <c r="M588" cm="1">
        <f t="array" ref="M58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581</v>
      </c>
      <c r="O588" cm="1">
        <f t="array" ref="O58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583</v>
      </c>
      <c r="P58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88" s="1" cm="1">
        <f t="array" ref="Q58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583</v>
      </c>
    </row>
    <row r="589" spans="1:17" x14ac:dyDescent="0.25">
      <c r="A589">
        <v>508</v>
      </c>
      <c r="B589">
        <v>583</v>
      </c>
      <c r="C589" t="s">
        <v>524</v>
      </c>
      <c r="D589" t="s">
        <v>901</v>
      </c>
      <c r="E589" t="s">
        <v>522</v>
      </c>
      <c r="F589">
        <f>INDEX(Table1[pokemon_id],MATCH(Table1[[#This Row],[family]],Table1[pokemon],0))</f>
        <v>506</v>
      </c>
      <c r="G589">
        <v>3</v>
      </c>
      <c r="I589">
        <v>206</v>
      </c>
      <c r="J589">
        <v>182</v>
      </c>
      <c r="K589">
        <v>198</v>
      </c>
      <c r="L589">
        <v>5</v>
      </c>
      <c r="M589" cm="1">
        <f t="array" ref="M58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582</v>
      </c>
      <c r="O589" t="str" cm="1">
        <f t="array" ref="O58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8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89" s="1" t="str" cm="1">
        <f t="array" ref="Q58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90" spans="1:17" x14ac:dyDescent="0.25">
      <c r="A590">
        <v>509</v>
      </c>
      <c r="B590">
        <v>584</v>
      </c>
      <c r="C590" t="s">
        <v>525</v>
      </c>
      <c r="D590" t="s">
        <v>901</v>
      </c>
      <c r="E590" t="s">
        <v>525</v>
      </c>
      <c r="F590">
        <f>INDEX(Table1[pokemon_id],MATCH(Table1[[#This Row],[family]],Table1[pokemon],0))</f>
        <v>509</v>
      </c>
      <c r="G590">
        <v>1</v>
      </c>
      <c r="I590">
        <v>98</v>
      </c>
      <c r="J590">
        <v>73</v>
      </c>
      <c r="K590">
        <v>121</v>
      </c>
      <c r="L590">
        <v>5</v>
      </c>
      <c r="M590" t="str" cm="1">
        <f t="array" ref="M59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90" cm="1">
        <f t="array" ref="O59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585</v>
      </c>
      <c r="P59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90" s="1" cm="1">
        <f t="array" ref="Q59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585</v>
      </c>
    </row>
    <row r="591" spans="1:17" x14ac:dyDescent="0.25">
      <c r="A591">
        <v>510</v>
      </c>
      <c r="B591">
        <v>585</v>
      </c>
      <c r="C591" t="s">
        <v>526</v>
      </c>
      <c r="D591" t="s">
        <v>901</v>
      </c>
      <c r="E591" t="s">
        <v>525</v>
      </c>
      <c r="F591">
        <f>INDEX(Table1[pokemon_id],MATCH(Table1[[#This Row],[family]],Table1[pokemon],0))</f>
        <v>509</v>
      </c>
      <c r="G591">
        <v>2</v>
      </c>
      <c r="I591">
        <v>187</v>
      </c>
      <c r="J591">
        <v>106</v>
      </c>
      <c r="K591">
        <v>162</v>
      </c>
      <c r="L591">
        <v>5</v>
      </c>
      <c r="M591" cm="1">
        <f t="array" ref="M59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584</v>
      </c>
      <c r="O591" t="str" cm="1">
        <f t="array" ref="O59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9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91" s="1" t="str" cm="1">
        <f t="array" ref="Q59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92" spans="1:17" x14ac:dyDescent="0.25">
      <c r="A592">
        <v>511</v>
      </c>
      <c r="B592">
        <v>586</v>
      </c>
      <c r="C592" t="s">
        <v>527</v>
      </c>
      <c r="D592" t="s">
        <v>901</v>
      </c>
      <c r="E592" t="s">
        <v>527</v>
      </c>
      <c r="F592">
        <f>INDEX(Table1[pokemon_id],MATCH(Table1[[#This Row],[family]],Table1[pokemon],0))</f>
        <v>511</v>
      </c>
      <c r="G592">
        <v>1</v>
      </c>
      <c r="I592">
        <v>104</v>
      </c>
      <c r="J592">
        <v>94</v>
      </c>
      <c r="K592">
        <v>137</v>
      </c>
      <c r="L592">
        <v>5</v>
      </c>
      <c r="M592" t="str" cm="1">
        <f t="array" ref="M59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92" cm="1">
        <f t="array" ref="O59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587</v>
      </c>
      <c r="P59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92" s="1" cm="1">
        <f t="array" ref="Q59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587</v>
      </c>
    </row>
    <row r="593" spans="1:17" x14ac:dyDescent="0.25">
      <c r="A593">
        <v>512</v>
      </c>
      <c r="B593">
        <v>587</v>
      </c>
      <c r="C593" t="s">
        <v>528</v>
      </c>
      <c r="D593" t="s">
        <v>901</v>
      </c>
      <c r="E593" t="s">
        <v>527</v>
      </c>
      <c r="F593">
        <f>INDEX(Table1[pokemon_id],MATCH(Table1[[#This Row],[family]],Table1[pokemon],0))</f>
        <v>511</v>
      </c>
      <c r="G593">
        <v>2</v>
      </c>
      <c r="I593">
        <v>206</v>
      </c>
      <c r="J593">
        <v>133</v>
      </c>
      <c r="K593">
        <v>181</v>
      </c>
      <c r="L593">
        <v>5</v>
      </c>
      <c r="M593" cm="1">
        <f t="array" ref="M59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586</v>
      </c>
      <c r="O593" t="str" cm="1">
        <f t="array" ref="O59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9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93" s="1" t="str" cm="1">
        <f t="array" ref="Q59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94" spans="1:17" x14ac:dyDescent="0.25">
      <c r="A594">
        <v>513</v>
      </c>
      <c r="B594">
        <v>588</v>
      </c>
      <c r="C594" t="s">
        <v>529</v>
      </c>
      <c r="D594" t="s">
        <v>901</v>
      </c>
      <c r="E594" t="s">
        <v>529</v>
      </c>
      <c r="F594">
        <f>INDEX(Table1[pokemon_id],MATCH(Table1[[#This Row],[family]],Table1[pokemon],0))</f>
        <v>513</v>
      </c>
      <c r="G594">
        <v>1</v>
      </c>
      <c r="I594">
        <v>104</v>
      </c>
      <c r="J594">
        <v>94</v>
      </c>
      <c r="K594">
        <v>137</v>
      </c>
      <c r="L594">
        <v>5</v>
      </c>
      <c r="M594" t="str" cm="1">
        <f t="array" ref="M59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94" cm="1">
        <f t="array" ref="O59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589</v>
      </c>
      <c r="P59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94" s="1" cm="1">
        <f t="array" ref="Q59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589</v>
      </c>
    </row>
    <row r="595" spans="1:17" x14ac:dyDescent="0.25">
      <c r="A595">
        <v>514</v>
      </c>
      <c r="B595">
        <v>589</v>
      </c>
      <c r="C595" t="s">
        <v>530</v>
      </c>
      <c r="D595" t="s">
        <v>901</v>
      </c>
      <c r="E595" t="s">
        <v>529</v>
      </c>
      <c r="F595">
        <f>INDEX(Table1[pokemon_id],MATCH(Table1[[#This Row],[family]],Table1[pokemon],0))</f>
        <v>513</v>
      </c>
      <c r="G595">
        <v>2</v>
      </c>
      <c r="I595">
        <v>206</v>
      </c>
      <c r="J595">
        <v>133</v>
      </c>
      <c r="K595">
        <v>181</v>
      </c>
      <c r="L595">
        <v>5</v>
      </c>
      <c r="M595" cm="1">
        <f t="array" ref="M59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588</v>
      </c>
      <c r="O595" t="str" cm="1">
        <f t="array" ref="O59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9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95" s="1" t="str" cm="1">
        <f t="array" ref="Q59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96" spans="1:17" x14ac:dyDescent="0.25">
      <c r="A596">
        <v>515</v>
      </c>
      <c r="B596">
        <v>590</v>
      </c>
      <c r="C596" t="s">
        <v>531</v>
      </c>
      <c r="D596" t="s">
        <v>901</v>
      </c>
      <c r="E596" t="s">
        <v>531</v>
      </c>
      <c r="F596">
        <f>INDEX(Table1[pokemon_id],MATCH(Table1[[#This Row],[family]],Table1[pokemon],0))</f>
        <v>515</v>
      </c>
      <c r="G596">
        <v>1</v>
      </c>
      <c r="I596">
        <v>104</v>
      </c>
      <c r="J596">
        <v>94</v>
      </c>
      <c r="K596">
        <v>137</v>
      </c>
      <c r="L596">
        <v>5</v>
      </c>
      <c r="M596" t="str" cm="1">
        <f t="array" ref="M59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96" cm="1">
        <f t="array" ref="O59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591</v>
      </c>
      <c r="P59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96" s="1" cm="1">
        <f t="array" ref="Q59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591</v>
      </c>
    </row>
    <row r="597" spans="1:17" x14ac:dyDescent="0.25">
      <c r="A597">
        <v>516</v>
      </c>
      <c r="B597">
        <v>591</v>
      </c>
      <c r="C597" t="s">
        <v>532</v>
      </c>
      <c r="D597" t="s">
        <v>901</v>
      </c>
      <c r="E597" t="s">
        <v>531</v>
      </c>
      <c r="F597">
        <f>INDEX(Table1[pokemon_id],MATCH(Table1[[#This Row],[family]],Table1[pokemon],0))</f>
        <v>515</v>
      </c>
      <c r="G597">
        <v>2</v>
      </c>
      <c r="I597">
        <v>206</v>
      </c>
      <c r="J597">
        <v>133</v>
      </c>
      <c r="K597">
        <v>181</v>
      </c>
      <c r="L597">
        <v>5</v>
      </c>
      <c r="M597" cm="1">
        <f t="array" ref="M59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590</v>
      </c>
      <c r="O597" t="str" cm="1">
        <f t="array" ref="O59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9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97" s="1" t="str" cm="1">
        <f t="array" ref="Q59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598" spans="1:17" x14ac:dyDescent="0.25">
      <c r="A598">
        <v>517</v>
      </c>
      <c r="B598">
        <v>592</v>
      </c>
      <c r="C598" t="s">
        <v>533</v>
      </c>
      <c r="D598" t="s">
        <v>901</v>
      </c>
      <c r="E598" t="s">
        <v>533</v>
      </c>
      <c r="F598">
        <f>INDEX(Table1[pokemon_id],MATCH(Table1[[#This Row],[family]],Table1[pokemon],0))</f>
        <v>517</v>
      </c>
      <c r="G598">
        <v>1</v>
      </c>
      <c r="I598">
        <v>111</v>
      </c>
      <c r="J598">
        <v>92</v>
      </c>
      <c r="K598">
        <v>183</v>
      </c>
      <c r="L598">
        <v>5</v>
      </c>
      <c r="M598" t="str" cm="1">
        <f t="array" ref="M59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598" cm="1">
        <f t="array" ref="O59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593</v>
      </c>
      <c r="P59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98" s="1" cm="1">
        <f t="array" ref="Q59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593</v>
      </c>
    </row>
    <row r="599" spans="1:17" x14ac:dyDescent="0.25">
      <c r="A599">
        <v>518</v>
      </c>
      <c r="B599">
        <v>593</v>
      </c>
      <c r="C599" t="s">
        <v>534</v>
      </c>
      <c r="D599" t="s">
        <v>901</v>
      </c>
      <c r="E599" t="s">
        <v>533</v>
      </c>
      <c r="F599">
        <f>INDEX(Table1[pokemon_id],MATCH(Table1[[#This Row],[family]],Table1[pokemon],0))</f>
        <v>517</v>
      </c>
      <c r="G599">
        <v>2</v>
      </c>
      <c r="I599">
        <v>183</v>
      </c>
      <c r="J599">
        <v>166</v>
      </c>
      <c r="K599">
        <v>253</v>
      </c>
      <c r="L599">
        <v>5</v>
      </c>
      <c r="M599" cm="1">
        <f t="array" ref="M59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592</v>
      </c>
      <c r="O599" t="str" cm="1">
        <f t="array" ref="O59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59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599" s="1" t="str" cm="1">
        <f t="array" ref="Q59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00" spans="1:17" x14ac:dyDescent="0.25">
      <c r="A600">
        <v>519</v>
      </c>
      <c r="B600">
        <v>594</v>
      </c>
      <c r="C600" t="s">
        <v>535</v>
      </c>
      <c r="D600" t="s">
        <v>901</v>
      </c>
      <c r="E600" t="s">
        <v>535</v>
      </c>
      <c r="F600">
        <f>INDEX(Table1[pokemon_id],MATCH(Table1[[#This Row],[family]],Table1[pokemon],0))</f>
        <v>519</v>
      </c>
      <c r="G600">
        <v>1</v>
      </c>
      <c r="I600">
        <v>98</v>
      </c>
      <c r="J600">
        <v>80</v>
      </c>
      <c r="K600">
        <v>137</v>
      </c>
      <c r="L600">
        <v>5</v>
      </c>
      <c r="M600" t="str" cm="1">
        <f t="array" ref="M60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00" cm="1">
        <f t="array" ref="O60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595</v>
      </c>
      <c r="P60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00" s="1" cm="1">
        <f t="array" ref="Q60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595</v>
      </c>
    </row>
    <row r="601" spans="1:17" x14ac:dyDescent="0.25">
      <c r="A601">
        <v>520</v>
      </c>
      <c r="B601">
        <v>595</v>
      </c>
      <c r="C601" t="s">
        <v>536</v>
      </c>
      <c r="D601" t="s">
        <v>901</v>
      </c>
      <c r="E601" t="s">
        <v>535</v>
      </c>
      <c r="F601">
        <f>INDEX(Table1[pokemon_id],MATCH(Table1[[#This Row],[family]],Table1[pokemon],0))</f>
        <v>519</v>
      </c>
      <c r="G601">
        <v>2</v>
      </c>
      <c r="I601">
        <v>144</v>
      </c>
      <c r="J601">
        <v>107</v>
      </c>
      <c r="K601">
        <v>158</v>
      </c>
      <c r="L601">
        <v>5</v>
      </c>
      <c r="M601" cm="1">
        <f t="array" ref="M60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594</v>
      </c>
      <c r="O601" cm="1">
        <f t="array" ref="O60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596</v>
      </c>
      <c r="P60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01" s="1" cm="1">
        <f t="array" ref="Q60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596</v>
      </c>
    </row>
    <row r="602" spans="1:17" x14ac:dyDescent="0.25">
      <c r="A602">
        <v>521</v>
      </c>
      <c r="B602">
        <v>596</v>
      </c>
      <c r="C602" t="s">
        <v>537</v>
      </c>
      <c r="D602" t="s">
        <v>901</v>
      </c>
      <c r="E602" t="s">
        <v>535</v>
      </c>
      <c r="F602">
        <f>INDEX(Table1[pokemon_id],MATCH(Table1[[#This Row],[family]],Table1[pokemon],0))</f>
        <v>519</v>
      </c>
      <c r="G602">
        <v>3</v>
      </c>
      <c r="I602">
        <v>226</v>
      </c>
      <c r="J602">
        <v>146</v>
      </c>
      <c r="K602">
        <v>190</v>
      </c>
      <c r="L602">
        <v>5</v>
      </c>
      <c r="M602" cm="1">
        <f t="array" ref="M60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595</v>
      </c>
      <c r="O602" t="str" cm="1">
        <f t="array" ref="O60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0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02" s="1" t="str" cm="1">
        <f t="array" ref="Q60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03" spans="1:17" x14ac:dyDescent="0.25">
      <c r="A603">
        <v>522</v>
      </c>
      <c r="B603">
        <v>597</v>
      </c>
      <c r="C603" t="s">
        <v>538</v>
      </c>
      <c r="D603" t="s">
        <v>901</v>
      </c>
      <c r="E603" t="s">
        <v>538</v>
      </c>
      <c r="F603">
        <f>INDEX(Table1[pokemon_id],MATCH(Table1[[#This Row],[family]],Table1[pokemon],0))</f>
        <v>522</v>
      </c>
      <c r="G603">
        <v>1</v>
      </c>
      <c r="I603">
        <v>118</v>
      </c>
      <c r="J603">
        <v>64</v>
      </c>
      <c r="K603">
        <v>128</v>
      </c>
      <c r="L603">
        <v>5</v>
      </c>
      <c r="M603" t="str" cm="1">
        <f t="array" ref="M60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03" cm="1">
        <f t="array" ref="O60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598</v>
      </c>
      <c r="P60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03" s="1" cm="1">
        <f t="array" ref="Q60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598</v>
      </c>
    </row>
    <row r="604" spans="1:17" x14ac:dyDescent="0.25">
      <c r="A604">
        <v>523</v>
      </c>
      <c r="B604">
        <v>598</v>
      </c>
      <c r="C604" t="s">
        <v>539</v>
      </c>
      <c r="D604" t="s">
        <v>901</v>
      </c>
      <c r="E604" t="s">
        <v>538</v>
      </c>
      <c r="F604">
        <f>INDEX(Table1[pokemon_id],MATCH(Table1[[#This Row],[family]],Table1[pokemon],0))</f>
        <v>522</v>
      </c>
      <c r="G604">
        <v>2</v>
      </c>
      <c r="I604">
        <v>211</v>
      </c>
      <c r="J604">
        <v>136</v>
      </c>
      <c r="K604">
        <v>181</v>
      </c>
      <c r="L604">
        <v>5</v>
      </c>
      <c r="M604" cm="1">
        <f t="array" ref="M60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597</v>
      </c>
      <c r="O604" t="str" cm="1">
        <f t="array" ref="O60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0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04" s="1" t="str" cm="1">
        <f t="array" ref="Q60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05" spans="1:17" x14ac:dyDescent="0.25">
      <c r="A605">
        <v>524</v>
      </c>
      <c r="B605">
        <v>599</v>
      </c>
      <c r="C605" t="s">
        <v>540</v>
      </c>
      <c r="D605" t="s">
        <v>901</v>
      </c>
      <c r="E605" t="s">
        <v>540</v>
      </c>
      <c r="F605">
        <f>INDEX(Table1[pokemon_id],MATCH(Table1[[#This Row],[family]],Table1[pokemon],0))</f>
        <v>524</v>
      </c>
      <c r="G605">
        <v>1</v>
      </c>
      <c r="I605">
        <v>121</v>
      </c>
      <c r="J605">
        <v>110</v>
      </c>
      <c r="K605">
        <v>146</v>
      </c>
      <c r="L605">
        <v>5</v>
      </c>
      <c r="M605" t="str" cm="1">
        <f t="array" ref="M60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05" cm="1">
        <f t="array" ref="O60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600</v>
      </c>
      <c r="P60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05" s="1" cm="1">
        <f t="array" ref="Q60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600</v>
      </c>
    </row>
    <row r="606" spans="1:17" x14ac:dyDescent="0.25">
      <c r="A606">
        <v>525</v>
      </c>
      <c r="B606">
        <v>600</v>
      </c>
      <c r="C606" t="s">
        <v>541</v>
      </c>
      <c r="D606" t="s">
        <v>901</v>
      </c>
      <c r="E606" t="s">
        <v>540</v>
      </c>
      <c r="F606">
        <f>INDEX(Table1[pokemon_id],MATCH(Table1[[#This Row],[family]],Table1[pokemon],0))</f>
        <v>524</v>
      </c>
      <c r="G606">
        <v>2</v>
      </c>
      <c r="I606">
        <v>174</v>
      </c>
      <c r="J606">
        <v>143</v>
      </c>
      <c r="K606">
        <v>172</v>
      </c>
      <c r="L606">
        <v>5</v>
      </c>
      <c r="M606" cm="1">
        <f t="array" ref="M60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599</v>
      </c>
      <c r="O606" cm="1">
        <f t="array" ref="O60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601</v>
      </c>
      <c r="P60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06" s="1" cm="1">
        <f t="array" ref="Q60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601</v>
      </c>
    </row>
    <row r="607" spans="1:17" x14ac:dyDescent="0.25">
      <c r="A607">
        <v>526</v>
      </c>
      <c r="B607">
        <v>601</v>
      </c>
      <c r="C607" t="s">
        <v>542</v>
      </c>
      <c r="D607" t="s">
        <v>901</v>
      </c>
      <c r="E607" t="s">
        <v>540</v>
      </c>
      <c r="F607">
        <f>INDEX(Table1[pokemon_id],MATCH(Table1[[#This Row],[family]],Table1[pokemon],0))</f>
        <v>524</v>
      </c>
      <c r="G607">
        <v>3</v>
      </c>
      <c r="I607">
        <v>226</v>
      </c>
      <c r="J607">
        <v>201</v>
      </c>
      <c r="K607">
        <v>198</v>
      </c>
      <c r="L607">
        <v>5</v>
      </c>
      <c r="M607" cm="1">
        <f t="array" ref="M60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600</v>
      </c>
      <c r="O607" t="str" cm="1">
        <f t="array" ref="O60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0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07" s="1" t="str" cm="1">
        <f t="array" ref="Q60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08" spans="1:17" x14ac:dyDescent="0.25">
      <c r="A608">
        <v>527</v>
      </c>
      <c r="B608">
        <v>602</v>
      </c>
      <c r="C608" t="s">
        <v>543</v>
      </c>
      <c r="D608" t="s">
        <v>901</v>
      </c>
      <c r="E608" t="s">
        <v>543</v>
      </c>
      <c r="F608">
        <f>INDEX(Table1[pokemon_id],MATCH(Table1[[#This Row],[family]],Table1[pokemon],0))</f>
        <v>527</v>
      </c>
      <c r="G608">
        <v>1</v>
      </c>
      <c r="I608">
        <v>107</v>
      </c>
      <c r="J608">
        <v>85</v>
      </c>
      <c r="K608">
        <v>163</v>
      </c>
      <c r="L608">
        <v>5</v>
      </c>
      <c r="M608" t="str" cm="1">
        <f t="array" ref="M60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08" cm="1">
        <f t="array" ref="O60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603</v>
      </c>
      <c r="P60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08" s="1" cm="1">
        <f t="array" ref="Q60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603</v>
      </c>
    </row>
    <row r="609" spans="1:17" x14ac:dyDescent="0.25">
      <c r="A609">
        <v>528</v>
      </c>
      <c r="B609">
        <v>603</v>
      </c>
      <c r="C609" t="s">
        <v>544</v>
      </c>
      <c r="D609" t="s">
        <v>901</v>
      </c>
      <c r="E609" t="s">
        <v>543</v>
      </c>
      <c r="F609">
        <f>INDEX(Table1[pokemon_id],MATCH(Table1[[#This Row],[family]],Table1[pokemon],0))</f>
        <v>527</v>
      </c>
      <c r="G609">
        <v>2</v>
      </c>
      <c r="I609">
        <v>161</v>
      </c>
      <c r="J609">
        <v>119</v>
      </c>
      <c r="K609">
        <v>167</v>
      </c>
      <c r="L609">
        <v>5</v>
      </c>
      <c r="M609" cm="1">
        <f t="array" ref="M60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602</v>
      </c>
      <c r="O609" t="str" cm="1">
        <f t="array" ref="O60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0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09" s="1" t="str" cm="1">
        <f t="array" ref="Q60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10" spans="1:17" x14ac:dyDescent="0.25">
      <c r="A610">
        <v>529</v>
      </c>
      <c r="B610">
        <v>604</v>
      </c>
      <c r="C610" t="s">
        <v>545</v>
      </c>
      <c r="D610" t="s">
        <v>901</v>
      </c>
      <c r="E610" t="s">
        <v>545</v>
      </c>
      <c r="F610">
        <f>INDEX(Table1[pokemon_id],MATCH(Table1[[#This Row],[family]],Table1[pokemon],0))</f>
        <v>529</v>
      </c>
      <c r="G610">
        <v>1</v>
      </c>
      <c r="I610">
        <v>154</v>
      </c>
      <c r="J610">
        <v>85</v>
      </c>
      <c r="K610">
        <v>155</v>
      </c>
      <c r="L610">
        <v>5</v>
      </c>
      <c r="M610" t="str" cm="1">
        <f t="array" ref="M61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10" cm="1">
        <f t="array" ref="O61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605</v>
      </c>
      <c r="P61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10" s="1" cm="1">
        <f t="array" ref="Q61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605</v>
      </c>
    </row>
    <row r="611" spans="1:17" x14ac:dyDescent="0.25">
      <c r="A611">
        <v>530</v>
      </c>
      <c r="B611">
        <v>605</v>
      </c>
      <c r="C611" t="s">
        <v>546</v>
      </c>
      <c r="D611" t="s">
        <v>901</v>
      </c>
      <c r="E611" t="s">
        <v>545</v>
      </c>
      <c r="F611">
        <f>INDEX(Table1[pokemon_id],MATCH(Table1[[#This Row],[family]],Table1[pokemon],0))</f>
        <v>529</v>
      </c>
      <c r="G611">
        <v>2</v>
      </c>
      <c r="I611">
        <v>255</v>
      </c>
      <c r="J611">
        <v>129</v>
      </c>
      <c r="K611">
        <v>242</v>
      </c>
      <c r="L611">
        <v>5</v>
      </c>
      <c r="M611" cm="1">
        <f t="array" ref="M61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604</v>
      </c>
      <c r="O611" t="str" cm="1">
        <f t="array" ref="O61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1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11" s="1" t="str" cm="1">
        <f t="array" ref="Q61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12" spans="1:17" x14ac:dyDescent="0.25">
      <c r="A612">
        <v>531</v>
      </c>
      <c r="B612">
        <v>606</v>
      </c>
      <c r="C612" t="s">
        <v>547</v>
      </c>
      <c r="D612" t="s">
        <v>901</v>
      </c>
      <c r="E612" t="s">
        <v>547</v>
      </c>
      <c r="F612">
        <f>INDEX(Table1[pokemon_id],MATCH(Table1[[#This Row],[family]],Table1[pokemon],0))</f>
        <v>531</v>
      </c>
      <c r="G612">
        <v>1</v>
      </c>
      <c r="I612">
        <v>114</v>
      </c>
      <c r="J612">
        <v>163</v>
      </c>
      <c r="K612">
        <v>230</v>
      </c>
      <c r="L612">
        <v>5</v>
      </c>
      <c r="M612" t="str" cm="1">
        <f t="array" ref="M61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12" t="str" cm="1">
        <f t="array" ref="O61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1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12" s="1" t="str" cm="1">
        <f t="array" ref="Q61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13" spans="1:17" x14ac:dyDescent="0.25">
      <c r="A613">
        <v>532</v>
      </c>
      <c r="B613">
        <v>607</v>
      </c>
      <c r="C613" t="s">
        <v>548</v>
      </c>
      <c r="D613" t="s">
        <v>901</v>
      </c>
      <c r="E613" t="s">
        <v>548</v>
      </c>
      <c r="F613">
        <f>INDEX(Table1[pokemon_id],MATCH(Table1[[#This Row],[family]],Table1[pokemon],0))</f>
        <v>532</v>
      </c>
      <c r="G613">
        <v>1</v>
      </c>
      <c r="I613">
        <v>134</v>
      </c>
      <c r="J613">
        <v>87</v>
      </c>
      <c r="K613">
        <v>181</v>
      </c>
      <c r="L613">
        <v>5</v>
      </c>
      <c r="M613" t="str" cm="1">
        <f t="array" ref="M61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13" cm="1">
        <f t="array" ref="O61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608</v>
      </c>
      <c r="P61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13" s="1" cm="1">
        <f t="array" ref="Q61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608</v>
      </c>
    </row>
    <row r="614" spans="1:17" x14ac:dyDescent="0.25">
      <c r="A614">
        <v>533</v>
      </c>
      <c r="B614">
        <v>608</v>
      </c>
      <c r="C614" t="s">
        <v>549</v>
      </c>
      <c r="D614" t="s">
        <v>901</v>
      </c>
      <c r="E614" t="s">
        <v>548</v>
      </c>
      <c r="F614">
        <f>INDEX(Table1[pokemon_id],MATCH(Table1[[#This Row],[family]],Table1[pokemon],0))</f>
        <v>532</v>
      </c>
      <c r="G614">
        <v>2</v>
      </c>
      <c r="I614">
        <v>180</v>
      </c>
      <c r="J614">
        <v>134</v>
      </c>
      <c r="K614">
        <v>198</v>
      </c>
      <c r="L614">
        <v>5</v>
      </c>
      <c r="M614" cm="1">
        <f t="array" ref="M61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607</v>
      </c>
      <c r="O614" cm="1">
        <f t="array" ref="O61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609</v>
      </c>
      <c r="P61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14" s="1" cm="1">
        <f t="array" ref="Q61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609</v>
      </c>
    </row>
    <row r="615" spans="1:17" x14ac:dyDescent="0.25">
      <c r="A615">
        <v>534</v>
      </c>
      <c r="B615">
        <v>609</v>
      </c>
      <c r="C615" t="s">
        <v>550</v>
      </c>
      <c r="D615" t="s">
        <v>901</v>
      </c>
      <c r="E615" t="s">
        <v>548</v>
      </c>
      <c r="F615">
        <f>INDEX(Table1[pokemon_id],MATCH(Table1[[#This Row],[family]],Table1[pokemon],0))</f>
        <v>532</v>
      </c>
      <c r="G615">
        <v>3</v>
      </c>
      <c r="I615">
        <v>243</v>
      </c>
      <c r="J615">
        <v>158</v>
      </c>
      <c r="K615">
        <v>233</v>
      </c>
      <c r="L615">
        <v>5</v>
      </c>
      <c r="M615" cm="1">
        <f t="array" ref="M61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608</v>
      </c>
      <c r="O615" t="str" cm="1">
        <f t="array" ref="O61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1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15" s="1" t="str" cm="1">
        <f t="array" ref="Q61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16" spans="1:17" x14ac:dyDescent="0.25">
      <c r="A616">
        <v>535</v>
      </c>
      <c r="B616">
        <v>610</v>
      </c>
      <c r="C616" t="s">
        <v>551</v>
      </c>
      <c r="D616" t="s">
        <v>901</v>
      </c>
      <c r="E616" t="s">
        <v>551</v>
      </c>
      <c r="F616">
        <f>INDEX(Table1[pokemon_id],MATCH(Table1[[#This Row],[family]],Table1[pokemon],0))</f>
        <v>535</v>
      </c>
      <c r="G616">
        <v>1</v>
      </c>
      <c r="I616">
        <v>98</v>
      </c>
      <c r="J616">
        <v>78</v>
      </c>
      <c r="K616">
        <v>137</v>
      </c>
      <c r="L616">
        <v>5</v>
      </c>
      <c r="M616" t="str" cm="1">
        <f t="array" ref="M61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16" cm="1">
        <f t="array" ref="O61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611</v>
      </c>
      <c r="P61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16" s="1" cm="1">
        <f t="array" ref="Q61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611</v>
      </c>
    </row>
    <row r="617" spans="1:17" x14ac:dyDescent="0.25">
      <c r="A617">
        <v>536</v>
      </c>
      <c r="B617">
        <v>611</v>
      </c>
      <c r="C617" t="s">
        <v>552</v>
      </c>
      <c r="D617" t="s">
        <v>901</v>
      </c>
      <c r="E617" t="s">
        <v>551</v>
      </c>
      <c r="F617">
        <f>INDEX(Table1[pokemon_id],MATCH(Table1[[#This Row],[family]],Table1[pokemon],0))</f>
        <v>535</v>
      </c>
      <c r="G617">
        <v>2</v>
      </c>
      <c r="I617">
        <v>128</v>
      </c>
      <c r="J617">
        <v>109</v>
      </c>
      <c r="K617">
        <v>181</v>
      </c>
      <c r="L617">
        <v>5</v>
      </c>
      <c r="M617" cm="1">
        <f t="array" ref="M61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610</v>
      </c>
      <c r="O617" cm="1">
        <f t="array" ref="O61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612</v>
      </c>
      <c r="P61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17" s="1" cm="1">
        <f t="array" ref="Q61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612</v>
      </c>
    </row>
    <row r="618" spans="1:17" x14ac:dyDescent="0.25">
      <c r="A618">
        <v>537</v>
      </c>
      <c r="B618">
        <v>612</v>
      </c>
      <c r="C618" t="s">
        <v>553</v>
      </c>
      <c r="D618" t="s">
        <v>901</v>
      </c>
      <c r="E618" t="s">
        <v>551</v>
      </c>
      <c r="F618">
        <f>INDEX(Table1[pokemon_id],MATCH(Table1[[#This Row],[family]],Table1[pokemon],0))</f>
        <v>535</v>
      </c>
      <c r="G618">
        <v>3</v>
      </c>
      <c r="I618">
        <v>188</v>
      </c>
      <c r="J618">
        <v>150</v>
      </c>
      <c r="K618">
        <v>233</v>
      </c>
      <c r="L618">
        <v>5</v>
      </c>
      <c r="M618" cm="1">
        <f t="array" ref="M61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611</v>
      </c>
      <c r="O618" t="str" cm="1">
        <f t="array" ref="O61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1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18" s="1" t="str" cm="1">
        <f t="array" ref="Q61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19" spans="1:17" x14ac:dyDescent="0.25">
      <c r="A619">
        <v>538</v>
      </c>
      <c r="B619">
        <v>613</v>
      </c>
      <c r="C619" t="s">
        <v>554</v>
      </c>
      <c r="D619" t="s">
        <v>901</v>
      </c>
      <c r="E619" t="s">
        <v>554</v>
      </c>
      <c r="F619">
        <f>INDEX(Table1[pokemon_id],MATCH(Table1[[#This Row],[family]],Table1[pokemon],0))</f>
        <v>538</v>
      </c>
      <c r="G619">
        <v>1</v>
      </c>
      <c r="I619">
        <v>172</v>
      </c>
      <c r="J619">
        <v>160</v>
      </c>
      <c r="K619">
        <v>260</v>
      </c>
      <c r="L619">
        <v>5</v>
      </c>
      <c r="M619" t="str" cm="1">
        <f t="array" ref="M61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19" t="str" cm="1">
        <f t="array" ref="O61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1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19" s="1" t="str" cm="1">
        <f t="array" ref="Q61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20" spans="1:17" x14ac:dyDescent="0.25">
      <c r="A620">
        <v>539</v>
      </c>
      <c r="B620">
        <v>614</v>
      </c>
      <c r="C620" t="s">
        <v>555</v>
      </c>
      <c r="D620" t="s">
        <v>901</v>
      </c>
      <c r="E620" t="s">
        <v>555</v>
      </c>
      <c r="F620">
        <f>INDEX(Table1[pokemon_id],MATCH(Table1[[#This Row],[family]],Table1[pokemon],0))</f>
        <v>539</v>
      </c>
      <c r="G620">
        <v>1</v>
      </c>
      <c r="I620">
        <v>231</v>
      </c>
      <c r="J620">
        <v>153</v>
      </c>
      <c r="K620">
        <v>181</v>
      </c>
      <c r="L620">
        <v>5</v>
      </c>
      <c r="M620" t="str" cm="1">
        <f t="array" ref="M62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20" t="str" cm="1">
        <f t="array" ref="O62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2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20" s="1" t="str" cm="1">
        <f t="array" ref="Q62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21" spans="1:17" x14ac:dyDescent="0.25">
      <c r="A621">
        <v>540</v>
      </c>
      <c r="B621">
        <v>615</v>
      </c>
      <c r="C621" t="s">
        <v>556</v>
      </c>
      <c r="D621" t="s">
        <v>901</v>
      </c>
      <c r="E621" t="s">
        <v>556</v>
      </c>
      <c r="F621">
        <f>INDEX(Table1[pokemon_id],MATCH(Table1[[#This Row],[family]],Table1[pokemon],0))</f>
        <v>540</v>
      </c>
      <c r="G621">
        <v>1</v>
      </c>
      <c r="I621">
        <v>96</v>
      </c>
      <c r="J621">
        <v>124</v>
      </c>
      <c r="K621">
        <v>128</v>
      </c>
      <c r="L621">
        <v>5</v>
      </c>
      <c r="M621" t="str" cm="1">
        <f t="array" ref="M62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21" cm="1">
        <f t="array" ref="O62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616</v>
      </c>
      <c r="P62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21" s="1" cm="1">
        <f t="array" ref="Q62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616</v>
      </c>
    </row>
    <row r="622" spans="1:17" x14ac:dyDescent="0.25">
      <c r="A622">
        <v>541</v>
      </c>
      <c r="B622">
        <v>616</v>
      </c>
      <c r="C622" t="s">
        <v>557</v>
      </c>
      <c r="D622" t="s">
        <v>901</v>
      </c>
      <c r="E622" t="s">
        <v>556</v>
      </c>
      <c r="F622">
        <f>INDEX(Table1[pokemon_id],MATCH(Table1[[#This Row],[family]],Table1[pokemon],0))</f>
        <v>540</v>
      </c>
      <c r="G622">
        <v>2</v>
      </c>
      <c r="I622">
        <v>115</v>
      </c>
      <c r="J622">
        <v>162</v>
      </c>
      <c r="K622">
        <v>146</v>
      </c>
      <c r="L622">
        <v>5</v>
      </c>
      <c r="M622" cm="1">
        <f t="array" ref="M62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615</v>
      </c>
      <c r="O622" cm="1">
        <f t="array" ref="O62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617</v>
      </c>
      <c r="P62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22" s="1" cm="1">
        <f t="array" ref="Q62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617</v>
      </c>
    </row>
    <row r="623" spans="1:17" x14ac:dyDescent="0.25">
      <c r="A623">
        <v>542</v>
      </c>
      <c r="B623">
        <v>617</v>
      </c>
      <c r="C623" t="s">
        <v>558</v>
      </c>
      <c r="D623" t="s">
        <v>901</v>
      </c>
      <c r="E623" t="s">
        <v>556</v>
      </c>
      <c r="F623">
        <f>INDEX(Table1[pokemon_id],MATCH(Table1[[#This Row],[family]],Table1[pokemon],0))</f>
        <v>540</v>
      </c>
      <c r="G623">
        <v>3</v>
      </c>
      <c r="I623">
        <v>205</v>
      </c>
      <c r="J623">
        <v>165</v>
      </c>
      <c r="K623">
        <v>181</v>
      </c>
      <c r="L623">
        <v>5</v>
      </c>
      <c r="M623" cm="1">
        <f t="array" ref="M62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616</v>
      </c>
      <c r="O623" t="str" cm="1">
        <f t="array" ref="O62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2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23" s="1" t="str" cm="1">
        <f t="array" ref="Q62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24" spans="1:17" x14ac:dyDescent="0.25">
      <c r="A624">
        <v>543</v>
      </c>
      <c r="B624">
        <v>618</v>
      </c>
      <c r="C624" t="s">
        <v>559</v>
      </c>
      <c r="D624" t="s">
        <v>901</v>
      </c>
      <c r="E624" t="s">
        <v>559</v>
      </c>
      <c r="F624">
        <f>INDEX(Table1[pokemon_id],MATCH(Table1[[#This Row],[family]],Table1[pokemon],0))</f>
        <v>543</v>
      </c>
      <c r="G624">
        <v>1</v>
      </c>
      <c r="I624">
        <v>83</v>
      </c>
      <c r="J624">
        <v>99</v>
      </c>
      <c r="K624">
        <v>102</v>
      </c>
      <c r="L624">
        <v>5</v>
      </c>
      <c r="M624" t="str" cm="1">
        <f t="array" ref="M62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24" cm="1">
        <f t="array" ref="O62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619</v>
      </c>
      <c r="P62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24" s="1" cm="1">
        <f t="array" ref="Q62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619</v>
      </c>
    </row>
    <row r="625" spans="1:17" x14ac:dyDescent="0.25">
      <c r="A625">
        <v>544</v>
      </c>
      <c r="B625">
        <v>619</v>
      </c>
      <c r="C625" t="s">
        <v>560</v>
      </c>
      <c r="D625" t="s">
        <v>901</v>
      </c>
      <c r="E625" t="s">
        <v>559</v>
      </c>
      <c r="F625">
        <f>INDEX(Table1[pokemon_id],MATCH(Table1[[#This Row],[family]],Table1[pokemon],0))</f>
        <v>543</v>
      </c>
      <c r="G625">
        <v>2</v>
      </c>
      <c r="I625">
        <v>100</v>
      </c>
      <c r="J625">
        <v>173</v>
      </c>
      <c r="K625">
        <v>120</v>
      </c>
      <c r="L625">
        <v>5</v>
      </c>
      <c r="M625" cm="1">
        <f t="array" ref="M62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618</v>
      </c>
      <c r="O625" cm="1">
        <f t="array" ref="O62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620</v>
      </c>
      <c r="P62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25" s="1" cm="1">
        <f t="array" ref="Q62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620</v>
      </c>
    </row>
    <row r="626" spans="1:17" x14ac:dyDescent="0.25">
      <c r="A626">
        <v>545</v>
      </c>
      <c r="B626">
        <v>620</v>
      </c>
      <c r="C626" t="s">
        <v>561</v>
      </c>
      <c r="D626" t="s">
        <v>901</v>
      </c>
      <c r="E626" t="s">
        <v>559</v>
      </c>
      <c r="F626">
        <f>INDEX(Table1[pokemon_id],MATCH(Table1[[#This Row],[family]],Table1[pokemon],0))</f>
        <v>543</v>
      </c>
      <c r="G626">
        <v>3</v>
      </c>
      <c r="I626">
        <v>203</v>
      </c>
      <c r="J626">
        <v>175</v>
      </c>
      <c r="K626">
        <v>155</v>
      </c>
      <c r="L626">
        <v>5</v>
      </c>
      <c r="M626" cm="1">
        <f t="array" ref="M62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619</v>
      </c>
      <c r="O626" t="str" cm="1">
        <f t="array" ref="O62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2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26" s="1" t="str" cm="1">
        <f t="array" ref="Q62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27" spans="1:17" x14ac:dyDescent="0.25">
      <c r="A627">
        <v>546</v>
      </c>
      <c r="B627">
        <v>621</v>
      </c>
      <c r="C627" t="s">
        <v>562</v>
      </c>
      <c r="D627" t="s">
        <v>901</v>
      </c>
      <c r="E627" t="s">
        <v>562</v>
      </c>
      <c r="F627">
        <f>INDEX(Table1[pokemon_id],MATCH(Table1[[#This Row],[family]],Table1[pokemon],0))</f>
        <v>546</v>
      </c>
      <c r="G627">
        <v>1</v>
      </c>
      <c r="I627">
        <v>71</v>
      </c>
      <c r="J627">
        <v>111</v>
      </c>
      <c r="K627">
        <v>120</v>
      </c>
      <c r="L627">
        <v>5</v>
      </c>
      <c r="M627" t="str" cm="1">
        <f t="array" ref="M62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27" cm="1">
        <f t="array" ref="O62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622</v>
      </c>
      <c r="P62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27" s="1" cm="1">
        <f t="array" ref="Q62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622</v>
      </c>
    </row>
    <row r="628" spans="1:17" x14ac:dyDescent="0.25">
      <c r="A628">
        <v>547</v>
      </c>
      <c r="B628">
        <v>622</v>
      </c>
      <c r="C628" t="s">
        <v>563</v>
      </c>
      <c r="D628" t="s">
        <v>901</v>
      </c>
      <c r="E628" t="s">
        <v>562</v>
      </c>
      <c r="F628">
        <f>INDEX(Table1[pokemon_id],MATCH(Table1[[#This Row],[family]],Table1[pokemon],0))</f>
        <v>546</v>
      </c>
      <c r="G628">
        <v>2</v>
      </c>
      <c r="I628">
        <v>164</v>
      </c>
      <c r="J628">
        <v>176</v>
      </c>
      <c r="K628">
        <v>155</v>
      </c>
      <c r="L628">
        <v>5</v>
      </c>
      <c r="M628" cm="1">
        <f t="array" ref="M62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621</v>
      </c>
      <c r="O628" t="str" cm="1">
        <f t="array" ref="O62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2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28" s="1" t="str" cm="1">
        <f t="array" ref="Q62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29" spans="1:17" x14ac:dyDescent="0.25">
      <c r="A629">
        <v>548</v>
      </c>
      <c r="B629">
        <v>623</v>
      </c>
      <c r="C629" t="s">
        <v>564</v>
      </c>
      <c r="D629" t="s">
        <v>901</v>
      </c>
      <c r="E629" t="s">
        <v>564</v>
      </c>
      <c r="F629">
        <f>INDEX(Table1[pokemon_id],MATCH(Table1[[#This Row],[family]],Table1[pokemon],0))</f>
        <v>548</v>
      </c>
      <c r="G629">
        <v>1</v>
      </c>
      <c r="I629">
        <v>119</v>
      </c>
      <c r="J629">
        <v>91</v>
      </c>
      <c r="K629">
        <v>128</v>
      </c>
      <c r="L629">
        <v>5</v>
      </c>
      <c r="M629" t="str" cm="1">
        <f t="array" ref="M62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29" cm="1">
        <f t="array" ref="O62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624</v>
      </c>
      <c r="P62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29" s="1" cm="1">
        <f t="array" ref="Q62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624</v>
      </c>
    </row>
    <row r="630" spans="1:17" x14ac:dyDescent="0.25">
      <c r="A630">
        <v>549</v>
      </c>
      <c r="B630">
        <v>624</v>
      </c>
      <c r="C630" t="s">
        <v>565</v>
      </c>
      <c r="D630" t="s">
        <v>901</v>
      </c>
      <c r="E630" t="s">
        <v>564</v>
      </c>
      <c r="F630">
        <f>INDEX(Table1[pokemon_id],MATCH(Table1[[#This Row],[family]],Table1[pokemon],0))</f>
        <v>548</v>
      </c>
      <c r="G630">
        <v>2</v>
      </c>
      <c r="I630">
        <v>214</v>
      </c>
      <c r="J630">
        <v>155</v>
      </c>
      <c r="K630">
        <v>172</v>
      </c>
      <c r="L630">
        <v>5</v>
      </c>
      <c r="M630" cm="1">
        <f t="array" ref="M63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623</v>
      </c>
      <c r="O630" t="str" cm="1">
        <f t="array" ref="O63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3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30" s="1" t="str" cm="1">
        <f t="array" ref="Q63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31" spans="1:17" x14ac:dyDescent="0.25">
      <c r="A631">
        <v>550</v>
      </c>
      <c r="B631">
        <v>625</v>
      </c>
      <c r="C631" t="s">
        <v>566</v>
      </c>
      <c r="D631" t="s">
        <v>901</v>
      </c>
      <c r="E631" t="s">
        <v>566</v>
      </c>
      <c r="F631">
        <f>INDEX(Table1[pokemon_id],MATCH(Table1[[#This Row],[family]],Table1[pokemon],0))</f>
        <v>550</v>
      </c>
      <c r="G631">
        <v>1</v>
      </c>
      <c r="I631">
        <v>189</v>
      </c>
      <c r="J631">
        <v>129</v>
      </c>
      <c r="K631">
        <v>172</v>
      </c>
      <c r="L631">
        <v>5</v>
      </c>
      <c r="M631" t="str" cm="1">
        <f t="array" ref="M63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31" t="str" cm="1">
        <f t="array" ref="O63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3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31" s="1" t="str" cm="1">
        <f t="array" ref="Q63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32" spans="1:17" x14ac:dyDescent="0.25">
      <c r="A632">
        <v>551</v>
      </c>
      <c r="B632">
        <v>626</v>
      </c>
      <c r="C632" t="s">
        <v>567</v>
      </c>
      <c r="D632" t="s">
        <v>901</v>
      </c>
      <c r="E632" t="s">
        <v>567</v>
      </c>
      <c r="F632">
        <f>INDEX(Table1[pokemon_id],MATCH(Table1[[#This Row],[family]],Table1[pokemon],0))</f>
        <v>551</v>
      </c>
      <c r="G632">
        <v>1</v>
      </c>
      <c r="I632">
        <v>132</v>
      </c>
      <c r="J632">
        <v>69</v>
      </c>
      <c r="K632">
        <v>137</v>
      </c>
      <c r="L632">
        <v>5</v>
      </c>
      <c r="M632" t="str" cm="1">
        <f t="array" ref="M63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32" cm="1">
        <f t="array" ref="O63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627</v>
      </c>
      <c r="P63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32" s="1" cm="1">
        <f t="array" ref="Q63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627</v>
      </c>
    </row>
    <row r="633" spans="1:17" x14ac:dyDescent="0.25">
      <c r="A633">
        <v>552</v>
      </c>
      <c r="B633">
        <v>627</v>
      </c>
      <c r="C633" t="s">
        <v>568</v>
      </c>
      <c r="D633" t="s">
        <v>901</v>
      </c>
      <c r="E633" t="s">
        <v>567</v>
      </c>
      <c r="F633">
        <f>INDEX(Table1[pokemon_id],MATCH(Table1[[#This Row],[family]],Table1[pokemon],0))</f>
        <v>551</v>
      </c>
      <c r="G633">
        <v>2</v>
      </c>
      <c r="I633">
        <v>155</v>
      </c>
      <c r="J633">
        <v>90</v>
      </c>
      <c r="K633">
        <v>155</v>
      </c>
      <c r="L633">
        <v>5</v>
      </c>
      <c r="M633" cm="1">
        <f t="array" ref="M63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626</v>
      </c>
      <c r="O633" cm="1">
        <f t="array" ref="O63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628</v>
      </c>
      <c r="P63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33" s="1" cm="1">
        <f t="array" ref="Q63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628</v>
      </c>
    </row>
    <row r="634" spans="1:17" x14ac:dyDescent="0.25">
      <c r="A634">
        <v>553</v>
      </c>
      <c r="B634">
        <v>628</v>
      </c>
      <c r="C634" t="s">
        <v>569</v>
      </c>
      <c r="D634" t="s">
        <v>901</v>
      </c>
      <c r="E634" t="s">
        <v>567</v>
      </c>
      <c r="F634">
        <f>INDEX(Table1[pokemon_id],MATCH(Table1[[#This Row],[family]],Table1[pokemon],0))</f>
        <v>551</v>
      </c>
      <c r="G634">
        <v>3</v>
      </c>
      <c r="I634">
        <v>229</v>
      </c>
      <c r="J634">
        <v>158</v>
      </c>
      <c r="K634">
        <v>216</v>
      </c>
      <c r="L634">
        <v>5</v>
      </c>
      <c r="M634" cm="1">
        <f t="array" ref="M63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627</v>
      </c>
      <c r="O634" t="str" cm="1">
        <f t="array" ref="O63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3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34" s="1" t="str" cm="1">
        <f t="array" ref="Q63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35" spans="1:17" x14ac:dyDescent="0.25">
      <c r="A635">
        <v>554</v>
      </c>
      <c r="B635">
        <v>629</v>
      </c>
      <c r="C635" t="s">
        <v>570</v>
      </c>
      <c r="D635" t="s">
        <v>901</v>
      </c>
      <c r="E635" t="s">
        <v>570</v>
      </c>
      <c r="F635">
        <f>INDEX(Table1[pokemon_id],MATCH(Table1[[#This Row],[family]],Table1[pokemon],0))</f>
        <v>554</v>
      </c>
      <c r="G635">
        <v>1</v>
      </c>
      <c r="I635">
        <v>153</v>
      </c>
      <c r="J635">
        <v>86</v>
      </c>
      <c r="K635">
        <v>172</v>
      </c>
      <c r="L635">
        <v>5</v>
      </c>
      <c r="M635" t="str" cm="1">
        <f t="array" ref="M63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35" cm="1">
        <f t="array" ref="O63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631</v>
      </c>
      <c r="P63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35" s="1" cm="1">
        <f t="array" ref="Q63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631</v>
      </c>
    </row>
    <row r="636" spans="1:17" x14ac:dyDescent="0.25">
      <c r="A636">
        <v>554</v>
      </c>
      <c r="B636">
        <v>630</v>
      </c>
      <c r="C636" t="s">
        <v>570</v>
      </c>
      <c r="D636" t="s">
        <v>63</v>
      </c>
      <c r="E636" t="s">
        <v>570</v>
      </c>
      <c r="F636">
        <f>INDEX(Table1[pokemon_id],MATCH(Table1[[#This Row],[family]],Table1[pokemon],0))</f>
        <v>554</v>
      </c>
      <c r="G636">
        <v>1</v>
      </c>
      <c r="I636">
        <v>153</v>
      </c>
      <c r="J636">
        <v>86</v>
      </c>
      <c r="K636">
        <v>172</v>
      </c>
      <c r="L636">
        <v>5</v>
      </c>
      <c r="M636" t="str" cm="1">
        <f t="array" ref="M63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36" cm="1">
        <f t="array" ref="O63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632</v>
      </c>
      <c r="P63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36" s="1" cm="1">
        <f t="array" ref="Q63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632</v>
      </c>
    </row>
    <row r="637" spans="1:17" x14ac:dyDescent="0.25">
      <c r="A637">
        <v>555</v>
      </c>
      <c r="B637">
        <v>631</v>
      </c>
      <c r="C637" t="s">
        <v>571</v>
      </c>
      <c r="D637" t="s">
        <v>901</v>
      </c>
      <c r="E637" t="s">
        <v>570</v>
      </c>
      <c r="F637">
        <f>INDEX(Table1[pokemon_id],MATCH(Table1[[#This Row],[family]],Table1[pokemon],0))</f>
        <v>554</v>
      </c>
      <c r="G637">
        <v>2</v>
      </c>
      <c r="I637">
        <v>263</v>
      </c>
      <c r="J637">
        <v>114</v>
      </c>
      <c r="K637">
        <v>233</v>
      </c>
      <c r="L637">
        <v>5</v>
      </c>
      <c r="M637" cm="1">
        <f t="array" ref="M63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629</v>
      </c>
      <c r="O637" t="str" cm="1">
        <f t="array" ref="O63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3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37" s="1" t="str" cm="1">
        <f t="array" ref="Q63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38" spans="1:17" x14ac:dyDescent="0.25">
      <c r="A638">
        <v>555</v>
      </c>
      <c r="B638">
        <v>632</v>
      </c>
      <c r="C638" t="s">
        <v>571</v>
      </c>
      <c r="D638" t="s">
        <v>63</v>
      </c>
      <c r="E638" t="s">
        <v>570</v>
      </c>
      <c r="F638">
        <f>INDEX(Table1[pokemon_id],MATCH(Table1[[#This Row],[family]],Table1[pokemon],0))</f>
        <v>554</v>
      </c>
      <c r="G638">
        <v>2</v>
      </c>
      <c r="I638">
        <v>263</v>
      </c>
      <c r="J638">
        <v>114</v>
      </c>
      <c r="K638">
        <v>233</v>
      </c>
      <c r="L638">
        <v>5</v>
      </c>
      <c r="M638" cm="1">
        <f t="array" ref="M63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630</v>
      </c>
      <c r="O638" t="str" cm="1">
        <f t="array" ref="O63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3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38" s="1" t="str" cm="1">
        <f t="array" ref="Q63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39" spans="1:17" x14ac:dyDescent="0.25">
      <c r="A639">
        <v>555</v>
      </c>
      <c r="B639">
        <v>633</v>
      </c>
      <c r="C639" t="s">
        <v>571</v>
      </c>
      <c r="D639" t="s">
        <v>572</v>
      </c>
      <c r="E639" t="s">
        <v>570</v>
      </c>
      <c r="F639">
        <f>INDEX(Table1[pokemon_id],MATCH(Table1[[#This Row],[family]],Table1[pokemon],0))</f>
        <v>554</v>
      </c>
      <c r="G639">
        <v>2</v>
      </c>
      <c r="I639">
        <v>243</v>
      </c>
      <c r="J639">
        <v>202</v>
      </c>
      <c r="K639">
        <v>233</v>
      </c>
      <c r="L639">
        <v>5</v>
      </c>
      <c r="M639" t="str" cm="1">
        <f t="array" ref="M63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39" t="str" cm="1">
        <f t="array" ref="O63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3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39" s="1" t="str" cm="1">
        <f t="array" ref="Q63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40" spans="1:17" x14ac:dyDescent="0.25">
      <c r="A640">
        <v>555</v>
      </c>
      <c r="B640">
        <v>634</v>
      </c>
      <c r="C640" t="s">
        <v>571</v>
      </c>
      <c r="D640" t="s">
        <v>885</v>
      </c>
      <c r="E640" t="s">
        <v>570</v>
      </c>
      <c r="F640">
        <f>INDEX(Table1[pokemon_id],MATCH(Table1[[#This Row],[family]],Table1[pokemon],0))</f>
        <v>554</v>
      </c>
      <c r="G640">
        <v>2</v>
      </c>
      <c r="I640">
        <v>323</v>
      </c>
      <c r="J640">
        <v>123</v>
      </c>
      <c r="K640">
        <v>233</v>
      </c>
      <c r="L640">
        <v>5</v>
      </c>
      <c r="M640" t="str" cm="1">
        <f t="array" ref="M64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40" t="str" cm="1">
        <f t="array" ref="O64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4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40" s="1" t="str" cm="1">
        <f t="array" ref="Q64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41" spans="1:17" x14ac:dyDescent="0.25">
      <c r="A641">
        <v>556</v>
      </c>
      <c r="B641">
        <v>635</v>
      </c>
      <c r="C641" t="s">
        <v>573</v>
      </c>
      <c r="D641" t="s">
        <v>901</v>
      </c>
      <c r="E641" t="s">
        <v>573</v>
      </c>
      <c r="F641">
        <f>INDEX(Table1[pokemon_id],MATCH(Table1[[#This Row],[family]],Table1[pokemon],0))</f>
        <v>556</v>
      </c>
      <c r="G641">
        <v>1</v>
      </c>
      <c r="I641">
        <v>201</v>
      </c>
      <c r="J641">
        <v>130</v>
      </c>
      <c r="K641">
        <v>181</v>
      </c>
      <c r="L641">
        <v>5</v>
      </c>
      <c r="M641" t="str" cm="1">
        <f t="array" ref="M64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41" t="str" cm="1">
        <f t="array" ref="O64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4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41" s="1" t="str" cm="1">
        <f t="array" ref="Q64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42" spans="1:17" x14ac:dyDescent="0.25">
      <c r="A642">
        <v>557</v>
      </c>
      <c r="B642">
        <v>636</v>
      </c>
      <c r="C642" t="s">
        <v>574</v>
      </c>
      <c r="D642" t="s">
        <v>901</v>
      </c>
      <c r="E642" t="s">
        <v>574</v>
      </c>
      <c r="F642">
        <f>INDEX(Table1[pokemon_id],MATCH(Table1[[#This Row],[family]],Table1[pokemon],0))</f>
        <v>557</v>
      </c>
      <c r="G642">
        <v>1</v>
      </c>
      <c r="I642">
        <v>118</v>
      </c>
      <c r="J642">
        <v>128</v>
      </c>
      <c r="K642">
        <v>137</v>
      </c>
      <c r="L642">
        <v>5</v>
      </c>
      <c r="M642" t="str" cm="1">
        <f t="array" ref="M64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42" cm="1">
        <f t="array" ref="O64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637</v>
      </c>
      <c r="P64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42" s="1" cm="1">
        <f t="array" ref="Q64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637</v>
      </c>
    </row>
    <row r="643" spans="1:17" x14ac:dyDescent="0.25">
      <c r="A643">
        <v>558</v>
      </c>
      <c r="B643">
        <v>637</v>
      </c>
      <c r="C643" t="s">
        <v>575</v>
      </c>
      <c r="D643" t="s">
        <v>901</v>
      </c>
      <c r="E643" t="s">
        <v>574</v>
      </c>
      <c r="F643">
        <f>INDEX(Table1[pokemon_id],MATCH(Table1[[#This Row],[family]],Table1[pokemon],0))</f>
        <v>557</v>
      </c>
      <c r="G643">
        <v>2</v>
      </c>
      <c r="I643">
        <v>188</v>
      </c>
      <c r="J643">
        <v>200</v>
      </c>
      <c r="K643">
        <v>172</v>
      </c>
      <c r="L643">
        <v>5</v>
      </c>
      <c r="M643" cm="1">
        <f t="array" ref="M64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636</v>
      </c>
      <c r="O643" t="str" cm="1">
        <f t="array" ref="O64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4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43" s="1" t="str" cm="1">
        <f t="array" ref="Q64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44" spans="1:17" x14ac:dyDescent="0.25">
      <c r="A644">
        <v>559</v>
      </c>
      <c r="B644">
        <v>638</v>
      </c>
      <c r="C644" t="s">
        <v>285</v>
      </c>
      <c r="D644" t="s">
        <v>901</v>
      </c>
      <c r="E644" t="s">
        <v>285</v>
      </c>
      <c r="F644">
        <f>INDEX(Table1[pokemon_id],MATCH(Table1[[#This Row],[family]],Table1[pokemon],0))</f>
        <v>559</v>
      </c>
      <c r="G644">
        <v>1</v>
      </c>
      <c r="I644">
        <v>132</v>
      </c>
      <c r="J644">
        <v>132</v>
      </c>
      <c r="K644">
        <v>137</v>
      </c>
      <c r="L644">
        <v>5</v>
      </c>
      <c r="M644" t="str" cm="1">
        <f t="array" ref="M64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44" cm="1">
        <f t="array" ref="O64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639</v>
      </c>
      <c r="P64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44" s="1" cm="1">
        <f t="array" ref="Q64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639</v>
      </c>
    </row>
    <row r="645" spans="1:17" x14ac:dyDescent="0.25">
      <c r="A645">
        <v>560</v>
      </c>
      <c r="B645">
        <v>639</v>
      </c>
      <c r="C645" t="s">
        <v>576</v>
      </c>
      <c r="D645" t="s">
        <v>901</v>
      </c>
      <c r="E645" t="s">
        <v>285</v>
      </c>
      <c r="F645">
        <f>INDEX(Table1[pokemon_id],MATCH(Table1[[#This Row],[family]],Table1[pokemon],0))</f>
        <v>559</v>
      </c>
      <c r="G645">
        <v>2</v>
      </c>
      <c r="I645">
        <v>163</v>
      </c>
      <c r="J645">
        <v>222</v>
      </c>
      <c r="K645">
        <v>163</v>
      </c>
      <c r="L645">
        <v>5</v>
      </c>
      <c r="M645" cm="1">
        <f t="array" ref="M64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638</v>
      </c>
      <c r="O645" t="str" cm="1">
        <f t="array" ref="O64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4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45" s="1" t="str" cm="1">
        <f t="array" ref="Q64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46" spans="1:17" x14ac:dyDescent="0.25">
      <c r="A646">
        <v>561</v>
      </c>
      <c r="B646">
        <v>640</v>
      </c>
      <c r="C646" t="s">
        <v>577</v>
      </c>
      <c r="D646" t="s">
        <v>901</v>
      </c>
      <c r="E646" t="s">
        <v>577</v>
      </c>
      <c r="F646">
        <f>INDEX(Table1[pokemon_id],MATCH(Table1[[#This Row],[family]],Table1[pokemon],0))</f>
        <v>561</v>
      </c>
      <c r="G646">
        <v>1</v>
      </c>
      <c r="I646">
        <v>204</v>
      </c>
      <c r="J646">
        <v>167</v>
      </c>
      <c r="K646">
        <v>176</v>
      </c>
      <c r="L646">
        <v>5</v>
      </c>
      <c r="M646" t="str" cm="1">
        <f t="array" ref="M64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46" t="str" cm="1">
        <f t="array" ref="O64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4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46" s="1" t="str" cm="1">
        <f t="array" ref="Q64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47" spans="1:17" x14ac:dyDescent="0.25">
      <c r="A647">
        <v>562</v>
      </c>
      <c r="B647">
        <v>641</v>
      </c>
      <c r="C647" t="s">
        <v>578</v>
      </c>
      <c r="D647" t="s">
        <v>63</v>
      </c>
      <c r="E647" t="s">
        <v>578</v>
      </c>
      <c r="F647">
        <f>INDEX(Table1[pokemon_id],MATCH(Table1[[#This Row],[family]],Table1[pokemon],0))</f>
        <v>562</v>
      </c>
      <c r="G647">
        <v>1</v>
      </c>
      <c r="I647">
        <v>116</v>
      </c>
      <c r="J647">
        <v>95</v>
      </c>
      <c r="K647">
        <v>141</v>
      </c>
      <c r="L647">
        <v>8</v>
      </c>
      <c r="M647" t="str" cm="1">
        <f t="array" ref="M64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47" cm="1">
        <f t="array" ref="O64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914</v>
      </c>
      <c r="P64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47" s="1" cm="1">
        <f t="array" ref="Q64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914</v>
      </c>
    </row>
    <row r="648" spans="1:17" x14ac:dyDescent="0.25">
      <c r="A648">
        <v>562</v>
      </c>
      <c r="B648">
        <v>642</v>
      </c>
      <c r="C648" t="s">
        <v>578</v>
      </c>
      <c r="D648" t="s">
        <v>901</v>
      </c>
      <c r="E648" t="s">
        <v>578</v>
      </c>
      <c r="F648">
        <f>INDEX(Table1[pokemon_id],MATCH(Table1[[#This Row],[family]],Table1[pokemon],0))</f>
        <v>562</v>
      </c>
      <c r="G648">
        <v>1</v>
      </c>
      <c r="I648">
        <v>95</v>
      </c>
      <c r="J648">
        <v>141</v>
      </c>
      <c r="K648">
        <v>116</v>
      </c>
      <c r="L648">
        <v>5</v>
      </c>
      <c r="M648" t="str" cm="1">
        <f t="array" ref="M64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48" cm="1">
        <f t="array" ref="O64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643</v>
      </c>
      <c r="P64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48" s="1" cm="1">
        <f t="array" ref="Q64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643</v>
      </c>
    </row>
    <row r="649" spans="1:17" x14ac:dyDescent="0.25">
      <c r="A649">
        <v>563</v>
      </c>
      <c r="B649">
        <v>643</v>
      </c>
      <c r="C649" t="s">
        <v>579</v>
      </c>
      <c r="D649" t="s">
        <v>901</v>
      </c>
      <c r="E649" t="s">
        <v>578</v>
      </c>
      <c r="F649">
        <f>INDEX(Table1[pokemon_id],MATCH(Table1[[#This Row],[family]],Table1[pokemon],0))</f>
        <v>562</v>
      </c>
      <c r="G649">
        <v>2</v>
      </c>
      <c r="I649">
        <v>163</v>
      </c>
      <c r="J649">
        <v>237</v>
      </c>
      <c r="K649">
        <v>151</v>
      </c>
      <c r="L649">
        <v>5</v>
      </c>
      <c r="M649" cm="1">
        <f t="array" ref="M64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642</v>
      </c>
      <c r="O649" t="str" cm="1">
        <f t="array" ref="O64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4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49" s="1" t="str" cm="1">
        <f t="array" ref="Q64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50" spans="1:17" x14ac:dyDescent="0.25">
      <c r="A650">
        <v>867</v>
      </c>
      <c r="B650">
        <v>914</v>
      </c>
      <c r="C650" t="s">
        <v>843</v>
      </c>
      <c r="E650" t="s">
        <v>578</v>
      </c>
      <c r="F650">
        <f>INDEX(Table1[pokemon_id],MATCH(Table1[[#This Row],[family]],Table1[pokemon],0))</f>
        <v>562</v>
      </c>
      <c r="G650">
        <v>2</v>
      </c>
      <c r="I650">
        <v>163</v>
      </c>
      <c r="J650">
        <v>237</v>
      </c>
      <c r="K650">
        <v>151</v>
      </c>
      <c r="L650">
        <v>8</v>
      </c>
      <c r="M650" cm="1">
        <f t="array" ref="M65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641</v>
      </c>
      <c r="O650" t="str" cm="1">
        <f t="array" ref="O65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5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50" s="1" t="str" cm="1">
        <f t="array" ref="Q65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51" spans="1:17" x14ac:dyDescent="0.25">
      <c r="A651">
        <v>564</v>
      </c>
      <c r="B651">
        <v>644</v>
      </c>
      <c r="C651" t="s">
        <v>580</v>
      </c>
      <c r="D651" t="s">
        <v>901</v>
      </c>
      <c r="E651" t="s">
        <v>580</v>
      </c>
      <c r="F651">
        <f>INDEX(Table1[pokemon_id],MATCH(Table1[[#This Row],[family]],Table1[pokemon],0))</f>
        <v>564</v>
      </c>
      <c r="G651">
        <v>1</v>
      </c>
      <c r="I651">
        <v>134</v>
      </c>
      <c r="J651">
        <v>146</v>
      </c>
      <c r="K651">
        <v>144</v>
      </c>
      <c r="L651">
        <v>5</v>
      </c>
      <c r="M651" t="str" cm="1">
        <f t="array" ref="M65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51" cm="1">
        <f t="array" ref="O65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645</v>
      </c>
      <c r="P65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51" s="1" cm="1">
        <f t="array" ref="Q65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645</v>
      </c>
    </row>
    <row r="652" spans="1:17" x14ac:dyDescent="0.25">
      <c r="A652">
        <v>565</v>
      </c>
      <c r="B652">
        <v>645</v>
      </c>
      <c r="C652" t="s">
        <v>581</v>
      </c>
      <c r="D652" t="s">
        <v>901</v>
      </c>
      <c r="E652" t="s">
        <v>580</v>
      </c>
      <c r="F652">
        <f>INDEX(Table1[pokemon_id],MATCH(Table1[[#This Row],[family]],Table1[pokemon],0))</f>
        <v>564</v>
      </c>
      <c r="G652">
        <v>2</v>
      </c>
      <c r="I652">
        <v>192</v>
      </c>
      <c r="J652">
        <v>197</v>
      </c>
      <c r="K652">
        <v>179</v>
      </c>
      <c r="L652">
        <v>5</v>
      </c>
      <c r="M652" cm="1">
        <f t="array" ref="M65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644</v>
      </c>
      <c r="O652" t="str" cm="1">
        <f t="array" ref="O65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5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52" s="1" t="str" cm="1">
        <f t="array" ref="Q65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53" spans="1:17" x14ac:dyDescent="0.25">
      <c r="A653">
        <v>566</v>
      </c>
      <c r="B653">
        <v>646</v>
      </c>
      <c r="C653" t="s">
        <v>582</v>
      </c>
      <c r="D653" t="s">
        <v>901</v>
      </c>
      <c r="E653" t="s">
        <v>582</v>
      </c>
      <c r="F653">
        <f>INDEX(Table1[pokemon_id],MATCH(Table1[[#This Row],[family]],Table1[pokemon],0))</f>
        <v>566</v>
      </c>
      <c r="G653">
        <v>1</v>
      </c>
      <c r="I653">
        <v>213</v>
      </c>
      <c r="J653">
        <v>89</v>
      </c>
      <c r="K653">
        <v>146</v>
      </c>
      <c r="L653">
        <v>5</v>
      </c>
      <c r="M653" t="str" cm="1">
        <f t="array" ref="M65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53" cm="1">
        <f t="array" ref="O65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647</v>
      </c>
      <c r="P65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53" s="1" cm="1">
        <f t="array" ref="Q65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647</v>
      </c>
    </row>
    <row r="654" spans="1:17" x14ac:dyDescent="0.25">
      <c r="A654">
        <v>567</v>
      </c>
      <c r="B654">
        <v>647</v>
      </c>
      <c r="C654" t="s">
        <v>583</v>
      </c>
      <c r="D654" t="s">
        <v>901</v>
      </c>
      <c r="E654" t="s">
        <v>582</v>
      </c>
      <c r="F654">
        <f>INDEX(Table1[pokemon_id],MATCH(Table1[[#This Row],[family]],Table1[pokemon],0))</f>
        <v>566</v>
      </c>
      <c r="G654">
        <v>2</v>
      </c>
      <c r="I654">
        <v>292</v>
      </c>
      <c r="J654">
        <v>139</v>
      </c>
      <c r="K654">
        <v>181</v>
      </c>
      <c r="L654">
        <v>5</v>
      </c>
      <c r="M654" cm="1">
        <f t="array" ref="M65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646</v>
      </c>
      <c r="O654" t="str" cm="1">
        <f t="array" ref="O65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5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54" s="1" t="str" cm="1">
        <f t="array" ref="Q65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55" spans="1:17" x14ac:dyDescent="0.25">
      <c r="A655">
        <v>568</v>
      </c>
      <c r="B655">
        <v>648</v>
      </c>
      <c r="C655" t="s">
        <v>584</v>
      </c>
      <c r="D655" t="s">
        <v>901</v>
      </c>
      <c r="E655" t="s">
        <v>584</v>
      </c>
      <c r="F655">
        <f>INDEX(Table1[pokemon_id],MATCH(Table1[[#This Row],[family]],Table1[pokemon],0))</f>
        <v>568</v>
      </c>
      <c r="G655">
        <v>1</v>
      </c>
      <c r="I655">
        <v>96</v>
      </c>
      <c r="J655">
        <v>122</v>
      </c>
      <c r="K655">
        <v>137</v>
      </c>
      <c r="L655">
        <v>5</v>
      </c>
      <c r="M655" t="str" cm="1">
        <f t="array" ref="M65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55" cm="1">
        <f t="array" ref="O65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649</v>
      </c>
      <c r="P65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55" s="1" cm="1">
        <f t="array" ref="Q65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649</v>
      </c>
    </row>
    <row r="656" spans="1:17" x14ac:dyDescent="0.25">
      <c r="A656">
        <v>569</v>
      </c>
      <c r="B656">
        <v>649</v>
      </c>
      <c r="C656" t="s">
        <v>585</v>
      </c>
      <c r="D656" t="s">
        <v>901</v>
      </c>
      <c r="E656" t="s">
        <v>584</v>
      </c>
      <c r="F656">
        <f>INDEX(Table1[pokemon_id],MATCH(Table1[[#This Row],[family]],Table1[pokemon],0))</f>
        <v>568</v>
      </c>
      <c r="G656">
        <v>2</v>
      </c>
      <c r="I656">
        <v>181</v>
      </c>
      <c r="J656">
        <v>164</v>
      </c>
      <c r="K656">
        <v>190</v>
      </c>
      <c r="L656">
        <v>5</v>
      </c>
      <c r="M656" cm="1">
        <f t="array" ref="M65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648</v>
      </c>
      <c r="O656" t="str" cm="1">
        <f t="array" ref="O65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5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56" s="1" t="str" cm="1">
        <f t="array" ref="Q65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57" spans="1:17" x14ac:dyDescent="0.25">
      <c r="A657">
        <v>570</v>
      </c>
      <c r="B657">
        <v>650</v>
      </c>
      <c r="C657" t="s">
        <v>586</v>
      </c>
      <c r="D657" t="s">
        <v>901</v>
      </c>
      <c r="E657" t="s">
        <v>586</v>
      </c>
      <c r="F657">
        <f>INDEX(Table1[pokemon_id],MATCH(Table1[[#This Row],[family]],Table1[pokemon],0))</f>
        <v>570</v>
      </c>
      <c r="G657">
        <v>1</v>
      </c>
      <c r="I657">
        <v>153</v>
      </c>
      <c r="J657">
        <v>78</v>
      </c>
      <c r="K657">
        <v>120</v>
      </c>
      <c r="L657">
        <v>5</v>
      </c>
      <c r="M657" t="str" cm="1">
        <f t="array" ref="M65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57" cm="1">
        <f t="array" ref="O65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651</v>
      </c>
      <c r="P65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57" s="1" cm="1">
        <f t="array" ref="Q65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651</v>
      </c>
    </row>
    <row r="658" spans="1:17" x14ac:dyDescent="0.25">
      <c r="A658">
        <v>571</v>
      </c>
      <c r="B658">
        <v>651</v>
      </c>
      <c r="C658" t="s">
        <v>587</v>
      </c>
      <c r="D658" t="s">
        <v>901</v>
      </c>
      <c r="E658" t="s">
        <v>586</v>
      </c>
      <c r="F658">
        <f>INDEX(Table1[pokemon_id],MATCH(Table1[[#This Row],[family]],Table1[pokemon],0))</f>
        <v>570</v>
      </c>
      <c r="G658">
        <v>2</v>
      </c>
      <c r="I658">
        <v>250</v>
      </c>
      <c r="J658">
        <v>127</v>
      </c>
      <c r="K658">
        <v>155</v>
      </c>
      <c r="L658">
        <v>5</v>
      </c>
      <c r="M658" cm="1">
        <f t="array" ref="M65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650</v>
      </c>
      <c r="O658" t="str" cm="1">
        <f t="array" ref="O65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5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58" s="1" t="str" cm="1">
        <f t="array" ref="Q65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59" spans="1:17" x14ac:dyDescent="0.25">
      <c r="A659">
        <v>572</v>
      </c>
      <c r="B659">
        <v>652</v>
      </c>
      <c r="C659" t="s">
        <v>588</v>
      </c>
      <c r="D659" t="s">
        <v>901</v>
      </c>
      <c r="E659" t="s">
        <v>588</v>
      </c>
      <c r="F659">
        <f>INDEX(Table1[pokemon_id],MATCH(Table1[[#This Row],[family]],Table1[pokemon],0))</f>
        <v>572</v>
      </c>
      <c r="G659">
        <v>1</v>
      </c>
      <c r="I659">
        <v>98</v>
      </c>
      <c r="J659">
        <v>80</v>
      </c>
      <c r="K659">
        <v>146</v>
      </c>
      <c r="L659">
        <v>5</v>
      </c>
      <c r="M659" t="str" cm="1">
        <f t="array" ref="M65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59" cm="1">
        <f t="array" ref="O65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653</v>
      </c>
      <c r="P65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59" s="1" cm="1">
        <f t="array" ref="Q65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653</v>
      </c>
    </row>
    <row r="660" spans="1:17" x14ac:dyDescent="0.25">
      <c r="A660">
        <v>573</v>
      </c>
      <c r="B660">
        <v>653</v>
      </c>
      <c r="C660" t="s">
        <v>589</v>
      </c>
      <c r="D660" t="s">
        <v>901</v>
      </c>
      <c r="E660" t="s">
        <v>588</v>
      </c>
      <c r="F660">
        <f>INDEX(Table1[pokemon_id],MATCH(Table1[[#This Row],[family]],Table1[pokemon],0))</f>
        <v>572</v>
      </c>
      <c r="G660">
        <v>2</v>
      </c>
      <c r="I660">
        <v>198</v>
      </c>
      <c r="J660">
        <v>130</v>
      </c>
      <c r="K660">
        <v>181</v>
      </c>
      <c r="L660">
        <v>5</v>
      </c>
      <c r="M660" cm="1">
        <f t="array" ref="M66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652</v>
      </c>
      <c r="O660" t="str" cm="1">
        <f t="array" ref="O66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6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60" s="1" t="str" cm="1">
        <f t="array" ref="Q66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61" spans="1:17" x14ac:dyDescent="0.25">
      <c r="A661">
        <v>574</v>
      </c>
      <c r="B661">
        <v>654</v>
      </c>
      <c r="C661" t="s">
        <v>590</v>
      </c>
      <c r="D661" t="s">
        <v>901</v>
      </c>
      <c r="E661" t="s">
        <v>590</v>
      </c>
      <c r="F661">
        <f>INDEX(Table1[pokemon_id],MATCH(Table1[[#This Row],[family]],Table1[pokemon],0))</f>
        <v>574</v>
      </c>
      <c r="G661">
        <v>1</v>
      </c>
      <c r="I661">
        <v>98</v>
      </c>
      <c r="J661">
        <v>112</v>
      </c>
      <c r="K661">
        <v>128</v>
      </c>
      <c r="L661">
        <v>5</v>
      </c>
      <c r="M661" t="str" cm="1">
        <f t="array" ref="M66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61" cm="1">
        <f t="array" ref="O66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655</v>
      </c>
      <c r="P66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61" s="1" cm="1">
        <f t="array" ref="Q66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655</v>
      </c>
    </row>
    <row r="662" spans="1:17" x14ac:dyDescent="0.25">
      <c r="A662">
        <v>575</v>
      </c>
      <c r="B662">
        <v>655</v>
      </c>
      <c r="C662" t="s">
        <v>591</v>
      </c>
      <c r="D662" t="s">
        <v>901</v>
      </c>
      <c r="E662" t="s">
        <v>590</v>
      </c>
      <c r="F662">
        <f>INDEX(Table1[pokemon_id],MATCH(Table1[[#This Row],[family]],Table1[pokemon],0))</f>
        <v>574</v>
      </c>
      <c r="G662">
        <v>2</v>
      </c>
      <c r="I662">
        <v>137</v>
      </c>
      <c r="J662">
        <v>153</v>
      </c>
      <c r="K662">
        <v>155</v>
      </c>
      <c r="L662">
        <v>5</v>
      </c>
      <c r="M662" cm="1">
        <f t="array" ref="M66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654</v>
      </c>
      <c r="O662" cm="1">
        <f t="array" ref="O66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656</v>
      </c>
      <c r="P66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62" s="1" cm="1">
        <f t="array" ref="Q66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656</v>
      </c>
    </row>
    <row r="663" spans="1:17" x14ac:dyDescent="0.25">
      <c r="A663">
        <v>576</v>
      </c>
      <c r="B663">
        <v>656</v>
      </c>
      <c r="C663" t="s">
        <v>592</v>
      </c>
      <c r="D663" t="s">
        <v>901</v>
      </c>
      <c r="E663" t="s">
        <v>590</v>
      </c>
      <c r="F663">
        <f>INDEX(Table1[pokemon_id],MATCH(Table1[[#This Row],[family]],Table1[pokemon],0))</f>
        <v>574</v>
      </c>
      <c r="G663">
        <v>3</v>
      </c>
      <c r="I663">
        <v>176</v>
      </c>
      <c r="J663">
        <v>205</v>
      </c>
      <c r="K663">
        <v>172</v>
      </c>
      <c r="L663">
        <v>5</v>
      </c>
      <c r="M663" cm="1">
        <f t="array" ref="M66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655</v>
      </c>
      <c r="O663" t="str" cm="1">
        <f t="array" ref="O66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6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63" s="1" t="str" cm="1">
        <f t="array" ref="Q66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64" spans="1:17" x14ac:dyDescent="0.25">
      <c r="A664">
        <v>577</v>
      </c>
      <c r="B664">
        <v>657</v>
      </c>
      <c r="C664" t="s">
        <v>593</v>
      </c>
      <c r="D664" t="s">
        <v>901</v>
      </c>
      <c r="E664" t="s">
        <v>593</v>
      </c>
      <c r="F664">
        <f>INDEX(Table1[pokemon_id],MATCH(Table1[[#This Row],[family]],Table1[pokemon],0))</f>
        <v>577</v>
      </c>
      <c r="G664">
        <v>1</v>
      </c>
      <c r="I664">
        <v>170</v>
      </c>
      <c r="J664">
        <v>83</v>
      </c>
      <c r="K664">
        <v>128</v>
      </c>
      <c r="L664">
        <v>5</v>
      </c>
      <c r="M664" t="str" cm="1">
        <f t="array" ref="M66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64" cm="1">
        <f t="array" ref="O66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658</v>
      </c>
      <c r="P66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64" s="1" cm="1">
        <f t="array" ref="Q66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658</v>
      </c>
    </row>
    <row r="665" spans="1:17" x14ac:dyDescent="0.25">
      <c r="A665">
        <v>578</v>
      </c>
      <c r="B665">
        <v>658</v>
      </c>
      <c r="C665" t="s">
        <v>594</v>
      </c>
      <c r="D665" t="s">
        <v>901</v>
      </c>
      <c r="E665" t="s">
        <v>593</v>
      </c>
      <c r="F665">
        <f>INDEX(Table1[pokemon_id],MATCH(Table1[[#This Row],[family]],Table1[pokemon],0))</f>
        <v>577</v>
      </c>
      <c r="G665">
        <v>2</v>
      </c>
      <c r="I665">
        <v>208</v>
      </c>
      <c r="J665">
        <v>103</v>
      </c>
      <c r="K665">
        <v>163</v>
      </c>
      <c r="L665">
        <v>5</v>
      </c>
      <c r="M665" cm="1">
        <f t="array" ref="M66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657</v>
      </c>
      <c r="O665" cm="1">
        <f t="array" ref="O66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659</v>
      </c>
      <c r="P66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65" s="1" cm="1">
        <f t="array" ref="Q66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659</v>
      </c>
    </row>
    <row r="666" spans="1:17" x14ac:dyDescent="0.25">
      <c r="A666">
        <v>579</v>
      </c>
      <c r="B666">
        <v>659</v>
      </c>
      <c r="C666" t="s">
        <v>595</v>
      </c>
      <c r="D666" t="s">
        <v>901</v>
      </c>
      <c r="E666" t="s">
        <v>593</v>
      </c>
      <c r="F666">
        <f>INDEX(Table1[pokemon_id],MATCH(Table1[[#This Row],[family]],Table1[pokemon],0))</f>
        <v>577</v>
      </c>
      <c r="G666">
        <v>3</v>
      </c>
      <c r="I666">
        <v>214</v>
      </c>
      <c r="J666">
        <v>148</v>
      </c>
      <c r="K666">
        <v>242</v>
      </c>
      <c r="L666">
        <v>5</v>
      </c>
      <c r="M666" cm="1">
        <f t="array" ref="M66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658</v>
      </c>
      <c r="O666" t="str" cm="1">
        <f t="array" ref="O66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6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66" s="1" t="str" cm="1">
        <f t="array" ref="Q66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67" spans="1:17" x14ac:dyDescent="0.25">
      <c r="A667">
        <v>580</v>
      </c>
      <c r="B667">
        <v>660</v>
      </c>
      <c r="C667" t="s">
        <v>596</v>
      </c>
      <c r="D667" t="s">
        <v>901</v>
      </c>
      <c r="E667" t="s">
        <v>596</v>
      </c>
      <c r="F667">
        <f>INDEX(Table1[pokemon_id],MATCH(Table1[[#This Row],[family]],Table1[pokemon],0))</f>
        <v>580</v>
      </c>
      <c r="G667">
        <v>1</v>
      </c>
      <c r="I667">
        <v>84</v>
      </c>
      <c r="J667">
        <v>96</v>
      </c>
      <c r="K667">
        <v>158</v>
      </c>
      <c r="L667">
        <v>5</v>
      </c>
      <c r="M667" t="str" cm="1">
        <f t="array" ref="M66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67" cm="1">
        <f t="array" ref="O66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661</v>
      </c>
      <c r="P66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67" s="1" cm="1">
        <f t="array" ref="Q66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661</v>
      </c>
    </row>
    <row r="668" spans="1:17" x14ac:dyDescent="0.25">
      <c r="A668">
        <v>581</v>
      </c>
      <c r="B668">
        <v>661</v>
      </c>
      <c r="C668" t="s">
        <v>597</v>
      </c>
      <c r="D668" t="s">
        <v>901</v>
      </c>
      <c r="E668" t="s">
        <v>596</v>
      </c>
      <c r="F668">
        <f>INDEX(Table1[pokemon_id],MATCH(Table1[[#This Row],[family]],Table1[pokemon],0))</f>
        <v>580</v>
      </c>
      <c r="G668">
        <v>2</v>
      </c>
      <c r="I668">
        <v>182</v>
      </c>
      <c r="J668">
        <v>132</v>
      </c>
      <c r="K668">
        <v>181</v>
      </c>
      <c r="L668">
        <v>5</v>
      </c>
      <c r="M668" cm="1">
        <f t="array" ref="M66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660</v>
      </c>
      <c r="O668" t="str" cm="1">
        <f t="array" ref="O66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6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68" s="1" t="str" cm="1">
        <f t="array" ref="Q66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69" spans="1:17" x14ac:dyDescent="0.25">
      <c r="A669">
        <v>582</v>
      </c>
      <c r="B669">
        <v>662</v>
      </c>
      <c r="C669" t="s">
        <v>301</v>
      </c>
      <c r="D669" t="s">
        <v>901</v>
      </c>
      <c r="E669" t="s">
        <v>301</v>
      </c>
      <c r="F669">
        <f>INDEX(Table1[pokemon_id],MATCH(Table1[[#This Row],[family]],Table1[pokemon],0))</f>
        <v>582</v>
      </c>
      <c r="G669">
        <v>1</v>
      </c>
      <c r="I669">
        <v>118</v>
      </c>
      <c r="J669">
        <v>106</v>
      </c>
      <c r="K669">
        <v>113</v>
      </c>
      <c r="L669">
        <v>5</v>
      </c>
      <c r="M669" t="str" cm="1">
        <f t="array" ref="M66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69" cm="1">
        <f t="array" ref="O66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663</v>
      </c>
      <c r="P66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69" s="1" cm="1">
        <f t="array" ref="Q66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663</v>
      </c>
    </row>
    <row r="670" spans="1:17" x14ac:dyDescent="0.25">
      <c r="A670">
        <v>583</v>
      </c>
      <c r="B670">
        <v>663</v>
      </c>
      <c r="C670" t="s">
        <v>598</v>
      </c>
      <c r="D670" t="s">
        <v>901</v>
      </c>
      <c r="E670" t="s">
        <v>301</v>
      </c>
      <c r="F670">
        <f>INDEX(Table1[pokemon_id],MATCH(Table1[[#This Row],[family]],Table1[pokemon],0))</f>
        <v>582</v>
      </c>
      <c r="G670">
        <v>2</v>
      </c>
      <c r="I670">
        <v>151</v>
      </c>
      <c r="J670">
        <v>138</v>
      </c>
      <c r="K670">
        <v>139</v>
      </c>
      <c r="L670">
        <v>5</v>
      </c>
      <c r="M670" cm="1">
        <f t="array" ref="M67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662</v>
      </c>
      <c r="O670" cm="1">
        <f t="array" ref="O67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664</v>
      </c>
      <c r="P67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70" s="1" cm="1">
        <f t="array" ref="Q67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664</v>
      </c>
    </row>
    <row r="671" spans="1:17" x14ac:dyDescent="0.25">
      <c r="A671">
        <v>584</v>
      </c>
      <c r="B671">
        <v>664</v>
      </c>
      <c r="C671" t="s">
        <v>599</v>
      </c>
      <c r="D671" t="s">
        <v>901</v>
      </c>
      <c r="E671" t="s">
        <v>301</v>
      </c>
      <c r="F671">
        <f>INDEX(Table1[pokemon_id],MATCH(Table1[[#This Row],[family]],Table1[pokemon],0))</f>
        <v>582</v>
      </c>
      <c r="G671">
        <v>3</v>
      </c>
      <c r="I671">
        <v>218</v>
      </c>
      <c r="J671">
        <v>184</v>
      </c>
      <c r="K671">
        <v>174</v>
      </c>
      <c r="L671">
        <v>5</v>
      </c>
      <c r="M671" cm="1">
        <f t="array" ref="M67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663</v>
      </c>
      <c r="O671" t="str" cm="1">
        <f t="array" ref="O67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7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71" s="1" t="str" cm="1">
        <f t="array" ref="Q67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72" spans="1:17" x14ac:dyDescent="0.25">
      <c r="A672">
        <v>585</v>
      </c>
      <c r="B672">
        <v>665</v>
      </c>
      <c r="C672" t="s">
        <v>600</v>
      </c>
      <c r="D672" t="s">
        <v>901</v>
      </c>
      <c r="E672" t="s">
        <v>600</v>
      </c>
      <c r="F672">
        <f>INDEX(Table1[pokemon_id],MATCH(Table1[[#This Row],[family]],Table1[pokemon],0))</f>
        <v>585</v>
      </c>
      <c r="G672">
        <v>1</v>
      </c>
      <c r="I672">
        <v>115</v>
      </c>
      <c r="J672">
        <v>100</v>
      </c>
      <c r="K672">
        <v>155</v>
      </c>
      <c r="L672">
        <v>5</v>
      </c>
      <c r="M672" t="str" cm="1">
        <f t="array" ref="M67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72" cm="1">
        <f t="array" ref="O67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670</v>
      </c>
      <c r="P67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72" s="1" cm="1">
        <f t="array" ref="Q67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670</v>
      </c>
    </row>
    <row r="673" spans="1:17" x14ac:dyDescent="0.25">
      <c r="A673">
        <v>585</v>
      </c>
      <c r="B673">
        <v>666</v>
      </c>
      <c r="C673" t="s">
        <v>600</v>
      </c>
      <c r="D673" t="s">
        <v>601</v>
      </c>
      <c r="E673" t="s">
        <v>600</v>
      </c>
      <c r="F673">
        <f>INDEX(Table1[pokemon_id],MATCH(Table1[[#This Row],[family]],Table1[pokemon],0))</f>
        <v>585</v>
      </c>
      <c r="G673">
        <v>1</v>
      </c>
      <c r="I673">
        <v>115</v>
      </c>
      <c r="J673">
        <v>100</v>
      </c>
      <c r="K673">
        <v>155</v>
      </c>
      <c r="L673">
        <v>5</v>
      </c>
      <c r="M673" t="str" cm="1">
        <f t="array" ref="M67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73" cm="1">
        <f t="array" ref="O67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671</v>
      </c>
      <c r="P67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73" s="1" cm="1">
        <f t="array" ref="Q67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671</v>
      </c>
    </row>
    <row r="674" spans="1:17" x14ac:dyDescent="0.25">
      <c r="A674">
        <v>585</v>
      </c>
      <c r="B674">
        <v>667</v>
      </c>
      <c r="C674" t="s">
        <v>600</v>
      </c>
      <c r="D674" t="s">
        <v>602</v>
      </c>
      <c r="E674" t="s">
        <v>600</v>
      </c>
      <c r="F674">
        <f>INDEX(Table1[pokemon_id],MATCH(Table1[[#This Row],[family]],Table1[pokemon],0))</f>
        <v>585</v>
      </c>
      <c r="G674">
        <v>1</v>
      </c>
      <c r="I674">
        <v>115</v>
      </c>
      <c r="J674">
        <v>100</v>
      </c>
      <c r="K674">
        <v>155</v>
      </c>
      <c r="L674">
        <v>5</v>
      </c>
      <c r="M674" t="str" cm="1">
        <f t="array" ref="M67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74" cm="1">
        <f t="array" ref="O67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672</v>
      </c>
      <c r="P67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74" s="1" cm="1">
        <f t="array" ref="Q67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672</v>
      </c>
    </row>
    <row r="675" spans="1:17" x14ac:dyDescent="0.25">
      <c r="A675">
        <v>585</v>
      </c>
      <c r="B675">
        <v>668</v>
      </c>
      <c r="C675" t="s">
        <v>600</v>
      </c>
      <c r="D675" t="s">
        <v>603</v>
      </c>
      <c r="E675" t="s">
        <v>600</v>
      </c>
      <c r="F675">
        <f>INDEX(Table1[pokemon_id],MATCH(Table1[[#This Row],[family]],Table1[pokemon],0))</f>
        <v>585</v>
      </c>
      <c r="G675">
        <v>1</v>
      </c>
      <c r="I675">
        <v>115</v>
      </c>
      <c r="J675">
        <v>100</v>
      </c>
      <c r="K675">
        <v>155</v>
      </c>
      <c r="L675">
        <v>5</v>
      </c>
      <c r="M675" t="str" cm="1">
        <f t="array" ref="M67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75" cm="1">
        <f t="array" ref="O67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673</v>
      </c>
      <c r="P67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75" s="1" cm="1">
        <f t="array" ref="Q67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673</v>
      </c>
    </row>
    <row r="676" spans="1:17" x14ac:dyDescent="0.25">
      <c r="A676">
        <v>585</v>
      </c>
      <c r="B676">
        <v>669</v>
      </c>
      <c r="C676" t="s">
        <v>600</v>
      </c>
      <c r="D676" t="s">
        <v>604</v>
      </c>
      <c r="E676" t="s">
        <v>600</v>
      </c>
      <c r="F676">
        <f>INDEX(Table1[pokemon_id],MATCH(Table1[[#This Row],[family]],Table1[pokemon],0))</f>
        <v>585</v>
      </c>
      <c r="G676">
        <v>1</v>
      </c>
      <c r="I676">
        <v>115</v>
      </c>
      <c r="J676">
        <v>100</v>
      </c>
      <c r="K676">
        <v>155</v>
      </c>
      <c r="L676">
        <v>5</v>
      </c>
      <c r="M676" t="str" cm="1">
        <f t="array" ref="M67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76" cm="1">
        <f t="array" ref="O67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674</v>
      </c>
      <c r="P67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76" s="1" cm="1">
        <f t="array" ref="Q67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674</v>
      </c>
    </row>
    <row r="677" spans="1:17" x14ac:dyDescent="0.25">
      <c r="A677">
        <v>586</v>
      </c>
      <c r="B677">
        <v>670</v>
      </c>
      <c r="C677" t="s">
        <v>605</v>
      </c>
      <c r="D677" t="s">
        <v>901</v>
      </c>
      <c r="E677" t="s">
        <v>600</v>
      </c>
      <c r="F677">
        <f>INDEX(Table1[pokemon_id],MATCH(Table1[[#This Row],[family]],Table1[pokemon],0))</f>
        <v>585</v>
      </c>
      <c r="G677">
        <v>2</v>
      </c>
      <c r="I677">
        <v>198</v>
      </c>
      <c r="J677">
        <v>146</v>
      </c>
      <c r="K677">
        <v>190</v>
      </c>
      <c r="L677">
        <v>5</v>
      </c>
      <c r="M677" cm="1">
        <f t="array" ref="M67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665</v>
      </c>
      <c r="O677" t="str" cm="1">
        <f t="array" ref="O67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7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77" s="1" t="str" cm="1">
        <f t="array" ref="Q67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78" spans="1:17" x14ac:dyDescent="0.25">
      <c r="A678">
        <v>586</v>
      </c>
      <c r="B678">
        <v>671</v>
      </c>
      <c r="C678" t="s">
        <v>605</v>
      </c>
      <c r="D678" t="s">
        <v>601</v>
      </c>
      <c r="E678" t="s">
        <v>600</v>
      </c>
      <c r="F678">
        <f>INDEX(Table1[pokemon_id],MATCH(Table1[[#This Row],[family]],Table1[pokemon],0))</f>
        <v>585</v>
      </c>
      <c r="G678">
        <v>2</v>
      </c>
      <c r="I678">
        <v>198</v>
      </c>
      <c r="J678">
        <v>146</v>
      </c>
      <c r="K678">
        <v>190</v>
      </c>
      <c r="L678">
        <v>5</v>
      </c>
      <c r="M678" cm="1">
        <f t="array" ref="M67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666</v>
      </c>
      <c r="O678" t="str" cm="1">
        <f t="array" ref="O67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7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78" s="1" t="str" cm="1">
        <f t="array" ref="Q67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79" spans="1:17" x14ac:dyDescent="0.25">
      <c r="A679">
        <v>586</v>
      </c>
      <c r="B679">
        <v>672</v>
      </c>
      <c r="C679" t="s">
        <v>605</v>
      </c>
      <c r="D679" t="s">
        <v>602</v>
      </c>
      <c r="E679" t="s">
        <v>600</v>
      </c>
      <c r="F679">
        <f>INDEX(Table1[pokemon_id],MATCH(Table1[[#This Row],[family]],Table1[pokemon],0))</f>
        <v>585</v>
      </c>
      <c r="G679">
        <v>2</v>
      </c>
      <c r="I679">
        <v>198</v>
      </c>
      <c r="J679">
        <v>146</v>
      </c>
      <c r="K679">
        <v>190</v>
      </c>
      <c r="L679">
        <v>5</v>
      </c>
      <c r="M679" cm="1">
        <f t="array" ref="M67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667</v>
      </c>
      <c r="O679" t="str" cm="1">
        <f t="array" ref="O67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7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79" s="1" t="str" cm="1">
        <f t="array" ref="Q67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80" spans="1:17" x14ac:dyDescent="0.25">
      <c r="A680">
        <v>586</v>
      </c>
      <c r="B680">
        <v>673</v>
      </c>
      <c r="C680" t="s">
        <v>605</v>
      </c>
      <c r="D680" t="s">
        <v>603</v>
      </c>
      <c r="E680" t="s">
        <v>600</v>
      </c>
      <c r="F680">
        <f>INDEX(Table1[pokemon_id],MATCH(Table1[[#This Row],[family]],Table1[pokemon],0))</f>
        <v>585</v>
      </c>
      <c r="G680">
        <v>2</v>
      </c>
      <c r="I680">
        <v>198</v>
      </c>
      <c r="J680">
        <v>146</v>
      </c>
      <c r="K680">
        <v>190</v>
      </c>
      <c r="L680">
        <v>5</v>
      </c>
      <c r="M680" cm="1">
        <f t="array" ref="M68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668</v>
      </c>
      <c r="O680" t="str" cm="1">
        <f t="array" ref="O68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8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80" s="1" t="str" cm="1">
        <f t="array" ref="Q68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81" spans="1:17" x14ac:dyDescent="0.25">
      <c r="A681">
        <v>586</v>
      </c>
      <c r="B681">
        <v>674</v>
      </c>
      <c r="C681" t="s">
        <v>605</v>
      </c>
      <c r="D681" t="s">
        <v>604</v>
      </c>
      <c r="E681" t="s">
        <v>600</v>
      </c>
      <c r="F681">
        <f>INDEX(Table1[pokemon_id],MATCH(Table1[[#This Row],[family]],Table1[pokemon],0))</f>
        <v>585</v>
      </c>
      <c r="G681">
        <v>2</v>
      </c>
      <c r="I681">
        <v>198</v>
      </c>
      <c r="J681">
        <v>146</v>
      </c>
      <c r="K681">
        <v>190</v>
      </c>
      <c r="L681">
        <v>5</v>
      </c>
      <c r="M681" cm="1">
        <f t="array" ref="M68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669</v>
      </c>
      <c r="O681" t="str" cm="1">
        <f t="array" ref="O68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8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81" s="1" t="str" cm="1">
        <f t="array" ref="Q68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82" spans="1:17" x14ac:dyDescent="0.25">
      <c r="A682">
        <v>587</v>
      </c>
      <c r="B682">
        <v>675</v>
      </c>
      <c r="C682" t="s">
        <v>606</v>
      </c>
      <c r="D682" t="s">
        <v>901</v>
      </c>
      <c r="E682" t="s">
        <v>606</v>
      </c>
      <c r="F682">
        <f>INDEX(Table1[pokemon_id],MATCH(Table1[[#This Row],[family]],Table1[pokemon],0))</f>
        <v>587</v>
      </c>
      <c r="G682">
        <v>1</v>
      </c>
      <c r="I682">
        <v>158</v>
      </c>
      <c r="J682">
        <v>127</v>
      </c>
      <c r="K682">
        <v>146</v>
      </c>
      <c r="L682">
        <v>5</v>
      </c>
      <c r="M682" t="str" cm="1">
        <f t="array" ref="M68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82" t="str" cm="1">
        <f t="array" ref="O68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8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82" s="1" t="str" cm="1">
        <f t="array" ref="Q68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83" spans="1:17" x14ac:dyDescent="0.25">
      <c r="A683">
        <v>588</v>
      </c>
      <c r="B683">
        <v>676</v>
      </c>
      <c r="C683" t="s">
        <v>607</v>
      </c>
      <c r="D683" t="s">
        <v>901</v>
      </c>
      <c r="E683" t="s">
        <v>607</v>
      </c>
      <c r="F683">
        <f>INDEX(Table1[pokemon_id],MATCH(Table1[[#This Row],[family]],Table1[pokemon],0))</f>
        <v>588</v>
      </c>
      <c r="G683">
        <v>1</v>
      </c>
      <c r="I683">
        <v>137</v>
      </c>
      <c r="J683">
        <v>87</v>
      </c>
      <c r="K683">
        <v>137</v>
      </c>
      <c r="L683">
        <v>5</v>
      </c>
      <c r="M683" t="str" cm="1">
        <f t="array" ref="M68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83" cm="1">
        <f t="array" ref="O68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677</v>
      </c>
      <c r="P68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83" s="1" cm="1">
        <f t="array" ref="Q68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677</v>
      </c>
    </row>
    <row r="684" spans="1:17" x14ac:dyDescent="0.25">
      <c r="A684">
        <v>589</v>
      </c>
      <c r="B684">
        <v>677</v>
      </c>
      <c r="C684" t="s">
        <v>608</v>
      </c>
      <c r="D684" t="s">
        <v>901</v>
      </c>
      <c r="E684" t="s">
        <v>607</v>
      </c>
      <c r="F684">
        <f>INDEX(Table1[pokemon_id],MATCH(Table1[[#This Row],[family]],Table1[pokemon],0))</f>
        <v>588</v>
      </c>
      <c r="G684">
        <v>2</v>
      </c>
      <c r="I684">
        <v>223</v>
      </c>
      <c r="J684">
        <v>187</v>
      </c>
      <c r="K684">
        <v>172</v>
      </c>
      <c r="L684">
        <v>5</v>
      </c>
      <c r="M684" cm="1">
        <f t="array" ref="M68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676</v>
      </c>
      <c r="O684" t="str" cm="1">
        <f t="array" ref="O68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8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84" s="1" t="str" cm="1">
        <f t="array" ref="Q68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85" spans="1:17" x14ac:dyDescent="0.25">
      <c r="A685">
        <v>590</v>
      </c>
      <c r="B685">
        <v>678</v>
      </c>
      <c r="C685" t="s">
        <v>609</v>
      </c>
      <c r="D685" t="s">
        <v>901</v>
      </c>
      <c r="E685" t="s">
        <v>609</v>
      </c>
      <c r="F685">
        <f>INDEX(Table1[pokemon_id],MATCH(Table1[[#This Row],[family]],Table1[pokemon],0))</f>
        <v>590</v>
      </c>
      <c r="G685">
        <v>1</v>
      </c>
      <c r="I685">
        <v>97</v>
      </c>
      <c r="J685">
        <v>91</v>
      </c>
      <c r="K685">
        <v>170</v>
      </c>
      <c r="L685">
        <v>5</v>
      </c>
      <c r="M685" t="str" cm="1">
        <f t="array" ref="M68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85" cm="1">
        <f t="array" ref="O68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679</v>
      </c>
      <c r="P68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85" s="1" cm="1">
        <f t="array" ref="Q68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679</v>
      </c>
    </row>
    <row r="686" spans="1:17" x14ac:dyDescent="0.25">
      <c r="A686">
        <v>591</v>
      </c>
      <c r="B686">
        <v>679</v>
      </c>
      <c r="C686" t="s">
        <v>610</v>
      </c>
      <c r="D686" t="s">
        <v>901</v>
      </c>
      <c r="E686" t="s">
        <v>609</v>
      </c>
      <c r="F686">
        <f>INDEX(Table1[pokemon_id],MATCH(Table1[[#This Row],[family]],Table1[pokemon],0))</f>
        <v>590</v>
      </c>
      <c r="G686">
        <v>2</v>
      </c>
      <c r="I686">
        <v>155</v>
      </c>
      <c r="J686">
        <v>139</v>
      </c>
      <c r="K686">
        <v>249</v>
      </c>
      <c r="L686">
        <v>5</v>
      </c>
      <c r="M686" cm="1">
        <f t="array" ref="M68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678</v>
      </c>
      <c r="O686" t="str" cm="1">
        <f t="array" ref="O68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8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86" s="1" t="str" cm="1">
        <f t="array" ref="Q68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87" spans="1:17" x14ac:dyDescent="0.25">
      <c r="A687">
        <v>592</v>
      </c>
      <c r="B687">
        <v>680</v>
      </c>
      <c r="C687" t="s">
        <v>611</v>
      </c>
      <c r="D687" t="s">
        <v>901</v>
      </c>
      <c r="E687" t="s">
        <v>611</v>
      </c>
      <c r="F687">
        <f>INDEX(Table1[pokemon_id],MATCH(Table1[[#This Row],[family]],Table1[pokemon],0))</f>
        <v>592</v>
      </c>
      <c r="G687">
        <v>1</v>
      </c>
      <c r="I687">
        <v>115</v>
      </c>
      <c r="J687">
        <v>134</v>
      </c>
      <c r="K687">
        <v>146</v>
      </c>
      <c r="L687">
        <v>5</v>
      </c>
      <c r="M687" t="str" cm="1">
        <f t="array" ref="M68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87" cm="1">
        <f t="array" ref="O68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681</v>
      </c>
      <c r="P68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87" s="1" cm="1">
        <f t="array" ref="Q68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681</v>
      </c>
    </row>
    <row r="688" spans="1:17" x14ac:dyDescent="0.25">
      <c r="A688">
        <v>593</v>
      </c>
      <c r="B688">
        <v>681</v>
      </c>
      <c r="C688" t="s">
        <v>612</v>
      </c>
      <c r="D688" t="s">
        <v>901</v>
      </c>
      <c r="E688" t="s">
        <v>611</v>
      </c>
      <c r="F688">
        <f>INDEX(Table1[pokemon_id],MATCH(Table1[[#This Row],[family]],Table1[pokemon],0))</f>
        <v>592</v>
      </c>
      <c r="G688">
        <v>2</v>
      </c>
      <c r="I688">
        <v>159</v>
      </c>
      <c r="J688">
        <v>178</v>
      </c>
      <c r="K688">
        <v>225</v>
      </c>
      <c r="L688">
        <v>5</v>
      </c>
      <c r="M688" cm="1">
        <f t="array" ref="M68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680</v>
      </c>
      <c r="O688" t="str" cm="1">
        <f t="array" ref="O68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8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88" s="1" t="str" cm="1">
        <f t="array" ref="Q68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89" spans="1:17" x14ac:dyDescent="0.25">
      <c r="A689">
        <v>594</v>
      </c>
      <c r="B689">
        <v>682</v>
      </c>
      <c r="C689" t="s">
        <v>613</v>
      </c>
      <c r="D689" t="s">
        <v>901</v>
      </c>
      <c r="E689" t="s">
        <v>613</v>
      </c>
      <c r="F689">
        <f>INDEX(Table1[pokemon_id],MATCH(Table1[[#This Row],[family]],Table1[pokemon],0))</f>
        <v>594</v>
      </c>
      <c r="G689">
        <v>1</v>
      </c>
      <c r="I689">
        <v>138</v>
      </c>
      <c r="J689">
        <v>131</v>
      </c>
      <c r="K689">
        <v>338</v>
      </c>
      <c r="L689">
        <v>5</v>
      </c>
      <c r="M689" t="str" cm="1">
        <f t="array" ref="M68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89" t="str" cm="1">
        <f t="array" ref="O68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8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89" s="1" t="str" cm="1">
        <f t="array" ref="Q68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90" spans="1:17" x14ac:dyDescent="0.25">
      <c r="A690">
        <v>595</v>
      </c>
      <c r="B690">
        <v>683</v>
      </c>
      <c r="C690" t="s">
        <v>614</v>
      </c>
      <c r="D690" t="s">
        <v>901</v>
      </c>
      <c r="E690" t="s">
        <v>614</v>
      </c>
      <c r="F690">
        <f>INDEX(Table1[pokemon_id],MATCH(Table1[[#This Row],[family]],Table1[pokemon],0))</f>
        <v>595</v>
      </c>
      <c r="G690">
        <v>1</v>
      </c>
      <c r="I690">
        <v>110</v>
      </c>
      <c r="J690">
        <v>98</v>
      </c>
      <c r="K690">
        <v>137</v>
      </c>
      <c r="L690">
        <v>5</v>
      </c>
      <c r="M690" t="str" cm="1">
        <f t="array" ref="M69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90" cm="1">
        <f t="array" ref="O69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684</v>
      </c>
      <c r="P69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90" s="1" cm="1">
        <f t="array" ref="Q69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684</v>
      </c>
    </row>
    <row r="691" spans="1:17" x14ac:dyDescent="0.25">
      <c r="A691">
        <v>596</v>
      </c>
      <c r="B691">
        <v>684</v>
      </c>
      <c r="C691" t="s">
        <v>615</v>
      </c>
      <c r="D691" t="s">
        <v>901</v>
      </c>
      <c r="E691" t="s">
        <v>614</v>
      </c>
      <c r="F691">
        <f>INDEX(Table1[pokemon_id],MATCH(Table1[[#This Row],[family]],Table1[pokemon],0))</f>
        <v>595</v>
      </c>
      <c r="G691">
        <v>2</v>
      </c>
      <c r="I691">
        <v>201</v>
      </c>
      <c r="J691">
        <v>128</v>
      </c>
      <c r="K691">
        <v>172</v>
      </c>
      <c r="L691">
        <v>5</v>
      </c>
      <c r="M691" cm="1">
        <f t="array" ref="M69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683</v>
      </c>
      <c r="O691" t="str" cm="1">
        <f t="array" ref="O69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9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91" s="1" t="str" cm="1">
        <f t="array" ref="Q69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92" spans="1:17" x14ac:dyDescent="0.25">
      <c r="A692">
        <v>597</v>
      </c>
      <c r="B692">
        <v>685</v>
      </c>
      <c r="C692" t="s">
        <v>616</v>
      </c>
      <c r="D692" t="s">
        <v>901</v>
      </c>
      <c r="E692" t="s">
        <v>616</v>
      </c>
      <c r="F692">
        <f>INDEX(Table1[pokemon_id],MATCH(Table1[[#This Row],[family]],Table1[pokemon],0))</f>
        <v>597</v>
      </c>
      <c r="G692">
        <v>1</v>
      </c>
      <c r="I692">
        <v>82</v>
      </c>
      <c r="J692">
        <v>155</v>
      </c>
      <c r="K692">
        <v>127</v>
      </c>
      <c r="L692">
        <v>5</v>
      </c>
      <c r="M692" t="str" cm="1">
        <f t="array" ref="M69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92" cm="1">
        <f t="array" ref="O69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686</v>
      </c>
      <c r="P69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92" s="1" cm="1">
        <f t="array" ref="Q69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686</v>
      </c>
    </row>
    <row r="693" spans="1:17" x14ac:dyDescent="0.25">
      <c r="A693">
        <v>598</v>
      </c>
      <c r="B693">
        <v>686</v>
      </c>
      <c r="C693" t="s">
        <v>617</v>
      </c>
      <c r="D693" t="s">
        <v>901</v>
      </c>
      <c r="E693" t="s">
        <v>616</v>
      </c>
      <c r="F693">
        <f>INDEX(Table1[pokemon_id],MATCH(Table1[[#This Row],[family]],Table1[pokemon],0))</f>
        <v>597</v>
      </c>
      <c r="G693">
        <v>2</v>
      </c>
      <c r="I693">
        <v>158</v>
      </c>
      <c r="J693">
        <v>223</v>
      </c>
      <c r="K693">
        <v>179</v>
      </c>
      <c r="L693">
        <v>5</v>
      </c>
      <c r="M693" cm="1">
        <f t="array" ref="M69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685</v>
      </c>
      <c r="O693" t="str" cm="1">
        <f t="array" ref="O69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9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93" s="1" t="str" cm="1">
        <f t="array" ref="Q69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94" spans="1:17" x14ac:dyDescent="0.25">
      <c r="A694">
        <v>599</v>
      </c>
      <c r="B694">
        <v>687</v>
      </c>
      <c r="C694" t="s">
        <v>618</v>
      </c>
      <c r="D694" t="s">
        <v>901</v>
      </c>
      <c r="E694" t="s">
        <v>618</v>
      </c>
      <c r="F694">
        <f>INDEX(Table1[pokemon_id],MATCH(Table1[[#This Row],[family]],Table1[pokemon],0))</f>
        <v>599</v>
      </c>
      <c r="G694">
        <v>1</v>
      </c>
      <c r="I694">
        <v>98</v>
      </c>
      <c r="J694">
        <v>121</v>
      </c>
      <c r="K694">
        <v>120</v>
      </c>
      <c r="L694">
        <v>5</v>
      </c>
      <c r="M694" t="str" cm="1">
        <f t="array" ref="M69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94" cm="1">
        <f t="array" ref="O69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688</v>
      </c>
      <c r="P69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94" s="1" cm="1">
        <f t="array" ref="Q69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688</v>
      </c>
    </row>
    <row r="695" spans="1:17" x14ac:dyDescent="0.25">
      <c r="A695">
        <v>600</v>
      </c>
      <c r="B695">
        <v>688</v>
      </c>
      <c r="C695" t="s">
        <v>619</v>
      </c>
      <c r="D695" t="s">
        <v>901</v>
      </c>
      <c r="E695" t="s">
        <v>618</v>
      </c>
      <c r="F695">
        <f>INDEX(Table1[pokemon_id],MATCH(Table1[[#This Row],[family]],Table1[pokemon],0))</f>
        <v>599</v>
      </c>
      <c r="G695">
        <v>2</v>
      </c>
      <c r="I695">
        <v>150</v>
      </c>
      <c r="J695">
        <v>174</v>
      </c>
      <c r="K695">
        <v>155</v>
      </c>
      <c r="L695">
        <v>5</v>
      </c>
      <c r="M695" cm="1">
        <f t="array" ref="M69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687</v>
      </c>
      <c r="O695" cm="1">
        <f t="array" ref="O69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689</v>
      </c>
      <c r="P69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95" s="1" cm="1">
        <f t="array" ref="Q69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689</v>
      </c>
    </row>
    <row r="696" spans="1:17" x14ac:dyDescent="0.25">
      <c r="A696">
        <v>601</v>
      </c>
      <c r="B696">
        <v>689</v>
      </c>
      <c r="C696" t="s">
        <v>620</v>
      </c>
      <c r="D696" t="s">
        <v>901</v>
      </c>
      <c r="E696" t="s">
        <v>618</v>
      </c>
      <c r="F696">
        <f>INDEX(Table1[pokemon_id],MATCH(Table1[[#This Row],[family]],Table1[pokemon],0))</f>
        <v>599</v>
      </c>
      <c r="G696">
        <v>3</v>
      </c>
      <c r="I696">
        <v>199</v>
      </c>
      <c r="J696">
        <v>214</v>
      </c>
      <c r="K696">
        <v>155</v>
      </c>
      <c r="L696">
        <v>5</v>
      </c>
      <c r="M696" cm="1">
        <f t="array" ref="M69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688</v>
      </c>
      <c r="O696" t="str" cm="1">
        <f t="array" ref="O69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9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96" s="1" t="str" cm="1">
        <f t="array" ref="Q69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697" spans="1:17" x14ac:dyDescent="0.25">
      <c r="A697">
        <v>602</v>
      </c>
      <c r="B697">
        <v>690</v>
      </c>
      <c r="C697" t="s">
        <v>311</v>
      </c>
      <c r="D697" t="s">
        <v>901</v>
      </c>
      <c r="E697" t="s">
        <v>311</v>
      </c>
      <c r="F697">
        <f>INDEX(Table1[pokemon_id],MATCH(Table1[[#This Row],[family]],Table1[pokemon],0))</f>
        <v>602</v>
      </c>
      <c r="G697">
        <v>1</v>
      </c>
      <c r="I697">
        <v>105</v>
      </c>
      <c r="J697">
        <v>78</v>
      </c>
      <c r="K697">
        <v>111</v>
      </c>
      <c r="L697">
        <v>5</v>
      </c>
      <c r="M697" t="str" cm="1">
        <f t="array" ref="M69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697" cm="1">
        <f t="array" ref="O69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691</v>
      </c>
      <c r="P69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97" s="1" cm="1">
        <f t="array" ref="Q69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691</v>
      </c>
    </row>
    <row r="698" spans="1:17" x14ac:dyDescent="0.25">
      <c r="A698">
        <v>603</v>
      </c>
      <c r="B698">
        <v>691</v>
      </c>
      <c r="C698" t="s">
        <v>621</v>
      </c>
      <c r="D698" t="s">
        <v>901</v>
      </c>
      <c r="E698" t="s">
        <v>311</v>
      </c>
      <c r="F698">
        <f>INDEX(Table1[pokemon_id],MATCH(Table1[[#This Row],[family]],Table1[pokemon],0))</f>
        <v>602</v>
      </c>
      <c r="G698">
        <v>2</v>
      </c>
      <c r="I698">
        <v>156</v>
      </c>
      <c r="J698">
        <v>130</v>
      </c>
      <c r="K698">
        <v>163</v>
      </c>
      <c r="L698">
        <v>5</v>
      </c>
      <c r="M698" cm="1">
        <f t="array" ref="M69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690</v>
      </c>
      <c r="O698" cm="1">
        <f t="array" ref="O69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692</v>
      </c>
      <c r="P69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98" s="1" cm="1">
        <f t="array" ref="Q69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692</v>
      </c>
    </row>
    <row r="699" spans="1:17" x14ac:dyDescent="0.25">
      <c r="A699">
        <v>604</v>
      </c>
      <c r="B699">
        <v>692</v>
      </c>
      <c r="C699" t="s">
        <v>622</v>
      </c>
      <c r="D699" t="s">
        <v>901</v>
      </c>
      <c r="E699" t="s">
        <v>311</v>
      </c>
      <c r="F699">
        <f>INDEX(Table1[pokemon_id],MATCH(Table1[[#This Row],[family]],Table1[pokemon],0))</f>
        <v>602</v>
      </c>
      <c r="G699">
        <v>3</v>
      </c>
      <c r="I699">
        <v>217</v>
      </c>
      <c r="J699">
        <v>152</v>
      </c>
      <c r="K699">
        <v>198</v>
      </c>
      <c r="L699">
        <v>5</v>
      </c>
      <c r="M699" cm="1">
        <f t="array" ref="M69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691</v>
      </c>
      <c r="O699" t="str" cm="1">
        <f t="array" ref="O69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69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699" s="1" t="str" cm="1">
        <f t="array" ref="Q69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00" spans="1:17" x14ac:dyDescent="0.25">
      <c r="A700">
        <v>605</v>
      </c>
      <c r="B700">
        <v>693</v>
      </c>
      <c r="C700" t="s">
        <v>623</v>
      </c>
      <c r="D700" t="s">
        <v>901</v>
      </c>
      <c r="E700" t="s">
        <v>623</v>
      </c>
      <c r="F700">
        <f>INDEX(Table1[pokemon_id],MATCH(Table1[[#This Row],[family]],Table1[pokemon],0))</f>
        <v>605</v>
      </c>
      <c r="G700">
        <v>1</v>
      </c>
      <c r="I700">
        <v>148</v>
      </c>
      <c r="J700">
        <v>100</v>
      </c>
      <c r="K700">
        <v>146</v>
      </c>
      <c r="L700">
        <v>5</v>
      </c>
      <c r="M700" t="str" cm="1">
        <f t="array" ref="M70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00" cm="1">
        <f t="array" ref="O70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694</v>
      </c>
      <c r="P70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00" s="1" cm="1">
        <f t="array" ref="Q70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694</v>
      </c>
    </row>
    <row r="701" spans="1:17" x14ac:dyDescent="0.25">
      <c r="A701">
        <v>606</v>
      </c>
      <c r="B701">
        <v>694</v>
      </c>
      <c r="C701" t="s">
        <v>624</v>
      </c>
      <c r="D701" t="s">
        <v>901</v>
      </c>
      <c r="E701" t="s">
        <v>623</v>
      </c>
      <c r="F701">
        <f>INDEX(Table1[pokemon_id],MATCH(Table1[[#This Row],[family]],Table1[pokemon],0))</f>
        <v>605</v>
      </c>
      <c r="G701">
        <v>2</v>
      </c>
      <c r="I701">
        <v>221</v>
      </c>
      <c r="J701">
        <v>163</v>
      </c>
      <c r="K701">
        <v>181</v>
      </c>
      <c r="L701">
        <v>5</v>
      </c>
      <c r="M701" cm="1">
        <f t="array" ref="M70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693</v>
      </c>
      <c r="O701" t="str" cm="1">
        <f t="array" ref="O70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0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01" s="1" t="str" cm="1">
        <f t="array" ref="Q70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02" spans="1:17" x14ac:dyDescent="0.25">
      <c r="A702">
        <v>607</v>
      </c>
      <c r="B702">
        <v>695</v>
      </c>
      <c r="C702" t="s">
        <v>625</v>
      </c>
      <c r="D702" t="s">
        <v>901</v>
      </c>
      <c r="E702" t="s">
        <v>625</v>
      </c>
      <c r="F702">
        <f>INDEX(Table1[pokemon_id],MATCH(Table1[[#This Row],[family]],Table1[pokemon],0))</f>
        <v>607</v>
      </c>
      <c r="G702">
        <v>1</v>
      </c>
      <c r="I702">
        <v>108</v>
      </c>
      <c r="J702">
        <v>98</v>
      </c>
      <c r="K702">
        <v>137</v>
      </c>
      <c r="L702">
        <v>5</v>
      </c>
      <c r="M702" t="str" cm="1">
        <f t="array" ref="M70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02" cm="1">
        <f t="array" ref="O70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696</v>
      </c>
      <c r="P70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02" s="1" cm="1">
        <f t="array" ref="Q70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696</v>
      </c>
    </row>
    <row r="703" spans="1:17" x14ac:dyDescent="0.25">
      <c r="A703">
        <v>608</v>
      </c>
      <c r="B703">
        <v>696</v>
      </c>
      <c r="C703" t="s">
        <v>626</v>
      </c>
      <c r="D703" t="s">
        <v>901</v>
      </c>
      <c r="E703" t="s">
        <v>625</v>
      </c>
      <c r="F703">
        <f>INDEX(Table1[pokemon_id],MATCH(Table1[[#This Row],[family]],Table1[pokemon],0))</f>
        <v>607</v>
      </c>
      <c r="G703">
        <v>2</v>
      </c>
      <c r="I703">
        <v>169</v>
      </c>
      <c r="J703">
        <v>115</v>
      </c>
      <c r="K703">
        <v>155</v>
      </c>
      <c r="L703">
        <v>5</v>
      </c>
      <c r="M703" cm="1">
        <f t="array" ref="M70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695</v>
      </c>
      <c r="O703" cm="1">
        <f t="array" ref="O70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697</v>
      </c>
      <c r="P70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03" s="1" cm="1">
        <f t="array" ref="Q70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697</v>
      </c>
    </row>
    <row r="704" spans="1:17" x14ac:dyDescent="0.25">
      <c r="A704">
        <v>609</v>
      </c>
      <c r="B704">
        <v>697</v>
      </c>
      <c r="C704" t="s">
        <v>627</v>
      </c>
      <c r="D704" t="s">
        <v>901</v>
      </c>
      <c r="E704" t="s">
        <v>625</v>
      </c>
      <c r="F704">
        <f>INDEX(Table1[pokemon_id],MATCH(Table1[[#This Row],[family]],Table1[pokemon],0))</f>
        <v>607</v>
      </c>
      <c r="G704">
        <v>3</v>
      </c>
      <c r="I704">
        <v>271</v>
      </c>
      <c r="J704">
        <v>182</v>
      </c>
      <c r="K704">
        <v>155</v>
      </c>
      <c r="L704">
        <v>5</v>
      </c>
      <c r="M704" cm="1">
        <f t="array" ref="M70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696</v>
      </c>
      <c r="O704" t="str" cm="1">
        <f t="array" ref="O70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0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04" s="1" t="str" cm="1">
        <f t="array" ref="Q70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05" spans="1:17" x14ac:dyDescent="0.25">
      <c r="A705">
        <v>610</v>
      </c>
      <c r="B705">
        <v>698</v>
      </c>
      <c r="C705" t="s">
        <v>628</v>
      </c>
      <c r="D705" t="s">
        <v>901</v>
      </c>
      <c r="E705" t="s">
        <v>628</v>
      </c>
      <c r="F705">
        <f>INDEX(Table1[pokemon_id],MATCH(Table1[[#This Row],[family]],Table1[pokemon],0))</f>
        <v>610</v>
      </c>
      <c r="G705">
        <v>1</v>
      </c>
      <c r="I705">
        <v>154</v>
      </c>
      <c r="J705">
        <v>101</v>
      </c>
      <c r="K705">
        <v>130</v>
      </c>
      <c r="L705">
        <v>5</v>
      </c>
      <c r="M705" t="str" cm="1">
        <f t="array" ref="M70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05" cm="1">
        <f t="array" ref="O70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699</v>
      </c>
      <c r="P70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05" s="1" cm="1">
        <f t="array" ref="Q70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699</v>
      </c>
    </row>
    <row r="706" spans="1:17" x14ac:dyDescent="0.25">
      <c r="A706">
        <v>611</v>
      </c>
      <c r="B706">
        <v>699</v>
      </c>
      <c r="C706" t="s">
        <v>629</v>
      </c>
      <c r="D706" t="s">
        <v>901</v>
      </c>
      <c r="E706" t="s">
        <v>628</v>
      </c>
      <c r="F706">
        <f>INDEX(Table1[pokemon_id],MATCH(Table1[[#This Row],[family]],Table1[pokemon],0))</f>
        <v>610</v>
      </c>
      <c r="G706">
        <v>2</v>
      </c>
      <c r="I706">
        <v>212</v>
      </c>
      <c r="J706">
        <v>123</v>
      </c>
      <c r="K706">
        <v>165</v>
      </c>
      <c r="L706">
        <v>5</v>
      </c>
      <c r="M706" cm="1">
        <f t="array" ref="M70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698</v>
      </c>
      <c r="O706" cm="1">
        <f t="array" ref="O70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700</v>
      </c>
      <c r="P70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06" s="1" cm="1">
        <f t="array" ref="Q70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700</v>
      </c>
    </row>
    <row r="707" spans="1:17" x14ac:dyDescent="0.25">
      <c r="A707">
        <v>612</v>
      </c>
      <c r="B707">
        <v>700</v>
      </c>
      <c r="C707" t="s">
        <v>630</v>
      </c>
      <c r="D707" t="s">
        <v>901</v>
      </c>
      <c r="E707" t="s">
        <v>628</v>
      </c>
      <c r="F707">
        <f>INDEX(Table1[pokemon_id],MATCH(Table1[[#This Row],[family]],Table1[pokemon],0))</f>
        <v>610</v>
      </c>
      <c r="G707">
        <v>3</v>
      </c>
      <c r="I707">
        <v>284</v>
      </c>
      <c r="J707">
        <v>172</v>
      </c>
      <c r="K707">
        <v>183</v>
      </c>
      <c r="L707">
        <v>5</v>
      </c>
      <c r="M707" cm="1">
        <f t="array" ref="M70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699</v>
      </c>
      <c r="O707" t="str" cm="1">
        <f t="array" ref="O70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0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07" s="1" t="str" cm="1">
        <f t="array" ref="Q70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08" spans="1:17" x14ac:dyDescent="0.25">
      <c r="A708">
        <v>613</v>
      </c>
      <c r="B708">
        <v>701</v>
      </c>
      <c r="C708" t="s">
        <v>631</v>
      </c>
      <c r="D708" t="s">
        <v>901</v>
      </c>
      <c r="E708" t="s">
        <v>631</v>
      </c>
      <c r="F708">
        <f>INDEX(Table1[pokemon_id],MATCH(Table1[[#This Row],[family]],Table1[pokemon],0))</f>
        <v>613</v>
      </c>
      <c r="G708">
        <v>1</v>
      </c>
      <c r="I708">
        <v>128</v>
      </c>
      <c r="J708">
        <v>74</v>
      </c>
      <c r="K708">
        <v>146</v>
      </c>
      <c r="L708">
        <v>5</v>
      </c>
      <c r="M708" t="str" cm="1">
        <f t="array" ref="M70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08" cm="1">
        <f t="array" ref="O70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702</v>
      </c>
      <c r="P70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08" s="1" cm="1">
        <f t="array" ref="Q70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702</v>
      </c>
    </row>
    <row r="709" spans="1:17" x14ac:dyDescent="0.25">
      <c r="A709">
        <v>614</v>
      </c>
      <c r="B709">
        <v>702</v>
      </c>
      <c r="C709" t="s">
        <v>632</v>
      </c>
      <c r="D709" t="s">
        <v>901</v>
      </c>
      <c r="E709" t="s">
        <v>631</v>
      </c>
      <c r="F709">
        <f>INDEX(Table1[pokemon_id],MATCH(Table1[[#This Row],[family]],Table1[pokemon],0))</f>
        <v>613</v>
      </c>
      <c r="G709">
        <v>2</v>
      </c>
      <c r="I709">
        <v>233</v>
      </c>
      <c r="J709">
        <v>152</v>
      </c>
      <c r="K709">
        <v>216</v>
      </c>
      <c r="L709">
        <v>5</v>
      </c>
      <c r="M709" cm="1">
        <f t="array" ref="M70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701</v>
      </c>
      <c r="O709" t="str" cm="1">
        <f t="array" ref="O70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0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09" s="1" t="str" cm="1">
        <f t="array" ref="Q70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10" spans="1:17" x14ac:dyDescent="0.25">
      <c r="A710">
        <v>615</v>
      </c>
      <c r="B710">
        <v>703</v>
      </c>
      <c r="C710" t="s">
        <v>633</v>
      </c>
      <c r="D710" t="s">
        <v>901</v>
      </c>
      <c r="E710" t="s">
        <v>633</v>
      </c>
      <c r="F710">
        <f>INDEX(Table1[pokemon_id],MATCH(Table1[[#This Row],[family]],Table1[pokemon],0))</f>
        <v>615</v>
      </c>
      <c r="G710">
        <v>1</v>
      </c>
      <c r="I710">
        <v>190</v>
      </c>
      <c r="J710">
        <v>218</v>
      </c>
      <c r="K710">
        <v>190</v>
      </c>
      <c r="L710">
        <v>5</v>
      </c>
      <c r="M710" t="str" cm="1">
        <f t="array" ref="M71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10" t="str" cm="1">
        <f t="array" ref="O71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1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10" s="1" t="str" cm="1">
        <f t="array" ref="Q71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11" spans="1:17" x14ac:dyDescent="0.25">
      <c r="A711">
        <v>616</v>
      </c>
      <c r="B711">
        <v>704</v>
      </c>
      <c r="C711" t="s">
        <v>634</v>
      </c>
      <c r="D711" t="s">
        <v>901</v>
      </c>
      <c r="E711" t="s">
        <v>634</v>
      </c>
      <c r="F711">
        <f>INDEX(Table1[pokemon_id],MATCH(Table1[[#This Row],[family]],Table1[pokemon],0))</f>
        <v>616</v>
      </c>
      <c r="G711">
        <v>1</v>
      </c>
      <c r="I711">
        <v>72</v>
      </c>
      <c r="J711">
        <v>140</v>
      </c>
      <c r="K711">
        <v>137</v>
      </c>
      <c r="L711">
        <v>5</v>
      </c>
      <c r="M711" t="str" cm="1">
        <f t="array" ref="M71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11" cm="1">
        <f t="array" ref="O71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705</v>
      </c>
      <c r="P71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11" s="1" cm="1">
        <f t="array" ref="Q71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705</v>
      </c>
    </row>
    <row r="712" spans="1:17" x14ac:dyDescent="0.25">
      <c r="A712">
        <v>617</v>
      </c>
      <c r="B712">
        <v>705</v>
      </c>
      <c r="C712" t="s">
        <v>635</v>
      </c>
      <c r="D712" t="s">
        <v>901</v>
      </c>
      <c r="E712" t="s">
        <v>634</v>
      </c>
      <c r="F712">
        <f>INDEX(Table1[pokemon_id],MATCH(Table1[[#This Row],[family]],Table1[pokemon],0))</f>
        <v>616</v>
      </c>
      <c r="G712">
        <v>2</v>
      </c>
      <c r="I712">
        <v>220</v>
      </c>
      <c r="J712">
        <v>120</v>
      </c>
      <c r="K712">
        <v>190</v>
      </c>
      <c r="L712">
        <v>5</v>
      </c>
      <c r="M712" cm="1">
        <f t="array" ref="M71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704</v>
      </c>
      <c r="O712" t="str" cm="1">
        <f t="array" ref="O71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1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12" s="1" t="str" cm="1">
        <f t="array" ref="Q71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13" spans="1:17" x14ac:dyDescent="0.25">
      <c r="A713">
        <v>618</v>
      </c>
      <c r="B713">
        <v>706</v>
      </c>
      <c r="C713" t="s">
        <v>636</v>
      </c>
      <c r="D713" t="s">
        <v>901</v>
      </c>
      <c r="E713" t="s">
        <v>636</v>
      </c>
      <c r="F713">
        <f>INDEX(Table1[pokemon_id],MATCH(Table1[[#This Row],[family]],Table1[pokemon],0))</f>
        <v>618</v>
      </c>
      <c r="G713">
        <v>1</v>
      </c>
      <c r="I713">
        <v>144</v>
      </c>
      <c r="J713">
        <v>171</v>
      </c>
      <c r="K713">
        <v>240</v>
      </c>
      <c r="L713">
        <v>5</v>
      </c>
      <c r="M713" t="str" cm="1">
        <f t="array" ref="M71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13" t="str" cm="1">
        <f t="array" ref="O71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1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13" s="1" t="str" cm="1">
        <f t="array" ref="Q71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14" spans="1:17" x14ac:dyDescent="0.25">
      <c r="A714">
        <v>618</v>
      </c>
      <c r="B714">
        <v>707</v>
      </c>
      <c r="C714" t="s">
        <v>636</v>
      </c>
      <c r="D714" t="s">
        <v>63</v>
      </c>
      <c r="E714" t="s">
        <v>636</v>
      </c>
      <c r="F714">
        <f>INDEX(Table1[pokemon_id],MATCH(Table1[[#This Row],[family]],Table1[pokemon],0))</f>
        <v>618</v>
      </c>
      <c r="G714">
        <v>1</v>
      </c>
      <c r="I714">
        <v>144</v>
      </c>
      <c r="J714">
        <v>171</v>
      </c>
      <c r="K714">
        <v>240</v>
      </c>
      <c r="L714">
        <v>5</v>
      </c>
      <c r="M714" t="str" cm="1">
        <f t="array" ref="M71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14" t="str" cm="1">
        <f t="array" ref="O71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1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14" s="1" t="str" cm="1">
        <f t="array" ref="Q71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15" spans="1:17" x14ac:dyDescent="0.25">
      <c r="A715">
        <v>619</v>
      </c>
      <c r="B715">
        <v>708</v>
      </c>
      <c r="C715" t="s">
        <v>637</v>
      </c>
      <c r="D715" t="s">
        <v>901</v>
      </c>
      <c r="E715" t="s">
        <v>637</v>
      </c>
      <c r="F715">
        <f>INDEX(Table1[pokemon_id],MATCH(Table1[[#This Row],[family]],Table1[pokemon],0))</f>
        <v>619</v>
      </c>
      <c r="G715">
        <v>1</v>
      </c>
      <c r="I715">
        <v>160</v>
      </c>
      <c r="J715">
        <v>98</v>
      </c>
      <c r="K715">
        <v>128</v>
      </c>
      <c r="L715">
        <v>5</v>
      </c>
      <c r="M715" t="str" cm="1">
        <f t="array" ref="M71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15" cm="1">
        <f t="array" ref="O71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709</v>
      </c>
      <c r="P71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15" s="1" cm="1">
        <f t="array" ref="Q71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709</v>
      </c>
    </row>
    <row r="716" spans="1:17" x14ac:dyDescent="0.25">
      <c r="A716">
        <v>620</v>
      </c>
      <c r="B716">
        <v>709</v>
      </c>
      <c r="C716" t="s">
        <v>638</v>
      </c>
      <c r="D716" t="s">
        <v>901</v>
      </c>
      <c r="E716" t="s">
        <v>637</v>
      </c>
      <c r="F716">
        <f>INDEX(Table1[pokemon_id],MATCH(Table1[[#This Row],[family]],Table1[pokemon],0))</f>
        <v>619</v>
      </c>
      <c r="G716">
        <v>2</v>
      </c>
      <c r="I716">
        <v>258</v>
      </c>
      <c r="J716">
        <v>127</v>
      </c>
      <c r="K716">
        <v>163</v>
      </c>
      <c r="L716">
        <v>5</v>
      </c>
      <c r="M716" cm="1">
        <f t="array" ref="M71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708</v>
      </c>
      <c r="O716" t="str" cm="1">
        <f t="array" ref="O71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1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16" s="1" t="str" cm="1">
        <f t="array" ref="Q71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17" spans="1:17" x14ac:dyDescent="0.25">
      <c r="A717">
        <v>621</v>
      </c>
      <c r="B717">
        <v>710</v>
      </c>
      <c r="C717" t="s">
        <v>639</v>
      </c>
      <c r="D717" t="s">
        <v>901</v>
      </c>
      <c r="E717" t="s">
        <v>639</v>
      </c>
      <c r="F717">
        <f>INDEX(Table1[pokemon_id],MATCH(Table1[[#This Row],[family]],Table1[pokemon],0))</f>
        <v>621</v>
      </c>
      <c r="G717">
        <v>1</v>
      </c>
      <c r="I717">
        <v>213</v>
      </c>
      <c r="J717">
        <v>170</v>
      </c>
      <c r="K717">
        <v>184</v>
      </c>
      <c r="L717">
        <v>5</v>
      </c>
      <c r="M717" t="str" cm="1">
        <f t="array" ref="M71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17" t="str" cm="1">
        <f t="array" ref="O71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1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17" s="1" t="str" cm="1">
        <f t="array" ref="Q71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18" spans="1:17" x14ac:dyDescent="0.25">
      <c r="A718">
        <v>622</v>
      </c>
      <c r="B718">
        <v>711</v>
      </c>
      <c r="C718" t="s">
        <v>640</v>
      </c>
      <c r="D718" t="s">
        <v>901</v>
      </c>
      <c r="E718" t="s">
        <v>640</v>
      </c>
      <c r="F718">
        <f>INDEX(Table1[pokemon_id],MATCH(Table1[[#This Row],[family]],Table1[pokemon],0))</f>
        <v>622</v>
      </c>
      <c r="G718">
        <v>1</v>
      </c>
      <c r="I718">
        <v>127</v>
      </c>
      <c r="J718">
        <v>92</v>
      </c>
      <c r="K718">
        <v>153</v>
      </c>
      <c r="L718">
        <v>5</v>
      </c>
      <c r="M718" t="str" cm="1">
        <f t="array" ref="M71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18" cm="1">
        <f t="array" ref="O71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712</v>
      </c>
      <c r="P71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18" s="1" cm="1">
        <f t="array" ref="Q71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712</v>
      </c>
    </row>
    <row r="719" spans="1:17" x14ac:dyDescent="0.25">
      <c r="A719">
        <v>623</v>
      </c>
      <c r="B719">
        <v>712</v>
      </c>
      <c r="C719" t="s">
        <v>641</v>
      </c>
      <c r="D719" t="s">
        <v>901</v>
      </c>
      <c r="E719" t="s">
        <v>640</v>
      </c>
      <c r="F719">
        <f>INDEX(Table1[pokemon_id],MATCH(Table1[[#This Row],[family]],Table1[pokemon],0))</f>
        <v>622</v>
      </c>
      <c r="G719">
        <v>2</v>
      </c>
      <c r="I719">
        <v>222</v>
      </c>
      <c r="J719">
        <v>154</v>
      </c>
      <c r="K719">
        <v>205</v>
      </c>
      <c r="L719">
        <v>5</v>
      </c>
      <c r="M719" cm="1">
        <f t="array" ref="M71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711</v>
      </c>
      <c r="O719" t="str" cm="1">
        <f t="array" ref="O71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1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19" s="1" t="str" cm="1">
        <f t="array" ref="Q71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20" spans="1:17" x14ac:dyDescent="0.25">
      <c r="A720">
        <v>624</v>
      </c>
      <c r="B720">
        <v>713</v>
      </c>
      <c r="C720" t="s">
        <v>642</v>
      </c>
      <c r="D720" t="s">
        <v>901</v>
      </c>
      <c r="E720" t="s">
        <v>642</v>
      </c>
      <c r="F720">
        <f>INDEX(Table1[pokemon_id],MATCH(Table1[[#This Row],[family]],Table1[pokemon],0))</f>
        <v>624</v>
      </c>
      <c r="G720">
        <v>1</v>
      </c>
      <c r="I720">
        <v>154</v>
      </c>
      <c r="J720">
        <v>114</v>
      </c>
      <c r="K720">
        <v>128</v>
      </c>
      <c r="L720">
        <v>5</v>
      </c>
      <c r="M720" t="str" cm="1">
        <f t="array" ref="M72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20" cm="1">
        <f t="array" ref="O72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714</v>
      </c>
      <c r="P72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20" s="1" cm="1">
        <f t="array" ref="Q72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714</v>
      </c>
    </row>
    <row r="721" spans="1:17" x14ac:dyDescent="0.25">
      <c r="A721">
        <v>625</v>
      </c>
      <c r="B721">
        <v>714</v>
      </c>
      <c r="C721" t="s">
        <v>643</v>
      </c>
      <c r="D721" t="s">
        <v>901</v>
      </c>
      <c r="E721" t="s">
        <v>642</v>
      </c>
      <c r="F721">
        <f>INDEX(Table1[pokemon_id],MATCH(Table1[[#This Row],[family]],Table1[pokemon],0))</f>
        <v>624</v>
      </c>
      <c r="G721">
        <v>2</v>
      </c>
      <c r="I721">
        <v>232</v>
      </c>
      <c r="J721">
        <v>176</v>
      </c>
      <c r="K721">
        <v>163</v>
      </c>
      <c r="L721">
        <v>5</v>
      </c>
      <c r="M721" cm="1">
        <f t="array" ref="M72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713</v>
      </c>
      <c r="O721" t="str" cm="1">
        <f t="array" ref="O72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2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21" s="1" t="str" cm="1">
        <f t="array" ref="Q72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22" spans="1:17" x14ac:dyDescent="0.25">
      <c r="A722">
        <v>626</v>
      </c>
      <c r="B722">
        <v>715</v>
      </c>
      <c r="C722" t="s">
        <v>644</v>
      </c>
      <c r="D722" t="s">
        <v>901</v>
      </c>
      <c r="E722" t="s">
        <v>644</v>
      </c>
      <c r="F722">
        <f>INDEX(Table1[pokemon_id],MATCH(Table1[[#This Row],[family]],Table1[pokemon],0))</f>
        <v>626</v>
      </c>
      <c r="G722">
        <v>1</v>
      </c>
      <c r="I722">
        <v>195</v>
      </c>
      <c r="J722">
        <v>182</v>
      </c>
      <c r="K722">
        <v>216</v>
      </c>
      <c r="L722">
        <v>5</v>
      </c>
      <c r="M722" t="str" cm="1">
        <f t="array" ref="M72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22" t="str" cm="1">
        <f t="array" ref="O72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2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22" s="1" t="str" cm="1">
        <f t="array" ref="Q72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23" spans="1:17" x14ac:dyDescent="0.25">
      <c r="A723">
        <v>627</v>
      </c>
      <c r="B723">
        <v>716</v>
      </c>
      <c r="C723" t="s">
        <v>645</v>
      </c>
      <c r="D723" t="s">
        <v>901</v>
      </c>
      <c r="E723" t="s">
        <v>645</v>
      </c>
      <c r="F723">
        <f>INDEX(Table1[pokemon_id],MATCH(Table1[[#This Row],[family]],Table1[pokemon],0))</f>
        <v>627</v>
      </c>
      <c r="G723">
        <v>1</v>
      </c>
      <c r="I723">
        <v>150</v>
      </c>
      <c r="J723">
        <v>97</v>
      </c>
      <c r="K723">
        <v>172</v>
      </c>
      <c r="L723">
        <v>5</v>
      </c>
      <c r="M723" t="str" cm="1">
        <f t="array" ref="M72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23" cm="1">
        <f t="array" ref="O72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717</v>
      </c>
      <c r="P72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23" s="1" cm="1">
        <f t="array" ref="Q72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717</v>
      </c>
    </row>
    <row r="724" spans="1:17" x14ac:dyDescent="0.25">
      <c r="A724">
        <v>628</v>
      </c>
      <c r="B724">
        <v>717</v>
      </c>
      <c r="C724" t="s">
        <v>646</v>
      </c>
      <c r="D724" t="s">
        <v>901</v>
      </c>
      <c r="E724" t="s">
        <v>645</v>
      </c>
      <c r="F724">
        <f>INDEX(Table1[pokemon_id],MATCH(Table1[[#This Row],[family]],Table1[pokemon],0))</f>
        <v>627</v>
      </c>
      <c r="G724">
        <v>2</v>
      </c>
      <c r="I724">
        <v>232</v>
      </c>
      <c r="J724">
        <v>152</v>
      </c>
      <c r="K724">
        <v>225</v>
      </c>
      <c r="L724">
        <v>5</v>
      </c>
      <c r="M724" cm="1">
        <f t="array" ref="M72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716</v>
      </c>
      <c r="O724" t="str" cm="1">
        <f t="array" ref="O72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2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24" s="1" t="str" cm="1">
        <f t="array" ref="Q72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25" spans="1:17" x14ac:dyDescent="0.25">
      <c r="A725">
        <v>629</v>
      </c>
      <c r="B725">
        <v>718</v>
      </c>
      <c r="C725" t="s">
        <v>647</v>
      </c>
      <c r="D725" t="s">
        <v>901</v>
      </c>
      <c r="E725" t="s">
        <v>647</v>
      </c>
      <c r="F725">
        <f>INDEX(Table1[pokemon_id],MATCH(Table1[[#This Row],[family]],Table1[pokemon],0))</f>
        <v>629</v>
      </c>
      <c r="G725">
        <v>1</v>
      </c>
      <c r="I725">
        <v>105</v>
      </c>
      <c r="J725">
        <v>139</v>
      </c>
      <c r="K725">
        <v>172</v>
      </c>
      <c r="L725">
        <v>5</v>
      </c>
      <c r="M725" t="str" cm="1">
        <f t="array" ref="M72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25" cm="1">
        <f t="array" ref="O72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719</v>
      </c>
      <c r="P72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25" s="1" cm="1">
        <f t="array" ref="Q72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719</v>
      </c>
    </row>
    <row r="726" spans="1:17" x14ac:dyDescent="0.25">
      <c r="A726">
        <v>630</v>
      </c>
      <c r="B726">
        <v>719</v>
      </c>
      <c r="C726" t="s">
        <v>648</v>
      </c>
      <c r="D726" t="s">
        <v>901</v>
      </c>
      <c r="E726" t="s">
        <v>647</v>
      </c>
      <c r="F726">
        <f>INDEX(Table1[pokemon_id],MATCH(Table1[[#This Row],[family]],Table1[pokemon],0))</f>
        <v>629</v>
      </c>
      <c r="G726">
        <v>2</v>
      </c>
      <c r="I726">
        <v>129</v>
      </c>
      <c r="J726">
        <v>205</v>
      </c>
      <c r="K726">
        <v>242</v>
      </c>
      <c r="L726">
        <v>5</v>
      </c>
      <c r="M726" cm="1">
        <f t="array" ref="M72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718</v>
      </c>
      <c r="O726" t="str" cm="1">
        <f t="array" ref="O72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2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26" s="1" t="str" cm="1">
        <f t="array" ref="Q72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27" spans="1:17" x14ac:dyDescent="0.25">
      <c r="A727">
        <v>631</v>
      </c>
      <c r="B727">
        <v>720</v>
      </c>
      <c r="C727" t="s">
        <v>649</v>
      </c>
      <c r="D727" t="s">
        <v>901</v>
      </c>
      <c r="E727" t="s">
        <v>649</v>
      </c>
      <c r="F727">
        <f>INDEX(Table1[pokemon_id],MATCH(Table1[[#This Row],[family]],Table1[pokemon],0))</f>
        <v>631</v>
      </c>
      <c r="G727">
        <v>1</v>
      </c>
      <c r="I727">
        <v>204</v>
      </c>
      <c r="J727">
        <v>129</v>
      </c>
      <c r="K727">
        <v>198</v>
      </c>
      <c r="L727">
        <v>5</v>
      </c>
      <c r="M727" t="str" cm="1">
        <f t="array" ref="M72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27" t="str" cm="1">
        <f t="array" ref="O72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2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27" s="1" t="str" cm="1">
        <f t="array" ref="Q72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28" spans="1:17" x14ac:dyDescent="0.25">
      <c r="A728">
        <v>632</v>
      </c>
      <c r="B728">
        <v>721</v>
      </c>
      <c r="C728" t="s">
        <v>650</v>
      </c>
      <c r="D728" t="s">
        <v>901</v>
      </c>
      <c r="E728" t="s">
        <v>650</v>
      </c>
      <c r="F728">
        <f>INDEX(Table1[pokemon_id],MATCH(Table1[[#This Row],[family]],Table1[pokemon],0))</f>
        <v>632</v>
      </c>
      <c r="G728">
        <v>1</v>
      </c>
      <c r="I728">
        <v>217</v>
      </c>
      <c r="J728">
        <v>188</v>
      </c>
      <c r="K728">
        <v>151</v>
      </c>
      <c r="L728">
        <v>5</v>
      </c>
      <c r="M728" t="str" cm="1">
        <f t="array" ref="M72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28" t="str" cm="1">
        <f t="array" ref="O72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2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28" s="1" t="str" cm="1">
        <f t="array" ref="Q72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29" spans="1:17" x14ac:dyDescent="0.25">
      <c r="A729">
        <v>633</v>
      </c>
      <c r="B729">
        <v>722</v>
      </c>
      <c r="C729" t="s">
        <v>651</v>
      </c>
      <c r="D729" t="s">
        <v>901</v>
      </c>
      <c r="E729" t="s">
        <v>651</v>
      </c>
      <c r="F729">
        <f>INDEX(Table1[pokemon_id],MATCH(Table1[[#This Row],[family]],Table1[pokemon],0))</f>
        <v>633</v>
      </c>
      <c r="G729">
        <v>1</v>
      </c>
      <c r="I729">
        <v>116</v>
      </c>
      <c r="J729">
        <v>93</v>
      </c>
      <c r="K729">
        <v>141</v>
      </c>
      <c r="L729">
        <v>5</v>
      </c>
      <c r="M729" t="str" cm="1">
        <f t="array" ref="M72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29" cm="1">
        <f t="array" ref="O72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723</v>
      </c>
      <c r="P72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29" s="1" cm="1">
        <f t="array" ref="Q72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723</v>
      </c>
    </row>
    <row r="730" spans="1:17" x14ac:dyDescent="0.25">
      <c r="A730">
        <v>634</v>
      </c>
      <c r="B730">
        <v>723</v>
      </c>
      <c r="C730" t="s">
        <v>652</v>
      </c>
      <c r="D730" t="s">
        <v>901</v>
      </c>
      <c r="E730" t="s">
        <v>651</v>
      </c>
      <c r="F730">
        <f>INDEX(Table1[pokemon_id],MATCH(Table1[[#This Row],[family]],Table1[pokemon],0))</f>
        <v>633</v>
      </c>
      <c r="G730">
        <v>2</v>
      </c>
      <c r="I730">
        <v>159</v>
      </c>
      <c r="J730">
        <v>135</v>
      </c>
      <c r="K730">
        <v>176</v>
      </c>
      <c r="L730">
        <v>5</v>
      </c>
      <c r="M730" cm="1">
        <f t="array" ref="M73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722</v>
      </c>
      <c r="O730" cm="1">
        <f t="array" ref="O73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724</v>
      </c>
      <c r="P73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30" s="1" cm="1">
        <f t="array" ref="Q73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724</v>
      </c>
    </row>
    <row r="731" spans="1:17" x14ac:dyDescent="0.25">
      <c r="A731">
        <v>635</v>
      </c>
      <c r="B731">
        <v>724</v>
      </c>
      <c r="C731" t="s">
        <v>653</v>
      </c>
      <c r="D731" t="s">
        <v>901</v>
      </c>
      <c r="E731" t="s">
        <v>651</v>
      </c>
      <c r="F731">
        <f>INDEX(Table1[pokemon_id],MATCH(Table1[[#This Row],[family]],Table1[pokemon],0))</f>
        <v>633</v>
      </c>
      <c r="G731">
        <v>3</v>
      </c>
      <c r="I731">
        <v>256</v>
      </c>
      <c r="J731">
        <v>188</v>
      </c>
      <c r="K731">
        <v>211</v>
      </c>
      <c r="L731">
        <v>5</v>
      </c>
      <c r="M731" cm="1">
        <f t="array" ref="M73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723</v>
      </c>
      <c r="O731" t="str" cm="1">
        <f t="array" ref="O73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3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31" s="1" t="str" cm="1">
        <f t="array" ref="Q73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32" spans="1:17" x14ac:dyDescent="0.25">
      <c r="A732">
        <v>636</v>
      </c>
      <c r="B732">
        <v>725</v>
      </c>
      <c r="C732" t="s">
        <v>654</v>
      </c>
      <c r="D732" t="s">
        <v>901</v>
      </c>
      <c r="E732" t="s">
        <v>654</v>
      </c>
      <c r="F732">
        <f>INDEX(Table1[pokemon_id],MATCH(Table1[[#This Row],[family]],Table1[pokemon],0))</f>
        <v>636</v>
      </c>
      <c r="G732">
        <v>1</v>
      </c>
      <c r="I732">
        <v>156</v>
      </c>
      <c r="J732">
        <v>107</v>
      </c>
      <c r="K732">
        <v>146</v>
      </c>
      <c r="L732">
        <v>5</v>
      </c>
      <c r="M732" t="str" cm="1">
        <f t="array" ref="M73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32" cm="1">
        <f t="array" ref="O73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726</v>
      </c>
      <c r="P73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32" s="1" cm="1">
        <f t="array" ref="Q73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726</v>
      </c>
    </row>
    <row r="733" spans="1:17" x14ac:dyDescent="0.25">
      <c r="A733">
        <v>637</v>
      </c>
      <c r="B733">
        <v>726</v>
      </c>
      <c r="C733" t="s">
        <v>655</v>
      </c>
      <c r="D733" t="s">
        <v>901</v>
      </c>
      <c r="E733" t="s">
        <v>654</v>
      </c>
      <c r="F733">
        <f>INDEX(Table1[pokemon_id],MATCH(Table1[[#This Row],[family]],Table1[pokemon],0))</f>
        <v>636</v>
      </c>
      <c r="G733">
        <v>2</v>
      </c>
      <c r="I733">
        <v>264</v>
      </c>
      <c r="J733">
        <v>189</v>
      </c>
      <c r="K733">
        <v>198</v>
      </c>
      <c r="L733">
        <v>5</v>
      </c>
      <c r="M733" cm="1">
        <f t="array" ref="M73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725</v>
      </c>
      <c r="O733" t="str" cm="1">
        <f t="array" ref="O73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3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33" s="1" t="str" cm="1">
        <f t="array" ref="Q73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34" spans="1:17" x14ac:dyDescent="0.25">
      <c r="A734">
        <v>638</v>
      </c>
      <c r="B734">
        <v>727</v>
      </c>
      <c r="C734" t="s">
        <v>656</v>
      </c>
      <c r="D734" t="s">
        <v>901</v>
      </c>
      <c r="E734" t="s">
        <v>656</v>
      </c>
      <c r="F734">
        <f>INDEX(Table1[pokemon_id],MATCH(Table1[[#This Row],[family]],Table1[pokemon],0))</f>
        <v>638</v>
      </c>
      <c r="G734">
        <v>1</v>
      </c>
      <c r="I734">
        <v>192</v>
      </c>
      <c r="J734">
        <v>229</v>
      </c>
      <c r="K734">
        <v>209</v>
      </c>
      <c r="L734">
        <v>5</v>
      </c>
      <c r="M734" t="str" cm="1">
        <f t="array" ref="M73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34" t="str" cm="1">
        <f t="array" ref="O73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3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34" s="1" t="str" cm="1">
        <f t="array" ref="Q73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35" spans="1:17" x14ac:dyDescent="0.25">
      <c r="A735">
        <v>639</v>
      </c>
      <c r="B735">
        <v>728</v>
      </c>
      <c r="C735" t="s">
        <v>657</v>
      </c>
      <c r="D735" t="s">
        <v>901</v>
      </c>
      <c r="E735" t="s">
        <v>657</v>
      </c>
      <c r="F735">
        <f>INDEX(Table1[pokemon_id],MATCH(Table1[[#This Row],[family]],Table1[pokemon],0))</f>
        <v>639</v>
      </c>
      <c r="G735">
        <v>1</v>
      </c>
      <c r="I735">
        <v>260</v>
      </c>
      <c r="J735">
        <v>192</v>
      </c>
      <c r="K735">
        <v>209</v>
      </c>
      <c r="L735">
        <v>5</v>
      </c>
      <c r="M735" t="str" cm="1">
        <f t="array" ref="M73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35" t="str" cm="1">
        <f t="array" ref="O73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3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35" s="1" t="str" cm="1">
        <f t="array" ref="Q73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36" spans="1:17" x14ac:dyDescent="0.25">
      <c r="A736">
        <v>640</v>
      </c>
      <c r="B736">
        <v>729</v>
      </c>
      <c r="C736" t="s">
        <v>658</v>
      </c>
      <c r="D736" t="s">
        <v>901</v>
      </c>
      <c r="E736" t="s">
        <v>658</v>
      </c>
      <c r="F736">
        <f>INDEX(Table1[pokemon_id],MATCH(Table1[[#This Row],[family]],Table1[pokemon],0))</f>
        <v>640</v>
      </c>
      <c r="G736">
        <v>1</v>
      </c>
      <c r="I736">
        <v>192</v>
      </c>
      <c r="J736">
        <v>229</v>
      </c>
      <c r="K736">
        <v>209</v>
      </c>
      <c r="L736">
        <v>5</v>
      </c>
      <c r="M736" t="str" cm="1">
        <f t="array" ref="M73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36" t="str" cm="1">
        <f t="array" ref="O73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3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36" s="1" t="str" cm="1">
        <f t="array" ref="Q73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37" spans="1:17" x14ac:dyDescent="0.25">
      <c r="A737">
        <v>641</v>
      </c>
      <c r="B737">
        <v>730</v>
      </c>
      <c r="C737" t="s">
        <v>659</v>
      </c>
      <c r="D737" t="s">
        <v>901</v>
      </c>
      <c r="E737" t="s">
        <v>659</v>
      </c>
      <c r="F737">
        <f>INDEX(Table1[pokemon_id],MATCH(Table1[[#This Row],[family]],Table1[pokemon],0))</f>
        <v>641</v>
      </c>
      <c r="G737">
        <v>1</v>
      </c>
      <c r="I737">
        <v>266</v>
      </c>
      <c r="J737">
        <v>164</v>
      </c>
      <c r="K737">
        <v>188</v>
      </c>
      <c r="L737">
        <v>5</v>
      </c>
      <c r="M737" t="str" cm="1">
        <f t="array" ref="M73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37" t="str" cm="1">
        <f t="array" ref="O73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3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37" s="1" t="str" cm="1">
        <f t="array" ref="Q73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38" spans="1:17" x14ac:dyDescent="0.25">
      <c r="A738">
        <v>641</v>
      </c>
      <c r="B738">
        <v>731</v>
      </c>
      <c r="C738" t="s">
        <v>659</v>
      </c>
      <c r="D738" t="s">
        <v>660</v>
      </c>
      <c r="E738" t="s">
        <v>659</v>
      </c>
      <c r="F738">
        <f>INDEX(Table1[pokemon_id],MATCH(Table1[[#This Row],[family]],Table1[pokemon],0))</f>
        <v>641</v>
      </c>
      <c r="G738">
        <v>1</v>
      </c>
      <c r="I738">
        <v>238</v>
      </c>
      <c r="J738">
        <v>189</v>
      </c>
      <c r="K738">
        <v>188</v>
      </c>
      <c r="L738">
        <v>5</v>
      </c>
      <c r="M738" t="str" cm="1">
        <f t="array" ref="M73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38" t="str" cm="1">
        <f t="array" ref="O73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3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38" s="1" t="str" cm="1">
        <f t="array" ref="Q73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39" spans="1:17" x14ac:dyDescent="0.25">
      <c r="A739">
        <v>642</v>
      </c>
      <c r="B739">
        <v>732</v>
      </c>
      <c r="C739" t="s">
        <v>661</v>
      </c>
      <c r="D739" t="s">
        <v>901</v>
      </c>
      <c r="E739" t="s">
        <v>661</v>
      </c>
      <c r="F739">
        <f>INDEX(Table1[pokemon_id],MATCH(Table1[[#This Row],[family]],Table1[pokemon],0))</f>
        <v>642</v>
      </c>
      <c r="G739">
        <v>1</v>
      </c>
      <c r="I739">
        <v>266</v>
      </c>
      <c r="J739">
        <v>164</v>
      </c>
      <c r="K739">
        <v>188</v>
      </c>
      <c r="L739">
        <v>5</v>
      </c>
      <c r="M739" t="str" cm="1">
        <f t="array" ref="M73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39" t="str" cm="1">
        <f t="array" ref="O73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3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39" s="1" t="str" cm="1">
        <f t="array" ref="Q73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40" spans="1:17" x14ac:dyDescent="0.25">
      <c r="A740">
        <v>642</v>
      </c>
      <c r="B740">
        <v>733</v>
      </c>
      <c r="C740" t="s">
        <v>661</v>
      </c>
      <c r="D740" t="s">
        <v>660</v>
      </c>
      <c r="E740" t="s">
        <v>661</v>
      </c>
      <c r="F740">
        <f>INDEX(Table1[pokemon_id],MATCH(Table1[[#This Row],[family]],Table1[pokemon],0))</f>
        <v>642</v>
      </c>
      <c r="G740">
        <v>1</v>
      </c>
      <c r="I740">
        <v>295</v>
      </c>
      <c r="J740">
        <v>161</v>
      </c>
      <c r="K740">
        <v>188</v>
      </c>
      <c r="L740">
        <v>5</v>
      </c>
      <c r="M740" t="str" cm="1">
        <f t="array" ref="M74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40" t="str" cm="1">
        <f t="array" ref="O74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4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40" s="1" t="str" cm="1">
        <f t="array" ref="Q74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41" spans="1:17" x14ac:dyDescent="0.25">
      <c r="A741">
        <v>643</v>
      </c>
      <c r="B741">
        <v>734</v>
      </c>
      <c r="C741" t="s">
        <v>662</v>
      </c>
      <c r="D741" t="s">
        <v>901</v>
      </c>
      <c r="E741" t="s">
        <v>662</v>
      </c>
      <c r="F741">
        <f>INDEX(Table1[pokemon_id],MATCH(Table1[[#This Row],[family]],Table1[pokemon],0))</f>
        <v>643</v>
      </c>
      <c r="G741">
        <v>1</v>
      </c>
      <c r="I741">
        <v>275</v>
      </c>
      <c r="J741">
        <v>211</v>
      </c>
      <c r="K741">
        <v>205</v>
      </c>
      <c r="L741">
        <v>5</v>
      </c>
      <c r="M741" t="str" cm="1">
        <f t="array" ref="M74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41" t="str" cm="1">
        <f t="array" ref="O74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4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41" s="1" t="str" cm="1">
        <f t="array" ref="Q74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42" spans="1:17" x14ac:dyDescent="0.25">
      <c r="A742">
        <v>644</v>
      </c>
      <c r="B742">
        <v>735</v>
      </c>
      <c r="C742" t="s">
        <v>663</v>
      </c>
      <c r="D742" t="s">
        <v>901</v>
      </c>
      <c r="E742" t="s">
        <v>663</v>
      </c>
      <c r="F742">
        <f>INDEX(Table1[pokemon_id],MATCH(Table1[[#This Row],[family]],Table1[pokemon],0))</f>
        <v>644</v>
      </c>
      <c r="G742">
        <v>1</v>
      </c>
      <c r="I742">
        <v>275</v>
      </c>
      <c r="J742">
        <v>211</v>
      </c>
      <c r="K742">
        <v>205</v>
      </c>
      <c r="L742">
        <v>5</v>
      </c>
      <c r="M742" t="str" cm="1">
        <f t="array" ref="M74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42" t="str" cm="1">
        <f t="array" ref="O74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4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42" s="1" t="str" cm="1">
        <f t="array" ref="Q74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43" spans="1:17" x14ac:dyDescent="0.25">
      <c r="A743">
        <v>645</v>
      </c>
      <c r="B743">
        <v>736</v>
      </c>
      <c r="C743" t="s">
        <v>664</v>
      </c>
      <c r="D743" t="s">
        <v>901</v>
      </c>
      <c r="E743" t="s">
        <v>664</v>
      </c>
      <c r="F743">
        <f>INDEX(Table1[pokemon_id],MATCH(Table1[[#This Row],[family]],Table1[pokemon],0))</f>
        <v>645</v>
      </c>
      <c r="G743">
        <v>1</v>
      </c>
      <c r="I743">
        <v>261</v>
      </c>
      <c r="J743">
        <v>182</v>
      </c>
      <c r="K743">
        <v>205</v>
      </c>
      <c r="L743">
        <v>5</v>
      </c>
      <c r="M743" t="str" cm="1">
        <f t="array" ref="M74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43" t="str" cm="1">
        <f t="array" ref="O74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4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43" s="1" t="str" cm="1">
        <f t="array" ref="Q74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44" spans="1:17" x14ac:dyDescent="0.25">
      <c r="A744">
        <v>645</v>
      </c>
      <c r="B744">
        <v>737</v>
      </c>
      <c r="C744" t="s">
        <v>664</v>
      </c>
      <c r="D744" t="s">
        <v>660</v>
      </c>
      <c r="E744" t="s">
        <v>664</v>
      </c>
      <c r="F744">
        <f>INDEX(Table1[pokemon_id],MATCH(Table1[[#This Row],[family]],Table1[pokemon],0))</f>
        <v>645</v>
      </c>
      <c r="G744">
        <v>1</v>
      </c>
      <c r="I744">
        <v>289</v>
      </c>
      <c r="J744">
        <v>179</v>
      </c>
      <c r="K744">
        <v>205</v>
      </c>
      <c r="L744">
        <v>5</v>
      </c>
      <c r="M744" t="str" cm="1">
        <f t="array" ref="M74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44" t="str" cm="1">
        <f t="array" ref="O74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4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44" s="1" t="str" cm="1">
        <f t="array" ref="Q74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45" spans="1:17" x14ac:dyDescent="0.25">
      <c r="A745">
        <v>646</v>
      </c>
      <c r="B745">
        <v>738</v>
      </c>
      <c r="C745" t="s">
        <v>665</v>
      </c>
      <c r="D745" t="s">
        <v>901</v>
      </c>
      <c r="E745" t="s">
        <v>665</v>
      </c>
      <c r="F745">
        <f>INDEX(Table1[pokemon_id],MATCH(Table1[[#This Row],[family]],Table1[pokemon],0))</f>
        <v>646</v>
      </c>
      <c r="G745">
        <v>1</v>
      </c>
      <c r="I745">
        <v>246</v>
      </c>
      <c r="J745">
        <v>170</v>
      </c>
      <c r="K745">
        <v>245</v>
      </c>
      <c r="L745">
        <v>5</v>
      </c>
      <c r="M745" t="str" cm="1">
        <f t="array" ref="M74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45" t="str" cm="1">
        <f t="array" ref="O74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4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45" s="1" t="str" cm="1">
        <f t="array" ref="Q74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46" spans="1:17" x14ac:dyDescent="0.25">
      <c r="A746">
        <v>646</v>
      </c>
      <c r="B746">
        <v>739</v>
      </c>
      <c r="C746" t="s">
        <v>665</v>
      </c>
      <c r="D746" t="s">
        <v>666</v>
      </c>
      <c r="E746" t="s">
        <v>665</v>
      </c>
      <c r="F746">
        <f>INDEX(Table1[pokemon_id],MATCH(Table1[[#This Row],[family]],Table1[pokemon],0))</f>
        <v>646</v>
      </c>
      <c r="G746">
        <v>1</v>
      </c>
      <c r="I746">
        <v>310</v>
      </c>
      <c r="J746">
        <v>183</v>
      </c>
      <c r="K746">
        <v>245</v>
      </c>
      <c r="L746">
        <v>5</v>
      </c>
      <c r="M746" t="str" cm="1">
        <f t="array" ref="M74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46" t="str" cm="1">
        <f t="array" ref="O74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4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46" s="1" t="str" cm="1">
        <f t="array" ref="Q74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47" spans="1:17" x14ac:dyDescent="0.25">
      <c r="A747">
        <v>646</v>
      </c>
      <c r="B747">
        <v>740</v>
      </c>
      <c r="C747" t="s">
        <v>665</v>
      </c>
      <c r="D747" t="s">
        <v>667</v>
      </c>
      <c r="E747" t="s">
        <v>665</v>
      </c>
      <c r="F747">
        <f>INDEX(Table1[pokemon_id],MATCH(Table1[[#This Row],[family]],Table1[pokemon],0))</f>
        <v>646</v>
      </c>
      <c r="G747">
        <v>1</v>
      </c>
      <c r="I747">
        <v>310</v>
      </c>
      <c r="J747">
        <v>183</v>
      </c>
      <c r="K747">
        <v>245</v>
      </c>
      <c r="L747">
        <v>5</v>
      </c>
      <c r="M747" t="str" cm="1">
        <f t="array" ref="M74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47" t="str" cm="1">
        <f t="array" ref="O74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4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47" s="1" t="str" cm="1">
        <f t="array" ref="Q74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48" spans="1:17" x14ac:dyDescent="0.25">
      <c r="A748">
        <v>647</v>
      </c>
      <c r="B748">
        <v>741</v>
      </c>
      <c r="C748" t="s">
        <v>668</v>
      </c>
      <c r="D748" t="s">
        <v>669</v>
      </c>
      <c r="E748" t="s">
        <v>668</v>
      </c>
      <c r="F748">
        <f>INDEX(Table1[pokemon_id],MATCH(Table1[[#This Row],[family]],Table1[pokemon],0))</f>
        <v>647</v>
      </c>
      <c r="G748">
        <v>1</v>
      </c>
      <c r="I748">
        <v>260</v>
      </c>
      <c r="J748">
        <v>192</v>
      </c>
      <c r="K748">
        <v>209</v>
      </c>
      <c r="L748">
        <v>5</v>
      </c>
      <c r="M748" t="str" cm="1">
        <f t="array" ref="M74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48" t="str" cm="1">
        <f t="array" ref="O74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4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48" s="1" t="str" cm="1">
        <f t="array" ref="Q74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49" spans="1:17" x14ac:dyDescent="0.25">
      <c r="A749">
        <v>647</v>
      </c>
      <c r="B749">
        <v>742</v>
      </c>
      <c r="C749" t="s">
        <v>668</v>
      </c>
      <c r="D749" t="s">
        <v>670</v>
      </c>
      <c r="E749" t="s">
        <v>668</v>
      </c>
      <c r="F749">
        <f>INDEX(Table1[pokemon_id],MATCH(Table1[[#This Row],[family]],Table1[pokemon],0))</f>
        <v>647</v>
      </c>
      <c r="G749">
        <v>1</v>
      </c>
      <c r="I749">
        <v>260</v>
      </c>
      <c r="J749">
        <v>192</v>
      </c>
      <c r="K749">
        <v>209</v>
      </c>
      <c r="L749">
        <v>5</v>
      </c>
      <c r="M749" t="str" cm="1">
        <f t="array" ref="M74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49" t="str" cm="1">
        <f t="array" ref="O74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4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49" s="1" t="str" cm="1">
        <f t="array" ref="Q74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50" spans="1:17" x14ac:dyDescent="0.25">
      <c r="A750">
        <v>648</v>
      </c>
      <c r="B750">
        <v>743</v>
      </c>
      <c r="C750" t="s">
        <v>671</v>
      </c>
      <c r="D750" t="s">
        <v>672</v>
      </c>
      <c r="E750" t="s">
        <v>671</v>
      </c>
      <c r="F750">
        <f>INDEX(Table1[pokemon_id],MATCH(Table1[[#This Row],[family]],Table1[pokemon],0))</f>
        <v>648</v>
      </c>
      <c r="G750">
        <v>1</v>
      </c>
      <c r="I750">
        <v>250</v>
      </c>
      <c r="J750">
        <v>225</v>
      </c>
      <c r="K750">
        <v>225</v>
      </c>
      <c r="L750">
        <v>5</v>
      </c>
      <c r="M750" t="str" cm="1">
        <f t="array" ref="M75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50" t="str" cm="1">
        <f t="array" ref="O75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5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50" s="1" t="str" cm="1">
        <f t="array" ref="Q75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51" spans="1:17" x14ac:dyDescent="0.25">
      <c r="A751">
        <v>648</v>
      </c>
      <c r="B751">
        <v>744</v>
      </c>
      <c r="C751" t="s">
        <v>671</v>
      </c>
      <c r="D751" t="s">
        <v>673</v>
      </c>
      <c r="E751" t="s">
        <v>671</v>
      </c>
      <c r="F751">
        <f>INDEX(Table1[pokemon_id],MATCH(Table1[[#This Row],[family]],Table1[pokemon],0))</f>
        <v>648</v>
      </c>
      <c r="G751">
        <v>1</v>
      </c>
      <c r="I751">
        <v>269</v>
      </c>
      <c r="J751">
        <v>188</v>
      </c>
      <c r="K751">
        <v>225</v>
      </c>
      <c r="L751">
        <v>5</v>
      </c>
      <c r="M751" t="str" cm="1">
        <f t="array" ref="M75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51" t="str" cm="1">
        <f t="array" ref="O75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5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51" s="1" t="str" cm="1">
        <f t="array" ref="Q75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52" spans="1:17" x14ac:dyDescent="0.25">
      <c r="A752">
        <v>649</v>
      </c>
      <c r="B752">
        <v>745</v>
      </c>
      <c r="C752" t="s">
        <v>674</v>
      </c>
      <c r="D752" t="s">
        <v>901</v>
      </c>
      <c r="E752" t="s">
        <v>674</v>
      </c>
      <c r="F752">
        <f>INDEX(Table1[pokemon_id],MATCH(Table1[[#This Row],[family]],Table1[pokemon],0))</f>
        <v>649</v>
      </c>
      <c r="G752">
        <v>1</v>
      </c>
      <c r="I752">
        <v>252</v>
      </c>
      <c r="J752">
        <v>199</v>
      </c>
      <c r="K752">
        <v>174</v>
      </c>
      <c r="L752">
        <v>5</v>
      </c>
      <c r="M752" t="str" cm="1">
        <f t="array" ref="M75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52" t="str" cm="1">
        <f t="array" ref="O75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5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52" s="1" t="str" cm="1">
        <f t="array" ref="Q75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53" spans="1:17" x14ac:dyDescent="0.25">
      <c r="A753">
        <v>649</v>
      </c>
      <c r="B753">
        <v>746</v>
      </c>
      <c r="C753" t="s">
        <v>674</v>
      </c>
      <c r="D753" t="s">
        <v>675</v>
      </c>
      <c r="E753" t="s">
        <v>674</v>
      </c>
      <c r="F753">
        <f>INDEX(Table1[pokemon_id],MATCH(Table1[[#This Row],[family]],Table1[pokemon],0))</f>
        <v>649</v>
      </c>
      <c r="G753">
        <v>1</v>
      </c>
      <c r="I753">
        <v>252</v>
      </c>
      <c r="J753">
        <v>199</v>
      </c>
      <c r="K753">
        <v>174</v>
      </c>
      <c r="L753">
        <v>5</v>
      </c>
      <c r="M753" t="str" cm="1">
        <f t="array" ref="M75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53" t="str" cm="1">
        <f t="array" ref="O75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5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53" s="1" t="str" cm="1">
        <f t="array" ref="Q75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54" spans="1:17" x14ac:dyDescent="0.25">
      <c r="A754">
        <v>649</v>
      </c>
      <c r="B754">
        <v>747</v>
      </c>
      <c r="C754" t="s">
        <v>674</v>
      </c>
      <c r="D754" t="s">
        <v>676</v>
      </c>
      <c r="E754" t="s">
        <v>674</v>
      </c>
      <c r="F754">
        <f>INDEX(Table1[pokemon_id],MATCH(Table1[[#This Row],[family]],Table1[pokemon],0))</f>
        <v>649</v>
      </c>
      <c r="G754">
        <v>1</v>
      </c>
      <c r="I754">
        <v>252</v>
      </c>
      <c r="J754">
        <v>199</v>
      </c>
      <c r="K754">
        <v>174</v>
      </c>
      <c r="L754">
        <v>5</v>
      </c>
      <c r="M754" t="str" cm="1">
        <f t="array" ref="M75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54" t="str" cm="1">
        <f t="array" ref="O75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5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54" s="1" t="str" cm="1">
        <f t="array" ref="Q75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55" spans="1:17" x14ac:dyDescent="0.25">
      <c r="A755">
        <v>649</v>
      </c>
      <c r="B755">
        <v>748</v>
      </c>
      <c r="C755" t="s">
        <v>674</v>
      </c>
      <c r="D755" t="s">
        <v>677</v>
      </c>
      <c r="E755" t="s">
        <v>674</v>
      </c>
      <c r="F755">
        <f>INDEX(Table1[pokemon_id],MATCH(Table1[[#This Row],[family]],Table1[pokemon],0))</f>
        <v>649</v>
      </c>
      <c r="G755">
        <v>1</v>
      </c>
      <c r="I755">
        <v>252</v>
      </c>
      <c r="J755">
        <v>199</v>
      </c>
      <c r="K755">
        <v>174</v>
      </c>
      <c r="L755">
        <v>5</v>
      </c>
      <c r="M755" t="str" cm="1">
        <f t="array" ref="M75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55" t="str" cm="1">
        <f t="array" ref="O75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5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55" s="1" t="str" cm="1">
        <f t="array" ref="Q75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56" spans="1:17" x14ac:dyDescent="0.25">
      <c r="A756">
        <v>649</v>
      </c>
      <c r="B756">
        <v>749</v>
      </c>
      <c r="C756" t="s">
        <v>674</v>
      </c>
      <c r="D756" t="s">
        <v>678</v>
      </c>
      <c r="E756" t="s">
        <v>674</v>
      </c>
      <c r="F756">
        <f>INDEX(Table1[pokemon_id],MATCH(Table1[[#This Row],[family]],Table1[pokemon],0))</f>
        <v>649</v>
      </c>
      <c r="G756">
        <v>1</v>
      </c>
      <c r="I756">
        <v>252</v>
      </c>
      <c r="J756">
        <v>199</v>
      </c>
      <c r="K756">
        <v>174</v>
      </c>
      <c r="L756">
        <v>5</v>
      </c>
      <c r="M756" t="str" cm="1">
        <f t="array" ref="M75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56" t="str" cm="1">
        <f t="array" ref="O75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5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56" s="1" t="str" cm="1">
        <f t="array" ref="Q75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57" spans="1:17" x14ac:dyDescent="0.25">
      <c r="A757">
        <v>650</v>
      </c>
      <c r="B757">
        <v>750</v>
      </c>
      <c r="C757" t="s">
        <v>679</v>
      </c>
      <c r="D757" t="s">
        <v>901</v>
      </c>
      <c r="E757" t="s">
        <v>679</v>
      </c>
      <c r="F757">
        <f>INDEX(Table1[pokemon_id],MATCH(Table1[[#This Row],[family]],Table1[pokemon],0))</f>
        <v>650</v>
      </c>
      <c r="G757">
        <v>1</v>
      </c>
      <c r="I757">
        <v>110</v>
      </c>
      <c r="J757">
        <v>106</v>
      </c>
      <c r="K757">
        <v>148</v>
      </c>
      <c r="L757">
        <v>6</v>
      </c>
      <c r="M757" t="str" cm="1">
        <f t="array" ref="M75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57" cm="1">
        <f t="array" ref="O75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751</v>
      </c>
      <c r="P75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57" s="1" cm="1">
        <f t="array" ref="Q75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751</v>
      </c>
    </row>
    <row r="758" spans="1:17" x14ac:dyDescent="0.25">
      <c r="A758">
        <v>651</v>
      </c>
      <c r="B758">
        <v>751</v>
      </c>
      <c r="C758" t="s">
        <v>680</v>
      </c>
      <c r="D758" t="s">
        <v>901</v>
      </c>
      <c r="E758" t="s">
        <v>679</v>
      </c>
      <c r="F758">
        <f>INDEX(Table1[pokemon_id],MATCH(Table1[[#This Row],[family]],Table1[pokemon],0))</f>
        <v>650</v>
      </c>
      <c r="G758">
        <v>2</v>
      </c>
      <c r="I758">
        <v>146</v>
      </c>
      <c r="J758">
        <v>156</v>
      </c>
      <c r="K758">
        <v>156</v>
      </c>
      <c r="L758">
        <v>6</v>
      </c>
      <c r="M758" cm="1">
        <f t="array" ref="M75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750</v>
      </c>
      <c r="O758" cm="1">
        <f t="array" ref="O75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752</v>
      </c>
      <c r="P75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58" s="1" cm="1">
        <f t="array" ref="Q75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752</v>
      </c>
    </row>
    <row r="759" spans="1:17" x14ac:dyDescent="0.25">
      <c r="A759">
        <v>652</v>
      </c>
      <c r="B759">
        <v>752</v>
      </c>
      <c r="C759" t="s">
        <v>681</v>
      </c>
      <c r="D759" t="s">
        <v>901</v>
      </c>
      <c r="E759" t="s">
        <v>679</v>
      </c>
      <c r="F759">
        <f>INDEX(Table1[pokemon_id],MATCH(Table1[[#This Row],[family]],Table1[pokemon],0))</f>
        <v>650</v>
      </c>
      <c r="G759">
        <v>3</v>
      </c>
      <c r="I759">
        <v>201</v>
      </c>
      <c r="J759">
        <v>204</v>
      </c>
      <c r="K759">
        <v>204</v>
      </c>
      <c r="L759">
        <v>6</v>
      </c>
      <c r="M759" cm="1">
        <f t="array" ref="M75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751</v>
      </c>
      <c r="O759" t="str" cm="1">
        <f t="array" ref="O75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5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59" s="1" t="str" cm="1">
        <f t="array" ref="Q75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60" spans="1:17" x14ac:dyDescent="0.25">
      <c r="A760">
        <v>653</v>
      </c>
      <c r="B760">
        <v>753</v>
      </c>
      <c r="C760" t="s">
        <v>682</v>
      </c>
      <c r="D760" t="s">
        <v>901</v>
      </c>
      <c r="E760" t="s">
        <v>682</v>
      </c>
      <c r="F760">
        <f>INDEX(Table1[pokemon_id],MATCH(Table1[[#This Row],[family]],Table1[pokemon],0))</f>
        <v>653</v>
      </c>
      <c r="G760">
        <v>1</v>
      </c>
      <c r="I760">
        <v>116</v>
      </c>
      <c r="J760">
        <v>102</v>
      </c>
      <c r="K760">
        <v>120</v>
      </c>
      <c r="L760">
        <v>6</v>
      </c>
      <c r="M760" t="str" cm="1">
        <f t="array" ref="M76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60" cm="1">
        <f t="array" ref="O76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754</v>
      </c>
      <c r="P76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60" s="1" cm="1">
        <f t="array" ref="Q76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754</v>
      </c>
    </row>
    <row r="761" spans="1:17" x14ac:dyDescent="0.25">
      <c r="A761">
        <v>654</v>
      </c>
      <c r="B761">
        <v>754</v>
      </c>
      <c r="C761" t="s">
        <v>683</v>
      </c>
      <c r="D761" t="s">
        <v>901</v>
      </c>
      <c r="E761" t="s">
        <v>682</v>
      </c>
      <c r="F761">
        <f>INDEX(Table1[pokemon_id],MATCH(Table1[[#This Row],[family]],Table1[pokemon],0))</f>
        <v>653</v>
      </c>
      <c r="G761">
        <v>2</v>
      </c>
      <c r="I761">
        <v>171</v>
      </c>
      <c r="J761">
        <v>130</v>
      </c>
      <c r="K761">
        <v>153</v>
      </c>
      <c r="L761">
        <v>6</v>
      </c>
      <c r="M761" cm="1">
        <f t="array" ref="M76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753</v>
      </c>
      <c r="O761" cm="1">
        <f t="array" ref="O76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755</v>
      </c>
      <c r="P76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61" s="1" cm="1">
        <f t="array" ref="Q76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755</v>
      </c>
    </row>
    <row r="762" spans="1:17" x14ac:dyDescent="0.25">
      <c r="A762">
        <v>655</v>
      </c>
      <c r="B762">
        <v>755</v>
      </c>
      <c r="C762" t="s">
        <v>684</v>
      </c>
      <c r="D762" t="s">
        <v>901</v>
      </c>
      <c r="E762" t="s">
        <v>682</v>
      </c>
      <c r="F762">
        <f>INDEX(Table1[pokemon_id],MATCH(Table1[[#This Row],[family]],Table1[pokemon],0))</f>
        <v>653</v>
      </c>
      <c r="G762">
        <v>3</v>
      </c>
      <c r="I762">
        <v>230</v>
      </c>
      <c r="J762">
        <v>189</v>
      </c>
      <c r="K762">
        <v>181</v>
      </c>
      <c r="L762">
        <v>6</v>
      </c>
      <c r="M762" cm="1">
        <f t="array" ref="M76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754</v>
      </c>
      <c r="O762" t="str" cm="1">
        <f t="array" ref="O76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6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62" s="1" t="str" cm="1">
        <f t="array" ref="Q76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63" spans="1:17" x14ac:dyDescent="0.25">
      <c r="A763">
        <v>656</v>
      </c>
      <c r="B763">
        <v>756</v>
      </c>
      <c r="C763" t="s">
        <v>685</v>
      </c>
      <c r="D763" t="s">
        <v>901</v>
      </c>
      <c r="E763" t="s">
        <v>685</v>
      </c>
      <c r="F763">
        <f>INDEX(Table1[pokemon_id],MATCH(Table1[[#This Row],[family]],Table1[pokemon],0))</f>
        <v>656</v>
      </c>
      <c r="G763">
        <v>1</v>
      </c>
      <c r="I763">
        <v>122</v>
      </c>
      <c r="J763">
        <v>84</v>
      </c>
      <c r="K763">
        <v>121</v>
      </c>
      <c r="L763">
        <v>6</v>
      </c>
      <c r="M763" t="str" cm="1">
        <f t="array" ref="M76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63" cm="1">
        <f t="array" ref="O76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757</v>
      </c>
      <c r="P76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63" s="1" cm="1">
        <f t="array" ref="Q76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757</v>
      </c>
    </row>
    <row r="764" spans="1:17" x14ac:dyDescent="0.25">
      <c r="A764">
        <v>657</v>
      </c>
      <c r="B764">
        <v>757</v>
      </c>
      <c r="C764" t="s">
        <v>686</v>
      </c>
      <c r="D764" t="s">
        <v>901</v>
      </c>
      <c r="E764" t="s">
        <v>685</v>
      </c>
      <c r="F764">
        <f>INDEX(Table1[pokemon_id],MATCH(Table1[[#This Row],[family]],Table1[pokemon],0))</f>
        <v>656</v>
      </c>
      <c r="G764">
        <v>2</v>
      </c>
      <c r="I764">
        <v>168</v>
      </c>
      <c r="J764">
        <v>114</v>
      </c>
      <c r="K764">
        <v>144</v>
      </c>
      <c r="L764">
        <v>6</v>
      </c>
      <c r="M764" cm="1">
        <f t="array" ref="M76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756</v>
      </c>
      <c r="O764" cm="1">
        <f t="array" ref="O76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758</v>
      </c>
      <c r="P76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64" s="1" cm="1">
        <f t="array" ref="Q76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758</v>
      </c>
    </row>
    <row r="765" spans="1:17" x14ac:dyDescent="0.25">
      <c r="A765">
        <v>658</v>
      </c>
      <c r="B765">
        <v>758</v>
      </c>
      <c r="C765" t="s">
        <v>687</v>
      </c>
      <c r="D765" t="s">
        <v>901</v>
      </c>
      <c r="E765" t="s">
        <v>685</v>
      </c>
      <c r="F765">
        <f>INDEX(Table1[pokemon_id],MATCH(Table1[[#This Row],[family]],Table1[pokemon],0))</f>
        <v>656</v>
      </c>
      <c r="G765">
        <v>3</v>
      </c>
      <c r="I765">
        <v>223</v>
      </c>
      <c r="J765">
        <v>152</v>
      </c>
      <c r="K765">
        <v>176</v>
      </c>
      <c r="L765">
        <v>6</v>
      </c>
      <c r="M765" cm="1">
        <f t="array" ref="M76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757</v>
      </c>
      <c r="O765" t="str" cm="1">
        <f t="array" ref="O76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6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65" s="1" t="str" cm="1">
        <f t="array" ref="Q76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66" spans="1:17" x14ac:dyDescent="0.25">
      <c r="A766">
        <v>659</v>
      </c>
      <c r="B766">
        <v>759</v>
      </c>
      <c r="C766" t="s">
        <v>688</v>
      </c>
      <c r="D766" t="s">
        <v>901</v>
      </c>
      <c r="E766" t="s">
        <v>688</v>
      </c>
      <c r="F766">
        <f>INDEX(Table1[pokemon_id],MATCH(Table1[[#This Row],[family]],Table1[pokemon],0))</f>
        <v>659</v>
      </c>
      <c r="G766">
        <v>1</v>
      </c>
      <c r="I766">
        <v>68</v>
      </c>
      <c r="J766">
        <v>72</v>
      </c>
      <c r="K766">
        <v>116</v>
      </c>
      <c r="L766">
        <v>6</v>
      </c>
      <c r="M766" t="str" cm="1">
        <f t="array" ref="M76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66" cm="1">
        <f t="array" ref="O76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760</v>
      </c>
      <c r="P76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66" s="1" cm="1">
        <f t="array" ref="Q76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760</v>
      </c>
    </row>
    <row r="767" spans="1:17" x14ac:dyDescent="0.25">
      <c r="A767">
        <v>660</v>
      </c>
      <c r="B767">
        <v>760</v>
      </c>
      <c r="C767" t="s">
        <v>689</v>
      </c>
      <c r="D767" t="s">
        <v>901</v>
      </c>
      <c r="E767" t="s">
        <v>688</v>
      </c>
      <c r="F767">
        <f>INDEX(Table1[pokemon_id],MATCH(Table1[[#This Row],[family]],Table1[pokemon],0))</f>
        <v>659</v>
      </c>
      <c r="G767">
        <v>2</v>
      </c>
      <c r="I767">
        <v>112</v>
      </c>
      <c r="J767">
        <v>155</v>
      </c>
      <c r="K767">
        <v>198</v>
      </c>
      <c r="L767">
        <v>6</v>
      </c>
      <c r="M767" cm="1">
        <f t="array" ref="M76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759</v>
      </c>
      <c r="O767" t="str" cm="1">
        <f t="array" ref="O76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6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67" s="1" t="str" cm="1">
        <f t="array" ref="Q76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68" spans="1:17" x14ac:dyDescent="0.25">
      <c r="A768">
        <v>661</v>
      </c>
      <c r="B768">
        <v>761</v>
      </c>
      <c r="C768" t="s">
        <v>690</v>
      </c>
      <c r="D768" t="s">
        <v>901</v>
      </c>
      <c r="E768" t="s">
        <v>690</v>
      </c>
      <c r="F768">
        <f>INDEX(Table1[pokemon_id],MATCH(Table1[[#This Row],[family]],Table1[pokemon],0))</f>
        <v>661</v>
      </c>
      <c r="G768">
        <v>1</v>
      </c>
      <c r="I768">
        <v>95</v>
      </c>
      <c r="J768">
        <v>80</v>
      </c>
      <c r="K768">
        <v>128</v>
      </c>
      <c r="L768">
        <v>6</v>
      </c>
      <c r="M768" t="str" cm="1">
        <f t="array" ref="M76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68" cm="1">
        <f t="array" ref="O76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762</v>
      </c>
      <c r="P76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68" s="1" cm="1">
        <f t="array" ref="Q76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762</v>
      </c>
    </row>
    <row r="769" spans="1:17" x14ac:dyDescent="0.25">
      <c r="A769">
        <v>662</v>
      </c>
      <c r="B769">
        <v>762</v>
      </c>
      <c r="C769" t="s">
        <v>691</v>
      </c>
      <c r="D769" t="s">
        <v>901</v>
      </c>
      <c r="E769" t="s">
        <v>690</v>
      </c>
      <c r="F769">
        <f>INDEX(Table1[pokemon_id],MATCH(Table1[[#This Row],[family]],Table1[pokemon],0))</f>
        <v>661</v>
      </c>
      <c r="G769">
        <v>2</v>
      </c>
      <c r="I769">
        <v>145</v>
      </c>
      <c r="J769">
        <v>110</v>
      </c>
      <c r="K769">
        <v>158</v>
      </c>
      <c r="L769">
        <v>6</v>
      </c>
      <c r="M769" cm="1">
        <f t="array" ref="M76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761</v>
      </c>
      <c r="O769" cm="1">
        <f t="array" ref="O76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763</v>
      </c>
      <c r="P76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69" s="1" cm="1">
        <f t="array" ref="Q76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763</v>
      </c>
    </row>
    <row r="770" spans="1:17" x14ac:dyDescent="0.25">
      <c r="A770">
        <v>663</v>
      </c>
      <c r="B770">
        <v>763</v>
      </c>
      <c r="C770" t="s">
        <v>692</v>
      </c>
      <c r="D770" t="s">
        <v>901</v>
      </c>
      <c r="E770" t="s">
        <v>690</v>
      </c>
      <c r="F770">
        <f>INDEX(Table1[pokemon_id],MATCH(Table1[[#This Row],[family]],Table1[pokemon],0))</f>
        <v>661</v>
      </c>
      <c r="G770">
        <v>3</v>
      </c>
      <c r="I770">
        <v>176</v>
      </c>
      <c r="J770">
        <v>155</v>
      </c>
      <c r="K770">
        <v>186</v>
      </c>
      <c r="L770">
        <v>6</v>
      </c>
      <c r="M770" cm="1">
        <f t="array" ref="M77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762</v>
      </c>
      <c r="O770" t="str" cm="1">
        <f t="array" ref="O77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7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70" s="1" t="str" cm="1">
        <f t="array" ref="Q77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71" spans="1:17" x14ac:dyDescent="0.25">
      <c r="A771">
        <v>664</v>
      </c>
      <c r="B771">
        <v>764</v>
      </c>
      <c r="C771" t="s">
        <v>693</v>
      </c>
      <c r="D771" t="s">
        <v>901</v>
      </c>
      <c r="E771" t="s">
        <v>693</v>
      </c>
      <c r="F771">
        <f>INDEX(Table1[pokemon_id],MATCH(Table1[[#This Row],[family]],Table1[pokemon],0))</f>
        <v>664</v>
      </c>
      <c r="G771">
        <v>1</v>
      </c>
      <c r="I771">
        <v>63</v>
      </c>
      <c r="J771">
        <v>63</v>
      </c>
      <c r="K771">
        <v>116</v>
      </c>
      <c r="L771">
        <v>6</v>
      </c>
      <c r="M771" t="str" cm="1">
        <f t="array" ref="M77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71" cm="1">
        <f t="array" ref="O77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765</v>
      </c>
      <c r="P77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71" s="1" cm="1">
        <f t="array" ref="Q77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765</v>
      </c>
    </row>
    <row r="772" spans="1:17" x14ac:dyDescent="0.25">
      <c r="A772">
        <v>665</v>
      </c>
      <c r="B772">
        <v>765</v>
      </c>
      <c r="C772" t="s">
        <v>694</v>
      </c>
      <c r="D772" t="s">
        <v>901</v>
      </c>
      <c r="E772" t="s">
        <v>693</v>
      </c>
      <c r="F772">
        <f>INDEX(Table1[pokemon_id],MATCH(Table1[[#This Row],[family]],Table1[pokemon],0))</f>
        <v>664</v>
      </c>
      <c r="G772">
        <v>2</v>
      </c>
      <c r="I772">
        <v>48</v>
      </c>
      <c r="J772">
        <v>89</v>
      </c>
      <c r="K772">
        <v>128</v>
      </c>
      <c r="L772">
        <v>6</v>
      </c>
      <c r="M772" cm="1">
        <f t="array" ref="M77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764</v>
      </c>
      <c r="O772" cm="1">
        <f t="array" ref="O77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766</v>
      </c>
      <c r="P77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72" s="1" cm="1">
        <f t="array" ref="Q77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766</v>
      </c>
    </row>
    <row r="773" spans="1:17" x14ac:dyDescent="0.25">
      <c r="A773">
        <v>666</v>
      </c>
      <c r="B773">
        <v>766</v>
      </c>
      <c r="C773" t="s">
        <v>695</v>
      </c>
      <c r="D773" t="s">
        <v>901</v>
      </c>
      <c r="E773" t="s">
        <v>693</v>
      </c>
      <c r="F773">
        <f>INDEX(Table1[pokemon_id],MATCH(Table1[[#This Row],[family]],Table1[pokemon],0))</f>
        <v>664</v>
      </c>
      <c r="G773">
        <v>3</v>
      </c>
      <c r="I773">
        <v>176</v>
      </c>
      <c r="J773">
        <v>103</v>
      </c>
      <c r="K773">
        <v>190</v>
      </c>
      <c r="L773">
        <v>6</v>
      </c>
      <c r="M773" cm="1">
        <f t="array" ref="M77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765</v>
      </c>
      <c r="O773" t="str" cm="1">
        <f t="array" ref="O77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7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73" s="1" t="str" cm="1">
        <f t="array" ref="Q77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74" spans="1:17" x14ac:dyDescent="0.25">
      <c r="A774">
        <v>667</v>
      </c>
      <c r="B774">
        <v>767</v>
      </c>
      <c r="C774" t="s">
        <v>696</v>
      </c>
      <c r="D774" t="s">
        <v>901</v>
      </c>
      <c r="E774" t="s">
        <v>696</v>
      </c>
      <c r="F774">
        <f>INDEX(Table1[pokemon_id],MATCH(Table1[[#This Row],[family]],Table1[pokemon],0))</f>
        <v>667</v>
      </c>
      <c r="G774">
        <v>1</v>
      </c>
      <c r="I774">
        <v>139</v>
      </c>
      <c r="J774">
        <v>112</v>
      </c>
      <c r="K774">
        <v>158</v>
      </c>
      <c r="L774">
        <v>6</v>
      </c>
      <c r="M774" t="str" cm="1">
        <f t="array" ref="M77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74" cm="1">
        <f t="array" ref="O77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768</v>
      </c>
      <c r="P77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74" s="1" cm="1">
        <f t="array" ref="Q77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768</v>
      </c>
    </row>
    <row r="775" spans="1:17" x14ac:dyDescent="0.25">
      <c r="A775">
        <v>668</v>
      </c>
      <c r="B775">
        <v>768</v>
      </c>
      <c r="C775" t="s">
        <v>697</v>
      </c>
      <c r="D775" t="s">
        <v>901</v>
      </c>
      <c r="E775" t="s">
        <v>696</v>
      </c>
      <c r="F775">
        <f>INDEX(Table1[pokemon_id],MATCH(Table1[[#This Row],[family]],Table1[pokemon],0))</f>
        <v>667</v>
      </c>
      <c r="G775">
        <v>2</v>
      </c>
      <c r="I775">
        <v>221</v>
      </c>
      <c r="J775">
        <v>149</v>
      </c>
      <c r="K775">
        <v>200</v>
      </c>
      <c r="L775">
        <v>6</v>
      </c>
      <c r="M775" cm="1">
        <f t="array" ref="M77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767</v>
      </c>
      <c r="O775" t="str" cm="1">
        <f t="array" ref="O77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7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75" s="1" t="str" cm="1">
        <f t="array" ref="Q77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76" spans="1:17" x14ac:dyDescent="0.25">
      <c r="A776">
        <v>669</v>
      </c>
      <c r="B776">
        <v>769</v>
      </c>
      <c r="C776" t="s">
        <v>698</v>
      </c>
      <c r="D776" t="s">
        <v>901</v>
      </c>
      <c r="E776" t="s">
        <v>698</v>
      </c>
      <c r="F776">
        <f>INDEX(Table1[pokemon_id],MATCH(Table1[[#This Row],[family]],Table1[pokemon],0))</f>
        <v>669</v>
      </c>
      <c r="G776">
        <v>1</v>
      </c>
      <c r="I776">
        <v>108</v>
      </c>
      <c r="J776">
        <v>120</v>
      </c>
      <c r="K776">
        <v>127</v>
      </c>
      <c r="L776">
        <v>6</v>
      </c>
      <c r="M776" t="str" cm="1">
        <f t="array" ref="M77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76" cm="1">
        <f t="array" ref="O77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770</v>
      </c>
      <c r="P77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76" s="1" cm="1">
        <f t="array" ref="Q77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770</v>
      </c>
    </row>
    <row r="777" spans="1:17" x14ac:dyDescent="0.25">
      <c r="A777">
        <v>670</v>
      </c>
      <c r="B777">
        <v>770</v>
      </c>
      <c r="C777" t="s">
        <v>699</v>
      </c>
      <c r="D777" t="s">
        <v>901</v>
      </c>
      <c r="E777" t="s">
        <v>698</v>
      </c>
      <c r="F777">
        <f>INDEX(Table1[pokemon_id],MATCH(Table1[[#This Row],[family]],Table1[pokemon],0))</f>
        <v>669</v>
      </c>
      <c r="G777">
        <v>2</v>
      </c>
      <c r="I777">
        <v>136</v>
      </c>
      <c r="J777">
        <v>151</v>
      </c>
      <c r="K777">
        <v>144</v>
      </c>
      <c r="L777">
        <v>6</v>
      </c>
      <c r="M777" cm="1">
        <f t="array" ref="M77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769</v>
      </c>
      <c r="O777" cm="1">
        <f t="array" ref="O77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771</v>
      </c>
      <c r="P77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77" s="1" cm="1">
        <f t="array" ref="Q77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771</v>
      </c>
    </row>
    <row r="778" spans="1:17" x14ac:dyDescent="0.25">
      <c r="A778">
        <v>671</v>
      </c>
      <c r="B778">
        <v>771</v>
      </c>
      <c r="C778" t="s">
        <v>700</v>
      </c>
      <c r="D778" t="s">
        <v>901</v>
      </c>
      <c r="E778" t="s">
        <v>698</v>
      </c>
      <c r="F778">
        <f>INDEX(Table1[pokemon_id],MATCH(Table1[[#This Row],[family]],Table1[pokemon],0))</f>
        <v>669</v>
      </c>
      <c r="G778">
        <v>3</v>
      </c>
      <c r="I778">
        <v>212</v>
      </c>
      <c r="J778">
        <v>244</v>
      </c>
      <c r="K778">
        <v>186</v>
      </c>
      <c r="L778">
        <v>6</v>
      </c>
      <c r="M778" cm="1">
        <f t="array" ref="M77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770</v>
      </c>
      <c r="O778" t="str" cm="1">
        <f t="array" ref="O77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7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78" s="1" t="str" cm="1">
        <f t="array" ref="Q77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79" spans="1:17" x14ac:dyDescent="0.25">
      <c r="A779">
        <v>672</v>
      </c>
      <c r="B779">
        <v>772</v>
      </c>
      <c r="C779" t="s">
        <v>701</v>
      </c>
      <c r="D779" t="s">
        <v>901</v>
      </c>
      <c r="E779" t="s">
        <v>701</v>
      </c>
      <c r="F779">
        <f>INDEX(Table1[pokemon_id],MATCH(Table1[[#This Row],[family]],Table1[pokemon],0))</f>
        <v>672</v>
      </c>
      <c r="G779">
        <v>1</v>
      </c>
      <c r="I779">
        <v>123</v>
      </c>
      <c r="J779">
        <v>102</v>
      </c>
      <c r="K779">
        <v>165</v>
      </c>
      <c r="L779">
        <v>6</v>
      </c>
      <c r="M779" t="str" cm="1">
        <f t="array" ref="M77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79" cm="1">
        <f t="array" ref="O77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773</v>
      </c>
      <c r="P77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79" s="1" cm="1">
        <f t="array" ref="Q77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773</v>
      </c>
    </row>
    <row r="780" spans="1:17" x14ac:dyDescent="0.25">
      <c r="A780">
        <v>673</v>
      </c>
      <c r="B780">
        <v>773</v>
      </c>
      <c r="C780" t="s">
        <v>702</v>
      </c>
      <c r="D780" t="s">
        <v>901</v>
      </c>
      <c r="E780" t="s">
        <v>701</v>
      </c>
      <c r="F780">
        <f>INDEX(Table1[pokemon_id],MATCH(Table1[[#This Row],[family]],Table1[pokemon],0))</f>
        <v>672</v>
      </c>
      <c r="G780">
        <v>2</v>
      </c>
      <c r="I780">
        <v>196</v>
      </c>
      <c r="J780">
        <v>146</v>
      </c>
      <c r="K780">
        <v>265</v>
      </c>
      <c r="L780">
        <v>6</v>
      </c>
      <c r="M780" cm="1">
        <f t="array" ref="M78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772</v>
      </c>
      <c r="O780" t="str" cm="1">
        <f t="array" ref="O78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8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80" s="1" t="str" cm="1">
        <f t="array" ref="Q78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81" spans="1:17" x14ac:dyDescent="0.25">
      <c r="A781">
        <v>674</v>
      </c>
      <c r="B781">
        <v>774</v>
      </c>
      <c r="C781" t="s">
        <v>703</v>
      </c>
      <c r="D781" t="s">
        <v>901</v>
      </c>
      <c r="E781" t="s">
        <v>703</v>
      </c>
      <c r="F781">
        <f>INDEX(Table1[pokemon_id],MATCH(Table1[[#This Row],[family]],Table1[pokemon],0))</f>
        <v>674</v>
      </c>
      <c r="G781">
        <v>1</v>
      </c>
      <c r="I781">
        <v>145</v>
      </c>
      <c r="J781">
        <v>107</v>
      </c>
      <c r="K781">
        <v>167</v>
      </c>
      <c r="L781">
        <v>6</v>
      </c>
      <c r="M781" t="str" cm="1">
        <f t="array" ref="M78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81" cm="1">
        <f t="array" ref="O78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775</v>
      </c>
      <c r="P78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81" s="1" cm="1">
        <f t="array" ref="Q78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775</v>
      </c>
    </row>
    <row r="782" spans="1:17" x14ac:dyDescent="0.25">
      <c r="A782">
        <v>675</v>
      </c>
      <c r="B782">
        <v>775</v>
      </c>
      <c r="C782" t="s">
        <v>704</v>
      </c>
      <c r="D782" t="s">
        <v>901</v>
      </c>
      <c r="E782" t="s">
        <v>703</v>
      </c>
      <c r="F782">
        <f>INDEX(Table1[pokemon_id],MATCH(Table1[[#This Row],[family]],Table1[pokemon],0))</f>
        <v>674</v>
      </c>
      <c r="G782">
        <v>2</v>
      </c>
      <c r="I782">
        <v>226</v>
      </c>
      <c r="J782">
        <v>146</v>
      </c>
      <c r="K782">
        <v>216</v>
      </c>
      <c r="L782">
        <v>6</v>
      </c>
      <c r="M782" cm="1">
        <f t="array" ref="M78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774</v>
      </c>
      <c r="O782" t="str" cm="1">
        <f t="array" ref="O78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8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82" s="1" t="str" cm="1">
        <f t="array" ref="Q78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83" spans="1:17" x14ac:dyDescent="0.25">
      <c r="A783">
        <v>676</v>
      </c>
      <c r="B783">
        <v>776</v>
      </c>
      <c r="C783" t="s">
        <v>705</v>
      </c>
      <c r="D783" t="s">
        <v>901</v>
      </c>
      <c r="E783" t="s">
        <v>705</v>
      </c>
      <c r="F783">
        <f>INDEX(Table1[pokemon_id],MATCH(Table1[[#This Row],[family]],Table1[pokemon],0))</f>
        <v>676</v>
      </c>
      <c r="G783">
        <v>1</v>
      </c>
      <c r="I783">
        <v>164</v>
      </c>
      <c r="J783">
        <v>167</v>
      </c>
      <c r="K783">
        <v>181</v>
      </c>
      <c r="L783">
        <v>6</v>
      </c>
      <c r="M783" t="str" cm="1">
        <f t="array" ref="M78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83" t="str" cm="1">
        <f t="array" ref="O78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8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83" s="1" t="str" cm="1">
        <f t="array" ref="Q78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84" spans="1:17" x14ac:dyDescent="0.25">
      <c r="A784">
        <v>677</v>
      </c>
      <c r="B784">
        <v>777</v>
      </c>
      <c r="C784" t="s">
        <v>706</v>
      </c>
      <c r="D784" t="s">
        <v>901</v>
      </c>
      <c r="E784" t="s">
        <v>706</v>
      </c>
      <c r="F784">
        <f>INDEX(Table1[pokemon_id],MATCH(Table1[[#This Row],[family]],Table1[pokemon],0))</f>
        <v>677</v>
      </c>
      <c r="G784">
        <v>1</v>
      </c>
      <c r="I784">
        <v>120</v>
      </c>
      <c r="J784">
        <v>114</v>
      </c>
      <c r="K784">
        <v>158</v>
      </c>
      <c r="L784">
        <v>6</v>
      </c>
      <c r="M784" t="str" cm="1">
        <f t="array" ref="M78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84" cm="1">
        <f t="array" ref="O78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778</v>
      </c>
      <c r="P78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84" s="1" cm="1">
        <f t="array" ref="Q78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778</v>
      </c>
    </row>
    <row r="785" spans="1:17" x14ac:dyDescent="0.25">
      <c r="A785">
        <v>678</v>
      </c>
      <c r="B785">
        <v>778</v>
      </c>
      <c r="C785" t="s">
        <v>707</v>
      </c>
      <c r="D785" t="s">
        <v>901</v>
      </c>
      <c r="E785" t="s">
        <v>706</v>
      </c>
      <c r="F785">
        <f>INDEX(Table1[pokemon_id],MATCH(Table1[[#This Row],[family]],Table1[pokemon],0))</f>
        <v>677</v>
      </c>
      <c r="G785">
        <v>2</v>
      </c>
      <c r="I785">
        <v>166</v>
      </c>
      <c r="J785">
        <v>167</v>
      </c>
      <c r="K785">
        <v>179</v>
      </c>
      <c r="L785">
        <v>6</v>
      </c>
      <c r="M785" cm="1">
        <f t="array" ref="M78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777</v>
      </c>
      <c r="O785" t="str" cm="1">
        <f t="array" ref="O78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8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85" s="1" t="str" cm="1">
        <f t="array" ref="Q78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86" spans="1:17" x14ac:dyDescent="0.25">
      <c r="A786">
        <v>679</v>
      </c>
      <c r="B786">
        <v>779</v>
      </c>
      <c r="C786" t="s">
        <v>708</v>
      </c>
      <c r="D786" t="s">
        <v>901</v>
      </c>
      <c r="E786" t="s">
        <v>708</v>
      </c>
      <c r="F786">
        <f>INDEX(Table1[pokemon_id],MATCH(Table1[[#This Row],[family]],Table1[pokemon],0))</f>
        <v>679</v>
      </c>
      <c r="G786">
        <v>1</v>
      </c>
      <c r="I786">
        <v>135</v>
      </c>
      <c r="J786">
        <v>139</v>
      </c>
      <c r="K786">
        <v>128</v>
      </c>
      <c r="L786">
        <v>6</v>
      </c>
      <c r="M786" t="str" cm="1">
        <f t="array" ref="M78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86" cm="1">
        <f t="array" ref="O78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780</v>
      </c>
      <c r="P78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86" s="1" cm="1">
        <f t="array" ref="Q78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780</v>
      </c>
    </row>
    <row r="787" spans="1:17" x14ac:dyDescent="0.25">
      <c r="A787">
        <v>680</v>
      </c>
      <c r="B787">
        <v>780</v>
      </c>
      <c r="C787" t="s">
        <v>709</v>
      </c>
      <c r="D787" t="s">
        <v>901</v>
      </c>
      <c r="E787" t="s">
        <v>708</v>
      </c>
      <c r="F787">
        <f>INDEX(Table1[pokemon_id],MATCH(Table1[[#This Row],[family]],Table1[pokemon],0))</f>
        <v>679</v>
      </c>
      <c r="G787">
        <v>2</v>
      </c>
      <c r="I787">
        <v>188</v>
      </c>
      <c r="J787">
        <v>206</v>
      </c>
      <c r="K787">
        <v>153</v>
      </c>
      <c r="L787">
        <v>6</v>
      </c>
      <c r="M787" cm="1">
        <f t="array" ref="M78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779</v>
      </c>
      <c r="O787" cm="1">
        <f t="array" ref="O78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781</v>
      </c>
      <c r="P78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87" s="1" cm="1">
        <f t="array" ref="Q78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781</v>
      </c>
    </row>
    <row r="788" spans="1:17" x14ac:dyDescent="0.25">
      <c r="A788">
        <v>681</v>
      </c>
      <c r="B788">
        <v>781</v>
      </c>
      <c r="C788" t="s">
        <v>710</v>
      </c>
      <c r="D788" t="s">
        <v>901</v>
      </c>
      <c r="E788" t="s">
        <v>708</v>
      </c>
      <c r="F788">
        <f>INDEX(Table1[pokemon_id],MATCH(Table1[[#This Row],[family]],Table1[pokemon],0))</f>
        <v>679</v>
      </c>
      <c r="G788">
        <v>3</v>
      </c>
      <c r="I788">
        <v>97</v>
      </c>
      <c r="J788">
        <v>291</v>
      </c>
      <c r="K788">
        <v>155</v>
      </c>
      <c r="L788">
        <v>6</v>
      </c>
      <c r="M788" cm="1">
        <f t="array" ref="M78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780</v>
      </c>
      <c r="O788" t="str" cm="1">
        <f t="array" ref="O78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8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88" s="1" t="str" cm="1">
        <f t="array" ref="Q78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89" spans="1:17" x14ac:dyDescent="0.25">
      <c r="A789">
        <v>682</v>
      </c>
      <c r="B789">
        <v>782</v>
      </c>
      <c r="C789" t="s">
        <v>711</v>
      </c>
      <c r="D789" t="s">
        <v>901</v>
      </c>
      <c r="E789" t="s">
        <v>711</v>
      </c>
      <c r="F789">
        <f>INDEX(Table1[pokemon_id],MATCH(Table1[[#This Row],[family]],Table1[pokemon],0))</f>
        <v>682</v>
      </c>
      <c r="G789">
        <v>1</v>
      </c>
      <c r="I789">
        <v>110</v>
      </c>
      <c r="J789">
        <v>113</v>
      </c>
      <c r="K789">
        <v>186</v>
      </c>
      <c r="L789">
        <v>6</v>
      </c>
      <c r="M789" t="str" cm="1">
        <f t="array" ref="M78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89" cm="1">
        <f t="array" ref="O78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783</v>
      </c>
      <c r="P78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89" s="1" cm="1">
        <f t="array" ref="Q78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783</v>
      </c>
    </row>
    <row r="790" spans="1:17" x14ac:dyDescent="0.25">
      <c r="A790">
        <v>683</v>
      </c>
      <c r="B790">
        <v>783</v>
      </c>
      <c r="C790" t="s">
        <v>712</v>
      </c>
      <c r="D790" t="s">
        <v>901</v>
      </c>
      <c r="E790" t="s">
        <v>711</v>
      </c>
      <c r="F790">
        <f>INDEX(Table1[pokemon_id],MATCH(Table1[[#This Row],[family]],Table1[pokemon],0))</f>
        <v>682</v>
      </c>
      <c r="G790">
        <v>2</v>
      </c>
      <c r="I790">
        <v>173</v>
      </c>
      <c r="J790">
        <v>150</v>
      </c>
      <c r="K790">
        <v>226</v>
      </c>
      <c r="L790">
        <v>6</v>
      </c>
      <c r="M790" cm="1">
        <f t="array" ref="M79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782</v>
      </c>
      <c r="O790" t="str" cm="1">
        <f t="array" ref="O79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9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90" s="1" t="str" cm="1">
        <f t="array" ref="Q79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91" spans="1:17" x14ac:dyDescent="0.25">
      <c r="A791">
        <v>684</v>
      </c>
      <c r="B791">
        <v>784</v>
      </c>
      <c r="C791" t="s">
        <v>713</v>
      </c>
      <c r="D791" t="s">
        <v>901</v>
      </c>
      <c r="E791" t="s">
        <v>713</v>
      </c>
      <c r="F791">
        <f>INDEX(Table1[pokemon_id],MATCH(Table1[[#This Row],[family]],Table1[pokemon],0))</f>
        <v>684</v>
      </c>
      <c r="G791">
        <v>1</v>
      </c>
      <c r="I791">
        <v>109</v>
      </c>
      <c r="J791">
        <v>119</v>
      </c>
      <c r="K791">
        <v>158</v>
      </c>
      <c r="L791">
        <v>6</v>
      </c>
      <c r="M791" t="str" cm="1">
        <f t="array" ref="M79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91" cm="1">
        <f t="array" ref="O79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785</v>
      </c>
      <c r="P79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91" s="1" cm="1">
        <f t="array" ref="Q79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785</v>
      </c>
    </row>
    <row r="792" spans="1:17" x14ac:dyDescent="0.25">
      <c r="A792">
        <v>685</v>
      </c>
      <c r="B792">
        <v>785</v>
      </c>
      <c r="C792" t="s">
        <v>714</v>
      </c>
      <c r="D792" t="s">
        <v>901</v>
      </c>
      <c r="E792" t="s">
        <v>713</v>
      </c>
      <c r="F792">
        <f>INDEX(Table1[pokemon_id],MATCH(Table1[[#This Row],[family]],Table1[pokemon],0))</f>
        <v>684</v>
      </c>
      <c r="G792">
        <v>2</v>
      </c>
      <c r="I792">
        <v>168</v>
      </c>
      <c r="J792">
        <v>163</v>
      </c>
      <c r="K792">
        <v>193</v>
      </c>
      <c r="L792">
        <v>6</v>
      </c>
      <c r="M792" cm="1">
        <f t="array" ref="M79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784</v>
      </c>
      <c r="O792" t="str" cm="1">
        <f t="array" ref="O79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9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92" s="1" t="str" cm="1">
        <f t="array" ref="Q79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93" spans="1:17" x14ac:dyDescent="0.25">
      <c r="A793">
        <v>686</v>
      </c>
      <c r="B793">
        <v>786</v>
      </c>
      <c r="C793" t="s">
        <v>715</v>
      </c>
      <c r="D793" t="s">
        <v>901</v>
      </c>
      <c r="E793" t="s">
        <v>715</v>
      </c>
      <c r="F793">
        <f>INDEX(Table1[pokemon_id],MATCH(Table1[[#This Row],[family]],Table1[pokemon],0))</f>
        <v>686</v>
      </c>
      <c r="G793">
        <v>1</v>
      </c>
      <c r="I793">
        <v>98</v>
      </c>
      <c r="J793">
        <v>95</v>
      </c>
      <c r="K793">
        <v>142</v>
      </c>
      <c r="L793">
        <v>6</v>
      </c>
      <c r="M793" t="str" cm="1">
        <f t="array" ref="M79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93" cm="1">
        <f t="array" ref="O79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787</v>
      </c>
      <c r="P79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93" s="1" cm="1">
        <f t="array" ref="Q79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787</v>
      </c>
    </row>
    <row r="794" spans="1:17" x14ac:dyDescent="0.25">
      <c r="A794">
        <v>687</v>
      </c>
      <c r="B794">
        <v>787</v>
      </c>
      <c r="C794" t="s">
        <v>716</v>
      </c>
      <c r="D794" t="s">
        <v>901</v>
      </c>
      <c r="E794" t="s">
        <v>715</v>
      </c>
      <c r="F794">
        <f>INDEX(Table1[pokemon_id],MATCH(Table1[[#This Row],[family]],Table1[pokemon],0))</f>
        <v>686</v>
      </c>
      <c r="G794">
        <v>2</v>
      </c>
      <c r="I794">
        <v>177</v>
      </c>
      <c r="J794">
        <v>165</v>
      </c>
      <c r="K794">
        <v>200</v>
      </c>
      <c r="L794">
        <v>6</v>
      </c>
      <c r="M794" cm="1">
        <f t="array" ref="M79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786</v>
      </c>
      <c r="O794" t="str" cm="1">
        <f t="array" ref="O79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9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94" s="1" t="str" cm="1">
        <f t="array" ref="Q79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95" spans="1:17" x14ac:dyDescent="0.25">
      <c r="A795">
        <v>688</v>
      </c>
      <c r="B795">
        <v>788</v>
      </c>
      <c r="C795" t="s">
        <v>717</v>
      </c>
      <c r="D795" t="s">
        <v>901</v>
      </c>
      <c r="E795" t="s">
        <v>717</v>
      </c>
      <c r="F795">
        <f>INDEX(Table1[pokemon_id],MATCH(Table1[[#This Row],[family]],Table1[pokemon],0))</f>
        <v>688</v>
      </c>
      <c r="G795">
        <v>1</v>
      </c>
      <c r="I795">
        <v>96</v>
      </c>
      <c r="J795">
        <v>120</v>
      </c>
      <c r="K795">
        <v>123</v>
      </c>
      <c r="L795">
        <v>6</v>
      </c>
      <c r="M795" t="str" cm="1">
        <f t="array" ref="M79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95" cm="1">
        <f t="array" ref="O79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789</v>
      </c>
      <c r="P79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95" s="1" cm="1">
        <f t="array" ref="Q79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789</v>
      </c>
    </row>
    <row r="796" spans="1:17" x14ac:dyDescent="0.25">
      <c r="A796">
        <v>689</v>
      </c>
      <c r="B796">
        <v>789</v>
      </c>
      <c r="C796" t="s">
        <v>718</v>
      </c>
      <c r="D796" t="s">
        <v>901</v>
      </c>
      <c r="E796" t="s">
        <v>717</v>
      </c>
      <c r="F796">
        <f>INDEX(Table1[pokemon_id],MATCH(Table1[[#This Row],[family]],Table1[pokemon],0))</f>
        <v>688</v>
      </c>
      <c r="G796">
        <v>2</v>
      </c>
      <c r="I796">
        <v>194</v>
      </c>
      <c r="J796">
        <v>205</v>
      </c>
      <c r="K796">
        <v>176</v>
      </c>
      <c r="L796">
        <v>6</v>
      </c>
      <c r="M796" cm="1">
        <f t="array" ref="M79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788</v>
      </c>
      <c r="O796" t="str" cm="1">
        <f t="array" ref="O79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9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96" s="1" t="str" cm="1">
        <f t="array" ref="Q79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97" spans="1:17" x14ac:dyDescent="0.25">
      <c r="A797">
        <v>690</v>
      </c>
      <c r="B797">
        <v>790</v>
      </c>
      <c r="C797" t="s">
        <v>719</v>
      </c>
      <c r="D797" t="s">
        <v>901</v>
      </c>
      <c r="E797" t="s">
        <v>719</v>
      </c>
      <c r="F797">
        <f>INDEX(Table1[pokemon_id],MATCH(Table1[[#This Row],[family]],Table1[pokemon],0))</f>
        <v>690</v>
      </c>
      <c r="G797">
        <v>1</v>
      </c>
      <c r="I797">
        <v>109</v>
      </c>
      <c r="J797">
        <v>109</v>
      </c>
      <c r="K797">
        <v>137</v>
      </c>
      <c r="L797">
        <v>6</v>
      </c>
      <c r="M797" t="str" cm="1">
        <f t="array" ref="M79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97" cm="1">
        <f t="array" ref="O79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791</v>
      </c>
      <c r="P79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97" s="1" cm="1">
        <f t="array" ref="Q79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791</v>
      </c>
    </row>
    <row r="798" spans="1:17" x14ac:dyDescent="0.25">
      <c r="A798">
        <v>691</v>
      </c>
      <c r="B798">
        <v>791</v>
      </c>
      <c r="C798" t="s">
        <v>720</v>
      </c>
      <c r="D798" t="s">
        <v>901</v>
      </c>
      <c r="E798" t="s">
        <v>719</v>
      </c>
      <c r="F798">
        <f>INDEX(Table1[pokemon_id],MATCH(Table1[[#This Row],[family]],Table1[pokemon],0))</f>
        <v>690</v>
      </c>
      <c r="G798">
        <v>2</v>
      </c>
      <c r="I798">
        <v>177</v>
      </c>
      <c r="J798">
        <v>207</v>
      </c>
      <c r="K798">
        <v>163</v>
      </c>
      <c r="L798">
        <v>6</v>
      </c>
      <c r="M798" cm="1">
        <f t="array" ref="M79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790</v>
      </c>
      <c r="O798" t="str" cm="1">
        <f t="array" ref="O79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79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98" s="1" t="str" cm="1">
        <f t="array" ref="Q79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799" spans="1:17" x14ac:dyDescent="0.25">
      <c r="A799">
        <v>692</v>
      </c>
      <c r="B799">
        <v>792</v>
      </c>
      <c r="C799" t="s">
        <v>721</v>
      </c>
      <c r="D799" t="s">
        <v>901</v>
      </c>
      <c r="E799" t="s">
        <v>721</v>
      </c>
      <c r="F799">
        <f>INDEX(Table1[pokemon_id],MATCH(Table1[[#This Row],[family]],Table1[pokemon],0))</f>
        <v>692</v>
      </c>
      <c r="G799">
        <v>1</v>
      </c>
      <c r="I799">
        <v>108</v>
      </c>
      <c r="J799">
        <v>117</v>
      </c>
      <c r="K799">
        <v>137</v>
      </c>
      <c r="L799">
        <v>6</v>
      </c>
      <c r="M799" t="str" cm="1">
        <f t="array" ref="M79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799" cm="1">
        <f t="array" ref="O79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793</v>
      </c>
      <c r="P79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799" s="1" cm="1">
        <f t="array" ref="Q79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793</v>
      </c>
    </row>
    <row r="800" spans="1:17" x14ac:dyDescent="0.25">
      <c r="A800">
        <v>693</v>
      </c>
      <c r="B800">
        <v>793</v>
      </c>
      <c r="C800" t="s">
        <v>722</v>
      </c>
      <c r="D800" t="s">
        <v>901</v>
      </c>
      <c r="E800" t="s">
        <v>721</v>
      </c>
      <c r="F800">
        <f>INDEX(Table1[pokemon_id],MATCH(Table1[[#This Row],[family]],Table1[pokemon],0))</f>
        <v>692</v>
      </c>
      <c r="G800">
        <v>2</v>
      </c>
      <c r="I800">
        <v>221</v>
      </c>
      <c r="J800">
        <v>171</v>
      </c>
      <c r="K800">
        <v>174</v>
      </c>
      <c r="L800">
        <v>6</v>
      </c>
      <c r="M800" cm="1">
        <f t="array" ref="M80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792</v>
      </c>
      <c r="O800" t="str" cm="1">
        <f t="array" ref="O80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0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00" s="1" t="str" cm="1">
        <f t="array" ref="Q80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01" spans="1:17" x14ac:dyDescent="0.25">
      <c r="A801">
        <v>694</v>
      </c>
      <c r="B801">
        <v>794</v>
      </c>
      <c r="C801" t="s">
        <v>723</v>
      </c>
      <c r="D801" t="s">
        <v>901</v>
      </c>
      <c r="E801" t="s">
        <v>723</v>
      </c>
      <c r="F801">
        <f>INDEX(Table1[pokemon_id],MATCH(Table1[[#This Row],[family]],Table1[pokemon],0))</f>
        <v>694</v>
      </c>
      <c r="G801">
        <v>1</v>
      </c>
      <c r="I801">
        <v>115</v>
      </c>
      <c r="J801">
        <v>78</v>
      </c>
      <c r="K801">
        <v>127</v>
      </c>
      <c r="L801">
        <v>6</v>
      </c>
      <c r="M801" t="str" cm="1">
        <f t="array" ref="M80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01" cm="1">
        <f t="array" ref="O80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795</v>
      </c>
      <c r="P80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01" s="1" cm="1">
        <f t="array" ref="Q80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795</v>
      </c>
    </row>
    <row r="802" spans="1:17" x14ac:dyDescent="0.25">
      <c r="A802">
        <v>695</v>
      </c>
      <c r="B802">
        <v>795</v>
      </c>
      <c r="C802" t="s">
        <v>724</v>
      </c>
      <c r="D802" t="s">
        <v>901</v>
      </c>
      <c r="E802" t="s">
        <v>723</v>
      </c>
      <c r="F802">
        <f>INDEX(Table1[pokemon_id],MATCH(Table1[[#This Row],[family]],Table1[pokemon],0))</f>
        <v>694</v>
      </c>
      <c r="G802">
        <v>2</v>
      </c>
      <c r="I802">
        <v>219</v>
      </c>
      <c r="J802">
        <v>168</v>
      </c>
      <c r="K802">
        <v>158</v>
      </c>
      <c r="L802">
        <v>6</v>
      </c>
      <c r="M802" cm="1">
        <f t="array" ref="M80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794</v>
      </c>
      <c r="O802" t="str" cm="1">
        <f t="array" ref="O80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0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02" s="1" t="str" cm="1">
        <f t="array" ref="Q80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03" spans="1:17" x14ac:dyDescent="0.25">
      <c r="A803">
        <v>696</v>
      </c>
      <c r="B803">
        <v>796</v>
      </c>
      <c r="C803" t="s">
        <v>725</v>
      </c>
      <c r="D803" t="s">
        <v>901</v>
      </c>
      <c r="E803" t="s">
        <v>725</v>
      </c>
      <c r="F803">
        <f>INDEX(Table1[pokemon_id],MATCH(Table1[[#This Row],[family]],Table1[pokemon],0))</f>
        <v>696</v>
      </c>
      <c r="G803">
        <v>1</v>
      </c>
      <c r="I803">
        <v>158</v>
      </c>
      <c r="J803">
        <v>123</v>
      </c>
      <c r="K803">
        <v>151</v>
      </c>
      <c r="L803">
        <v>6</v>
      </c>
      <c r="M803" t="str" cm="1">
        <f t="array" ref="M80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03" cm="1">
        <f t="array" ref="O80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797</v>
      </c>
      <c r="P80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03" s="1" cm="1">
        <f t="array" ref="Q80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797</v>
      </c>
    </row>
    <row r="804" spans="1:17" x14ac:dyDescent="0.25">
      <c r="A804">
        <v>697</v>
      </c>
      <c r="B804">
        <v>797</v>
      </c>
      <c r="C804" t="s">
        <v>726</v>
      </c>
      <c r="D804" t="s">
        <v>901</v>
      </c>
      <c r="E804" t="s">
        <v>725</v>
      </c>
      <c r="F804">
        <f>INDEX(Table1[pokemon_id],MATCH(Table1[[#This Row],[family]],Table1[pokemon],0))</f>
        <v>696</v>
      </c>
      <c r="G804">
        <v>2</v>
      </c>
      <c r="I804">
        <v>227</v>
      </c>
      <c r="J804">
        <v>191</v>
      </c>
      <c r="K804">
        <v>193</v>
      </c>
      <c r="L804">
        <v>6</v>
      </c>
      <c r="M804" cm="1">
        <f t="array" ref="M80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796</v>
      </c>
      <c r="O804" t="str" cm="1">
        <f t="array" ref="O80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0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04" s="1" t="str" cm="1">
        <f t="array" ref="Q80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05" spans="1:17" x14ac:dyDescent="0.25">
      <c r="A805">
        <v>698</v>
      </c>
      <c r="B805">
        <v>798</v>
      </c>
      <c r="C805" t="s">
        <v>727</v>
      </c>
      <c r="D805" t="s">
        <v>901</v>
      </c>
      <c r="E805" t="s">
        <v>727</v>
      </c>
      <c r="F805">
        <f>INDEX(Table1[pokemon_id],MATCH(Table1[[#This Row],[family]],Table1[pokemon],0))</f>
        <v>698</v>
      </c>
      <c r="G805">
        <v>1</v>
      </c>
      <c r="I805">
        <v>124</v>
      </c>
      <c r="J805">
        <v>109</v>
      </c>
      <c r="K805">
        <v>184</v>
      </c>
      <c r="L805">
        <v>6</v>
      </c>
      <c r="M805" t="str" cm="1">
        <f t="array" ref="M80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05" cm="1">
        <f t="array" ref="O80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799</v>
      </c>
      <c r="P80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05" s="1" cm="1">
        <f t="array" ref="Q80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799</v>
      </c>
    </row>
    <row r="806" spans="1:17" x14ac:dyDescent="0.25">
      <c r="A806">
        <v>699</v>
      </c>
      <c r="B806">
        <v>799</v>
      </c>
      <c r="C806" t="s">
        <v>728</v>
      </c>
      <c r="D806" t="s">
        <v>901</v>
      </c>
      <c r="E806" t="s">
        <v>727</v>
      </c>
      <c r="F806">
        <f>INDEX(Table1[pokemon_id],MATCH(Table1[[#This Row],[family]],Table1[pokemon],0))</f>
        <v>698</v>
      </c>
      <c r="G806">
        <v>2</v>
      </c>
      <c r="I806">
        <v>186</v>
      </c>
      <c r="J806">
        <v>163</v>
      </c>
      <c r="K806">
        <v>265</v>
      </c>
      <c r="L806">
        <v>6</v>
      </c>
      <c r="M806" cm="1">
        <f t="array" ref="M80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798</v>
      </c>
      <c r="O806" t="str" cm="1">
        <f t="array" ref="O80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0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06" s="1" t="str" cm="1">
        <f t="array" ref="Q80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07" spans="1:17" x14ac:dyDescent="0.25">
      <c r="A807">
        <v>701</v>
      </c>
      <c r="B807">
        <v>801</v>
      </c>
      <c r="C807" t="s">
        <v>730</v>
      </c>
      <c r="D807" t="s">
        <v>901</v>
      </c>
      <c r="E807" t="s">
        <v>730</v>
      </c>
      <c r="F807">
        <f>INDEX(Table1[pokemon_id],MATCH(Table1[[#This Row],[family]],Table1[pokemon],0))</f>
        <v>701</v>
      </c>
      <c r="G807">
        <v>1</v>
      </c>
      <c r="I807">
        <v>195</v>
      </c>
      <c r="J807">
        <v>153</v>
      </c>
      <c r="K807">
        <v>186</v>
      </c>
      <c r="L807">
        <v>6</v>
      </c>
      <c r="M807" t="str" cm="1">
        <f t="array" ref="M80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07" t="str" cm="1">
        <f t="array" ref="O80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0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07" s="1" t="str" cm="1">
        <f t="array" ref="Q80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08" spans="1:17" x14ac:dyDescent="0.25">
      <c r="A808">
        <v>702</v>
      </c>
      <c r="B808">
        <v>802</v>
      </c>
      <c r="C808" t="s">
        <v>731</v>
      </c>
      <c r="D808" t="s">
        <v>901</v>
      </c>
      <c r="E808" t="s">
        <v>731</v>
      </c>
      <c r="F808">
        <f>INDEX(Table1[pokemon_id],MATCH(Table1[[#This Row],[family]],Table1[pokemon],0))</f>
        <v>702</v>
      </c>
      <c r="G808">
        <v>1</v>
      </c>
      <c r="I808">
        <v>164</v>
      </c>
      <c r="J808">
        <v>134</v>
      </c>
      <c r="K808">
        <v>167</v>
      </c>
      <c r="L808">
        <v>6</v>
      </c>
      <c r="M808" t="str" cm="1">
        <f t="array" ref="M80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08" t="str" cm="1">
        <f t="array" ref="O80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0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08" s="1" t="str" cm="1">
        <f t="array" ref="Q80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09" spans="1:17" x14ac:dyDescent="0.25">
      <c r="A809">
        <v>703</v>
      </c>
      <c r="B809">
        <v>803</v>
      </c>
      <c r="C809" t="s">
        <v>732</v>
      </c>
      <c r="D809" t="s">
        <v>901</v>
      </c>
      <c r="E809" t="s">
        <v>732</v>
      </c>
      <c r="F809">
        <f>INDEX(Table1[pokemon_id],MATCH(Table1[[#This Row],[family]],Table1[pokemon],0))</f>
        <v>703</v>
      </c>
      <c r="G809">
        <v>1</v>
      </c>
      <c r="I809">
        <v>95</v>
      </c>
      <c r="J809">
        <v>285</v>
      </c>
      <c r="K809">
        <v>137</v>
      </c>
      <c r="L809">
        <v>6</v>
      </c>
      <c r="M809" t="str" cm="1">
        <f t="array" ref="M80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09" t="str" cm="1">
        <f t="array" ref="O80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0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09" s="1" t="str" cm="1">
        <f t="array" ref="Q80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10" spans="1:17" x14ac:dyDescent="0.25">
      <c r="A810">
        <v>704</v>
      </c>
      <c r="B810">
        <v>804</v>
      </c>
      <c r="C810" t="s">
        <v>733</v>
      </c>
      <c r="D810" t="s">
        <v>901</v>
      </c>
      <c r="E810" t="s">
        <v>733</v>
      </c>
      <c r="F810">
        <f>INDEX(Table1[pokemon_id],MATCH(Table1[[#This Row],[family]],Table1[pokemon],0))</f>
        <v>704</v>
      </c>
      <c r="G810">
        <v>1</v>
      </c>
      <c r="I810">
        <v>101</v>
      </c>
      <c r="J810">
        <v>112</v>
      </c>
      <c r="K810">
        <v>128</v>
      </c>
      <c r="L810">
        <v>6</v>
      </c>
      <c r="M810" t="str" cm="1">
        <f t="array" ref="M81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10" cm="1">
        <f t="array" ref="O81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805</v>
      </c>
      <c r="P81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10" s="1" cm="1">
        <f t="array" ref="Q81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805</v>
      </c>
    </row>
    <row r="811" spans="1:17" x14ac:dyDescent="0.25">
      <c r="A811">
        <v>705</v>
      </c>
      <c r="B811">
        <v>805</v>
      </c>
      <c r="C811" t="s">
        <v>734</v>
      </c>
      <c r="D811" t="s">
        <v>901</v>
      </c>
      <c r="E811" t="s">
        <v>733</v>
      </c>
      <c r="F811">
        <f>INDEX(Table1[pokemon_id],MATCH(Table1[[#This Row],[family]],Table1[pokemon],0))</f>
        <v>704</v>
      </c>
      <c r="G811">
        <v>2</v>
      </c>
      <c r="I811">
        <v>159</v>
      </c>
      <c r="J811">
        <v>176</v>
      </c>
      <c r="K811">
        <v>169</v>
      </c>
      <c r="L811">
        <v>6</v>
      </c>
      <c r="M811" cm="1">
        <f t="array" ref="M81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804</v>
      </c>
      <c r="O811" cm="1">
        <f t="array" ref="O81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806</v>
      </c>
      <c r="P81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11" s="1" cm="1">
        <f t="array" ref="Q81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806</v>
      </c>
    </row>
    <row r="812" spans="1:17" x14ac:dyDescent="0.25">
      <c r="A812">
        <v>706</v>
      </c>
      <c r="B812">
        <v>806</v>
      </c>
      <c r="C812" t="s">
        <v>735</v>
      </c>
      <c r="D812" t="s">
        <v>901</v>
      </c>
      <c r="E812" t="s">
        <v>733</v>
      </c>
      <c r="F812">
        <f>INDEX(Table1[pokemon_id],MATCH(Table1[[#This Row],[family]],Table1[pokemon],0))</f>
        <v>704</v>
      </c>
      <c r="G812">
        <v>3</v>
      </c>
      <c r="I812">
        <v>220</v>
      </c>
      <c r="J812">
        <v>242</v>
      </c>
      <c r="K812">
        <v>207</v>
      </c>
      <c r="L812">
        <v>6</v>
      </c>
      <c r="M812" cm="1">
        <f t="array" ref="M81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805</v>
      </c>
      <c r="O812" t="str" cm="1">
        <f t="array" ref="O81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1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12" s="1" t="str" cm="1">
        <f t="array" ref="Q81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13" spans="1:17" x14ac:dyDescent="0.25">
      <c r="A813">
        <v>707</v>
      </c>
      <c r="B813">
        <v>807</v>
      </c>
      <c r="C813" t="s">
        <v>736</v>
      </c>
      <c r="D813" t="s">
        <v>901</v>
      </c>
      <c r="E813" t="s">
        <v>736</v>
      </c>
      <c r="F813">
        <f>INDEX(Table1[pokemon_id],MATCH(Table1[[#This Row],[family]],Table1[pokemon],0))</f>
        <v>707</v>
      </c>
      <c r="G813">
        <v>1</v>
      </c>
      <c r="I813">
        <v>160</v>
      </c>
      <c r="J813">
        <v>179</v>
      </c>
      <c r="K813">
        <v>149</v>
      </c>
      <c r="L813">
        <v>6</v>
      </c>
      <c r="M813" t="str" cm="1">
        <f t="array" ref="M81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13" t="str" cm="1">
        <f t="array" ref="O81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1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13" s="1" t="str" cm="1">
        <f t="array" ref="Q81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14" spans="1:17" x14ac:dyDescent="0.25">
      <c r="A814">
        <v>708</v>
      </c>
      <c r="B814">
        <v>808</v>
      </c>
      <c r="C814" t="s">
        <v>737</v>
      </c>
      <c r="D814" t="s">
        <v>901</v>
      </c>
      <c r="E814" t="s">
        <v>737</v>
      </c>
      <c r="F814">
        <f>INDEX(Table1[pokemon_id],MATCH(Table1[[#This Row],[family]],Table1[pokemon],0))</f>
        <v>708</v>
      </c>
      <c r="G814">
        <v>1</v>
      </c>
      <c r="I814">
        <v>125</v>
      </c>
      <c r="J814">
        <v>103</v>
      </c>
      <c r="K814">
        <v>125</v>
      </c>
      <c r="L814">
        <v>6</v>
      </c>
      <c r="M814" t="str" cm="1">
        <f t="array" ref="M81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14" cm="1">
        <f t="array" ref="O81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809</v>
      </c>
      <c r="P81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14" s="1" cm="1">
        <f t="array" ref="Q81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809</v>
      </c>
    </row>
    <row r="815" spans="1:17" x14ac:dyDescent="0.25">
      <c r="A815">
        <v>709</v>
      </c>
      <c r="B815">
        <v>809</v>
      </c>
      <c r="C815" t="s">
        <v>738</v>
      </c>
      <c r="D815" t="s">
        <v>901</v>
      </c>
      <c r="E815" t="s">
        <v>737</v>
      </c>
      <c r="F815">
        <f>INDEX(Table1[pokemon_id],MATCH(Table1[[#This Row],[family]],Table1[pokemon],0))</f>
        <v>708</v>
      </c>
      <c r="G815">
        <v>2</v>
      </c>
      <c r="I815">
        <v>201</v>
      </c>
      <c r="J815">
        <v>154</v>
      </c>
      <c r="K815">
        <v>198</v>
      </c>
      <c r="L815">
        <v>6</v>
      </c>
      <c r="M815" cm="1">
        <f t="array" ref="M81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808</v>
      </c>
      <c r="O815" t="str" cm="1">
        <f t="array" ref="O81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1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15" s="1" t="str" cm="1">
        <f t="array" ref="Q81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16" spans="1:17" x14ac:dyDescent="0.25">
      <c r="A816">
        <v>710</v>
      </c>
      <c r="B816">
        <v>810</v>
      </c>
      <c r="C816" t="s">
        <v>739</v>
      </c>
      <c r="D816" t="s">
        <v>901</v>
      </c>
      <c r="E816" t="s">
        <v>739</v>
      </c>
      <c r="F816">
        <f>INDEX(Table1[pokemon_id],MATCH(Table1[[#This Row],[family]],Table1[pokemon],0))</f>
        <v>710</v>
      </c>
      <c r="G816">
        <v>1</v>
      </c>
      <c r="I816">
        <v>122</v>
      </c>
      <c r="J816">
        <v>124</v>
      </c>
      <c r="K816">
        <v>127</v>
      </c>
      <c r="L816">
        <v>6</v>
      </c>
      <c r="M816" t="str" cm="1">
        <f t="array" ref="M81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16" cm="1">
        <f t="array" ref="O81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811</v>
      </c>
      <c r="P81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16" s="1" cm="1">
        <f t="array" ref="Q81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811</v>
      </c>
    </row>
    <row r="817" spans="1:17" x14ac:dyDescent="0.25">
      <c r="A817">
        <v>711</v>
      </c>
      <c r="B817">
        <v>811</v>
      </c>
      <c r="C817" t="s">
        <v>740</v>
      </c>
      <c r="D817" t="s">
        <v>901</v>
      </c>
      <c r="E817" t="s">
        <v>739</v>
      </c>
      <c r="F817">
        <f>INDEX(Table1[pokemon_id],MATCH(Table1[[#This Row],[family]],Table1[pokemon],0))</f>
        <v>710</v>
      </c>
      <c r="G817">
        <v>2</v>
      </c>
      <c r="I817">
        <v>171</v>
      </c>
      <c r="J817">
        <v>219</v>
      </c>
      <c r="K817">
        <v>146</v>
      </c>
      <c r="L817">
        <v>6</v>
      </c>
      <c r="M817" cm="1">
        <f t="array" ref="M81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810</v>
      </c>
      <c r="O817" t="str" cm="1">
        <f t="array" ref="O81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1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17" s="1" t="str" cm="1">
        <f t="array" ref="Q81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18" spans="1:17" x14ac:dyDescent="0.25">
      <c r="A818">
        <v>712</v>
      </c>
      <c r="B818">
        <v>812</v>
      </c>
      <c r="C818" t="s">
        <v>741</v>
      </c>
      <c r="D818" t="s">
        <v>901</v>
      </c>
      <c r="E818" t="s">
        <v>741</v>
      </c>
      <c r="F818">
        <f>INDEX(Table1[pokemon_id],MATCH(Table1[[#This Row],[family]],Table1[pokemon],0))</f>
        <v>712</v>
      </c>
      <c r="G818">
        <v>1</v>
      </c>
      <c r="I818">
        <v>117</v>
      </c>
      <c r="J818">
        <v>120</v>
      </c>
      <c r="K818">
        <v>146</v>
      </c>
      <c r="L818">
        <v>6</v>
      </c>
      <c r="M818" t="str" cm="1">
        <f t="array" ref="M81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18" cm="1">
        <f t="array" ref="O81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813</v>
      </c>
      <c r="P81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18" s="1" cm="1">
        <f t="array" ref="Q81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813</v>
      </c>
    </row>
    <row r="819" spans="1:17" x14ac:dyDescent="0.25">
      <c r="A819">
        <v>713</v>
      </c>
      <c r="B819">
        <v>813</v>
      </c>
      <c r="C819" t="s">
        <v>742</v>
      </c>
      <c r="D819" t="s">
        <v>901</v>
      </c>
      <c r="E819" t="s">
        <v>741</v>
      </c>
      <c r="F819">
        <f>INDEX(Table1[pokemon_id],MATCH(Table1[[#This Row],[family]],Table1[pokemon],0))</f>
        <v>712</v>
      </c>
      <c r="G819">
        <v>2</v>
      </c>
      <c r="I819">
        <v>196</v>
      </c>
      <c r="J819">
        <v>240</v>
      </c>
      <c r="K819">
        <v>216</v>
      </c>
      <c r="L819">
        <v>6</v>
      </c>
      <c r="M819" cm="1">
        <f t="array" ref="M81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812</v>
      </c>
      <c r="O819" t="str" cm="1">
        <f t="array" ref="O81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1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19" s="1" t="str" cm="1">
        <f t="array" ref="Q81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20" spans="1:17" x14ac:dyDescent="0.25">
      <c r="A820">
        <v>714</v>
      </c>
      <c r="B820">
        <v>814</v>
      </c>
      <c r="C820" t="s">
        <v>743</v>
      </c>
      <c r="D820" t="s">
        <v>901</v>
      </c>
      <c r="E820" t="s">
        <v>743</v>
      </c>
      <c r="F820">
        <f>INDEX(Table1[pokemon_id],MATCH(Table1[[#This Row],[family]],Table1[pokemon],0))</f>
        <v>714</v>
      </c>
      <c r="G820">
        <v>1</v>
      </c>
      <c r="I820">
        <v>83</v>
      </c>
      <c r="J820">
        <v>73</v>
      </c>
      <c r="K820">
        <v>120</v>
      </c>
      <c r="L820">
        <v>6</v>
      </c>
      <c r="M820" t="str" cm="1">
        <f t="array" ref="M82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20" cm="1">
        <f t="array" ref="O82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815</v>
      </c>
      <c r="P82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20" s="1" cm="1">
        <f t="array" ref="Q82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815</v>
      </c>
    </row>
    <row r="821" spans="1:17" x14ac:dyDescent="0.25">
      <c r="A821">
        <v>715</v>
      </c>
      <c r="B821">
        <v>815</v>
      </c>
      <c r="C821" t="s">
        <v>744</v>
      </c>
      <c r="D821" t="s">
        <v>901</v>
      </c>
      <c r="E821" t="s">
        <v>743</v>
      </c>
      <c r="F821">
        <f>INDEX(Table1[pokemon_id],MATCH(Table1[[#This Row],[family]],Table1[pokemon],0))</f>
        <v>714</v>
      </c>
      <c r="G821">
        <v>2</v>
      </c>
      <c r="I821">
        <v>205</v>
      </c>
      <c r="J821">
        <v>175</v>
      </c>
      <c r="K821">
        <v>198</v>
      </c>
      <c r="L821">
        <v>6</v>
      </c>
      <c r="M821" cm="1">
        <f t="array" ref="M82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814</v>
      </c>
      <c r="O821" t="str" cm="1">
        <f t="array" ref="O82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2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21" s="1" t="str" cm="1">
        <f t="array" ref="Q82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22" spans="1:17" x14ac:dyDescent="0.25">
      <c r="A822">
        <v>716</v>
      </c>
      <c r="B822">
        <v>816</v>
      </c>
      <c r="C822" t="s">
        <v>745</v>
      </c>
      <c r="D822" t="s">
        <v>901</v>
      </c>
      <c r="E822" t="s">
        <v>745</v>
      </c>
      <c r="F822">
        <f>INDEX(Table1[pokemon_id],MATCH(Table1[[#This Row],[family]],Table1[pokemon],0))</f>
        <v>716</v>
      </c>
      <c r="G822">
        <v>1</v>
      </c>
      <c r="I822">
        <v>275</v>
      </c>
      <c r="J822">
        <v>203</v>
      </c>
      <c r="K822">
        <v>270</v>
      </c>
      <c r="L822">
        <v>6</v>
      </c>
      <c r="M822" t="str" cm="1">
        <f t="array" ref="M82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22" t="str" cm="1">
        <f t="array" ref="O82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2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22" s="1" t="str" cm="1">
        <f t="array" ref="Q82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23" spans="1:17" x14ac:dyDescent="0.25">
      <c r="A823">
        <v>717</v>
      </c>
      <c r="B823">
        <v>817</v>
      </c>
      <c r="C823" t="s">
        <v>746</v>
      </c>
      <c r="D823" t="s">
        <v>901</v>
      </c>
      <c r="E823" t="s">
        <v>746</v>
      </c>
      <c r="F823">
        <f>INDEX(Table1[pokemon_id],MATCH(Table1[[#This Row],[family]],Table1[pokemon],0))</f>
        <v>717</v>
      </c>
      <c r="G823">
        <v>1</v>
      </c>
      <c r="I823">
        <v>275</v>
      </c>
      <c r="J823">
        <v>203</v>
      </c>
      <c r="K823">
        <v>270</v>
      </c>
      <c r="L823">
        <v>6</v>
      </c>
      <c r="M823" t="str" cm="1">
        <f t="array" ref="M82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23" t="str" cm="1">
        <f t="array" ref="O82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2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23" s="1" t="str" cm="1">
        <f t="array" ref="Q82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24" spans="1:17" x14ac:dyDescent="0.25">
      <c r="A824">
        <v>718</v>
      </c>
      <c r="B824">
        <v>818</v>
      </c>
      <c r="C824" t="s">
        <v>747</v>
      </c>
      <c r="D824" t="s">
        <v>901</v>
      </c>
      <c r="E824" t="s">
        <v>747</v>
      </c>
      <c r="F824">
        <f>INDEX(Table1[pokemon_id],MATCH(Table1[[#This Row],[family]],Table1[pokemon],0))</f>
        <v>718</v>
      </c>
      <c r="G824">
        <v>1</v>
      </c>
      <c r="I824">
        <v>203</v>
      </c>
      <c r="J824">
        <v>232</v>
      </c>
      <c r="K824">
        <v>239</v>
      </c>
      <c r="L824">
        <v>6</v>
      </c>
      <c r="M824" t="str" cm="1">
        <f t="array" ref="M82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24" t="str" cm="1">
        <f t="array" ref="O82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2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24" s="1" t="str" cm="1">
        <f t="array" ref="Q82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25" spans="1:17" x14ac:dyDescent="0.25">
      <c r="A825">
        <v>719</v>
      </c>
      <c r="B825">
        <v>819</v>
      </c>
      <c r="C825" t="s">
        <v>748</v>
      </c>
      <c r="D825" t="s">
        <v>901</v>
      </c>
      <c r="E825" t="s">
        <v>748</v>
      </c>
      <c r="F825">
        <f>INDEX(Table1[pokemon_id],MATCH(Table1[[#This Row],[family]],Table1[pokemon],0))</f>
        <v>719</v>
      </c>
      <c r="G825">
        <v>1</v>
      </c>
      <c r="I825">
        <v>190</v>
      </c>
      <c r="J825">
        <v>285</v>
      </c>
      <c r="K825">
        <v>137</v>
      </c>
      <c r="L825">
        <v>6</v>
      </c>
      <c r="M825" t="str" cm="1">
        <f t="array" ref="M82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25" t="str" cm="1">
        <f t="array" ref="O82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2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25" s="1" t="str" cm="1">
        <f t="array" ref="Q82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26" spans="1:17" x14ac:dyDescent="0.25">
      <c r="A826">
        <v>720</v>
      </c>
      <c r="B826">
        <v>820</v>
      </c>
      <c r="C826" t="s">
        <v>749</v>
      </c>
      <c r="D826" t="s">
        <v>901</v>
      </c>
      <c r="E826" t="s">
        <v>749</v>
      </c>
      <c r="F826">
        <f>INDEX(Table1[pokemon_id],MATCH(Table1[[#This Row],[family]],Table1[pokemon],0))</f>
        <v>720</v>
      </c>
      <c r="G826">
        <v>1</v>
      </c>
      <c r="I826">
        <v>287</v>
      </c>
      <c r="J826">
        <v>206</v>
      </c>
      <c r="K826">
        <v>190</v>
      </c>
      <c r="L826">
        <v>6</v>
      </c>
      <c r="M826" t="str" cm="1">
        <f t="array" ref="M82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26" t="str" cm="1">
        <f t="array" ref="O82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2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26" s="1" t="str" cm="1">
        <f t="array" ref="Q82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27" spans="1:17" x14ac:dyDescent="0.25">
      <c r="A827">
        <v>721</v>
      </c>
      <c r="B827">
        <v>821</v>
      </c>
      <c r="C827" t="s">
        <v>750</v>
      </c>
      <c r="D827" t="s">
        <v>901</v>
      </c>
      <c r="E827" t="s">
        <v>750</v>
      </c>
      <c r="F827">
        <f>INDEX(Table1[pokemon_id],MATCH(Table1[[#This Row],[family]],Table1[pokemon],0))</f>
        <v>721</v>
      </c>
      <c r="G827">
        <v>1</v>
      </c>
      <c r="I827">
        <v>341</v>
      </c>
      <c r="J827">
        <v>210</v>
      </c>
      <c r="K827">
        <v>190</v>
      </c>
      <c r="L827">
        <v>6</v>
      </c>
      <c r="M827" t="str" cm="1">
        <f t="array" ref="M82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27" t="str" cm="1">
        <f t="array" ref="O82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2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27" s="1" t="str" cm="1">
        <f t="array" ref="Q82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28" spans="1:17" x14ac:dyDescent="0.25">
      <c r="A828">
        <v>722</v>
      </c>
      <c r="B828">
        <v>822</v>
      </c>
      <c r="C828" t="s">
        <v>751</v>
      </c>
      <c r="D828" t="s">
        <v>901</v>
      </c>
      <c r="E828" t="s">
        <v>751</v>
      </c>
      <c r="F828">
        <f>INDEX(Table1[pokemon_id],MATCH(Table1[[#This Row],[family]],Table1[pokemon],0))</f>
        <v>722</v>
      </c>
      <c r="G828">
        <v>1</v>
      </c>
      <c r="I828">
        <v>102</v>
      </c>
      <c r="J828">
        <v>99</v>
      </c>
      <c r="K828">
        <v>169</v>
      </c>
      <c r="L828">
        <v>7</v>
      </c>
      <c r="M828" t="str" cm="1">
        <f t="array" ref="M82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28" cm="1">
        <f t="array" ref="O82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823</v>
      </c>
      <c r="P82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28" s="1" cm="1">
        <f t="array" ref="Q82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823</v>
      </c>
    </row>
    <row r="829" spans="1:17" x14ac:dyDescent="0.25">
      <c r="A829">
        <v>723</v>
      </c>
      <c r="B829">
        <v>823</v>
      </c>
      <c r="C829" t="s">
        <v>752</v>
      </c>
      <c r="D829" t="s">
        <v>901</v>
      </c>
      <c r="E829" t="s">
        <v>751</v>
      </c>
      <c r="F829">
        <f>INDEX(Table1[pokemon_id],MATCH(Table1[[#This Row],[family]],Table1[pokemon],0))</f>
        <v>722</v>
      </c>
      <c r="G829">
        <v>2</v>
      </c>
      <c r="I829">
        <v>142</v>
      </c>
      <c r="J829">
        <v>139</v>
      </c>
      <c r="K829">
        <v>186</v>
      </c>
      <c r="L829">
        <v>7</v>
      </c>
      <c r="M829" cm="1">
        <f t="array" ref="M82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822</v>
      </c>
      <c r="O829" cm="1">
        <f t="array" ref="O82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824</v>
      </c>
      <c r="P82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29" s="1" cm="1">
        <f t="array" ref="Q82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824</v>
      </c>
    </row>
    <row r="830" spans="1:17" x14ac:dyDescent="0.25">
      <c r="A830">
        <v>724</v>
      </c>
      <c r="B830">
        <v>824</v>
      </c>
      <c r="C830" t="s">
        <v>753</v>
      </c>
      <c r="D830" t="s">
        <v>901</v>
      </c>
      <c r="E830" t="s">
        <v>751</v>
      </c>
      <c r="F830">
        <f>INDEX(Table1[pokemon_id],MATCH(Table1[[#This Row],[family]],Table1[pokemon],0))</f>
        <v>722</v>
      </c>
      <c r="G830">
        <v>3</v>
      </c>
      <c r="I830">
        <v>210</v>
      </c>
      <c r="J830">
        <v>179</v>
      </c>
      <c r="K830">
        <v>186</v>
      </c>
      <c r="L830">
        <v>7</v>
      </c>
      <c r="M830" cm="1">
        <f t="array" ref="M83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823</v>
      </c>
      <c r="O830" t="str" cm="1">
        <f t="array" ref="O83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3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30" s="1" t="str" cm="1">
        <f t="array" ref="Q83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31" spans="1:17" x14ac:dyDescent="0.25">
      <c r="A831">
        <v>725</v>
      </c>
      <c r="B831">
        <v>825</v>
      </c>
      <c r="C831" t="s">
        <v>754</v>
      </c>
      <c r="D831" t="s">
        <v>901</v>
      </c>
      <c r="E831" t="s">
        <v>754</v>
      </c>
      <c r="F831">
        <f>INDEX(Table1[pokemon_id],MATCH(Table1[[#This Row],[family]],Table1[pokemon],0))</f>
        <v>725</v>
      </c>
      <c r="G831">
        <v>1</v>
      </c>
      <c r="I831">
        <v>128</v>
      </c>
      <c r="J831">
        <v>79</v>
      </c>
      <c r="K831">
        <v>128</v>
      </c>
      <c r="L831">
        <v>7</v>
      </c>
      <c r="M831" t="str" cm="1">
        <f t="array" ref="M83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31" cm="1">
        <f t="array" ref="O83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826</v>
      </c>
      <c r="P83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31" s="1" cm="1">
        <f t="array" ref="Q83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826</v>
      </c>
    </row>
    <row r="832" spans="1:17" x14ac:dyDescent="0.25">
      <c r="A832">
        <v>726</v>
      </c>
      <c r="B832">
        <v>826</v>
      </c>
      <c r="C832" t="s">
        <v>755</v>
      </c>
      <c r="D832" t="s">
        <v>901</v>
      </c>
      <c r="E832" t="s">
        <v>754</v>
      </c>
      <c r="F832">
        <f>INDEX(Table1[pokemon_id],MATCH(Table1[[#This Row],[family]],Table1[pokemon],0))</f>
        <v>725</v>
      </c>
      <c r="G832">
        <v>2</v>
      </c>
      <c r="I832">
        <v>174</v>
      </c>
      <c r="J832">
        <v>103</v>
      </c>
      <c r="K832">
        <v>163</v>
      </c>
      <c r="L832">
        <v>7</v>
      </c>
      <c r="M832" cm="1">
        <f t="array" ref="M83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825</v>
      </c>
      <c r="O832" cm="1">
        <f t="array" ref="O83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827</v>
      </c>
      <c r="P83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32" s="1" cm="1">
        <f t="array" ref="Q83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827</v>
      </c>
    </row>
    <row r="833" spans="1:17" x14ac:dyDescent="0.25">
      <c r="A833">
        <v>727</v>
      </c>
      <c r="B833">
        <v>827</v>
      </c>
      <c r="C833" t="s">
        <v>756</v>
      </c>
      <c r="D833" t="s">
        <v>901</v>
      </c>
      <c r="E833" t="s">
        <v>754</v>
      </c>
      <c r="F833">
        <f>INDEX(Table1[pokemon_id],MATCH(Table1[[#This Row],[family]],Table1[pokemon],0))</f>
        <v>725</v>
      </c>
      <c r="G833">
        <v>3</v>
      </c>
      <c r="I833">
        <v>214</v>
      </c>
      <c r="J833">
        <v>175</v>
      </c>
      <c r="K833">
        <v>216</v>
      </c>
      <c r="L833">
        <v>7</v>
      </c>
      <c r="M833" cm="1">
        <f t="array" ref="M83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826</v>
      </c>
      <c r="O833" t="str" cm="1">
        <f t="array" ref="O83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3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33" s="1" t="str" cm="1">
        <f t="array" ref="Q83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34" spans="1:17" x14ac:dyDescent="0.25">
      <c r="A834">
        <v>728</v>
      </c>
      <c r="B834">
        <v>828</v>
      </c>
      <c r="C834" t="s">
        <v>757</v>
      </c>
      <c r="D834" t="s">
        <v>901</v>
      </c>
      <c r="E834" t="s">
        <v>757</v>
      </c>
      <c r="F834">
        <f>INDEX(Table1[pokemon_id],MATCH(Table1[[#This Row],[family]],Table1[pokemon],0))</f>
        <v>728</v>
      </c>
      <c r="G834">
        <v>1</v>
      </c>
      <c r="I834">
        <v>120</v>
      </c>
      <c r="J834">
        <v>103</v>
      </c>
      <c r="K834">
        <v>137</v>
      </c>
      <c r="L834">
        <v>7</v>
      </c>
      <c r="M834" t="str" cm="1">
        <f t="array" ref="M83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34" cm="1">
        <f t="array" ref="O83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829</v>
      </c>
      <c r="P83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34" s="1" cm="1">
        <f t="array" ref="Q83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829</v>
      </c>
    </row>
    <row r="835" spans="1:17" x14ac:dyDescent="0.25">
      <c r="A835">
        <v>729</v>
      </c>
      <c r="B835">
        <v>829</v>
      </c>
      <c r="C835" t="s">
        <v>758</v>
      </c>
      <c r="D835" t="s">
        <v>901</v>
      </c>
      <c r="E835" t="s">
        <v>757</v>
      </c>
      <c r="F835">
        <f>INDEX(Table1[pokemon_id],MATCH(Table1[[#This Row],[family]],Table1[pokemon],0))</f>
        <v>728</v>
      </c>
      <c r="G835">
        <v>2</v>
      </c>
      <c r="I835">
        <v>168</v>
      </c>
      <c r="J835">
        <v>145</v>
      </c>
      <c r="K835">
        <v>155</v>
      </c>
      <c r="L835">
        <v>7</v>
      </c>
      <c r="M835" cm="1">
        <f t="array" ref="M83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828</v>
      </c>
      <c r="O835" cm="1">
        <f t="array" ref="O83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830</v>
      </c>
      <c r="P83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35" s="1" cm="1">
        <f t="array" ref="Q83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830</v>
      </c>
    </row>
    <row r="836" spans="1:17" x14ac:dyDescent="0.25">
      <c r="A836">
        <v>730</v>
      </c>
      <c r="B836">
        <v>830</v>
      </c>
      <c r="C836" t="s">
        <v>759</v>
      </c>
      <c r="D836" t="s">
        <v>901</v>
      </c>
      <c r="E836" t="s">
        <v>757</v>
      </c>
      <c r="F836">
        <f>INDEX(Table1[pokemon_id],MATCH(Table1[[#This Row],[family]],Table1[pokemon],0))</f>
        <v>728</v>
      </c>
      <c r="G836">
        <v>3</v>
      </c>
      <c r="I836">
        <v>232</v>
      </c>
      <c r="J836">
        <v>195</v>
      </c>
      <c r="K836">
        <v>190</v>
      </c>
      <c r="L836">
        <v>7</v>
      </c>
      <c r="M836" cm="1">
        <f t="array" ref="M83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829</v>
      </c>
      <c r="O836" t="str" cm="1">
        <f t="array" ref="O83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3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36" s="1" t="str" cm="1">
        <f t="array" ref="Q83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37" spans="1:17" x14ac:dyDescent="0.25">
      <c r="A837">
        <v>731</v>
      </c>
      <c r="B837">
        <v>831</v>
      </c>
      <c r="C837" t="s">
        <v>760</v>
      </c>
      <c r="D837" t="s">
        <v>901</v>
      </c>
      <c r="E837" t="s">
        <v>760</v>
      </c>
      <c r="F837">
        <f>INDEX(Table1[pokemon_id],MATCH(Table1[[#This Row],[family]],Table1[pokemon],0))</f>
        <v>731</v>
      </c>
      <c r="G837">
        <v>1</v>
      </c>
      <c r="I837">
        <v>136</v>
      </c>
      <c r="J837">
        <v>59</v>
      </c>
      <c r="K837">
        <v>111</v>
      </c>
      <c r="L837">
        <v>7</v>
      </c>
      <c r="M837" t="str" cm="1">
        <f t="array" ref="M83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37" cm="1">
        <f t="array" ref="O83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832</v>
      </c>
      <c r="P83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37" s="1" cm="1">
        <f t="array" ref="Q83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832</v>
      </c>
    </row>
    <row r="838" spans="1:17" x14ac:dyDescent="0.25">
      <c r="A838">
        <v>732</v>
      </c>
      <c r="B838">
        <v>832</v>
      </c>
      <c r="C838" t="s">
        <v>761</v>
      </c>
      <c r="D838" t="s">
        <v>901</v>
      </c>
      <c r="E838" t="s">
        <v>760</v>
      </c>
      <c r="F838">
        <f>INDEX(Table1[pokemon_id],MATCH(Table1[[#This Row],[family]],Table1[pokemon],0))</f>
        <v>731</v>
      </c>
      <c r="G838">
        <v>2</v>
      </c>
      <c r="I838">
        <v>159</v>
      </c>
      <c r="J838">
        <v>100</v>
      </c>
      <c r="K838">
        <v>146</v>
      </c>
      <c r="L838">
        <v>7</v>
      </c>
      <c r="M838" cm="1">
        <f t="array" ref="M83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831</v>
      </c>
      <c r="O838" cm="1">
        <f t="array" ref="O83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833</v>
      </c>
      <c r="P83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38" s="1" cm="1">
        <f t="array" ref="Q83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833</v>
      </c>
    </row>
    <row r="839" spans="1:17" x14ac:dyDescent="0.25">
      <c r="A839">
        <v>733</v>
      </c>
      <c r="B839">
        <v>833</v>
      </c>
      <c r="C839" t="s">
        <v>762</v>
      </c>
      <c r="D839" t="s">
        <v>901</v>
      </c>
      <c r="E839" t="s">
        <v>760</v>
      </c>
      <c r="F839">
        <f>INDEX(Table1[pokemon_id],MATCH(Table1[[#This Row],[family]],Table1[pokemon],0))</f>
        <v>731</v>
      </c>
      <c r="G839">
        <v>3</v>
      </c>
      <c r="I839">
        <v>222</v>
      </c>
      <c r="J839">
        <v>146</v>
      </c>
      <c r="K839">
        <v>190</v>
      </c>
      <c r="L839">
        <v>7</v>
      </c>
      <c r="M839" cm="1">
        <f t="array" ref="M83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832</v>
      </c>
      <c r="O839" t="str" cm="1">
        <f t="array" ref="O83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3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39" s="1" t="str" cm="1">
        <f t="array" ref="Q83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40" spans="1:17" x14ac:dyDescent="0.25">
      <c r="A840">
        <v>734</v>
      </c>
      <c r="B840">
        <v>834</v>
      </c>
      <c r="C840" t="s">
        <v>763</v>
      </c>
      <c r="D840" t="s">
        <v>901</v>
      </c>
      <c r="E840" t="s">
        <v>763</v>
      </c>
      <c r="F840">
        <f>INDEX(Table1[pokemon_id],MATCH(Table1[[#This Row],[family]],Table1[pokemon],0))</f>
        <v>734</v>
      </c>
      <c r="G840">
        <v>1</v>
      </c>
      <c r="I840">
        <v>122</v>
      </c>
      <c r="J840">
        <v>56</v>
      </c>
      <c r="K840">
        <v>134</v>
      </c>
      <c r="L840">
        <v>7</v>
      </c>
      <c r="M840" t="str" cm="1">
        <f t="array" ref="M84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40" cm="1">
        <f t="array" ref="O84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835</v>
      </c>
      <c r="P84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40" s="1" cm="1">
        <f t="array" ref="Q84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835</v>
      </c>
    </row>
    <row r="841" spans="1:17" x14ac:dyDescent="0.25">
      <c r="A841">
        <v>735</v>
      </c>
      <c r="B841">
        <v>835</v>
      </c>
      <c r="C841" t="s">
        <v>764</v>
      </c>
      <c r="D841" t="s">
        <v>901</v>
      </c>
      <c r="E841" t="s">
        <v>763</v>
      </c>
      <c r="F841">
        <f>INDEX(Table1[pokemon_id],MATCH(Table1[[#This Row],[family]],Table1[pokemon],0))</f>
        <v>734</v>
      </c>
      <c r="G841">
        <v>2</v>
      </c>
      <c r="I841">
        <v>194</v>
      </c>
      <c r="J841">
        <v>113</v>
      </c>
      <c r="K841">
        <v>204</v>
      </c>
      <c r="L841">
        <v>7</v>
      </c>
      <c r="M841" cm="1">
        <f t="array" ref="M84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834</v>
      </c>
      <c r="O841" t="str" cm="1">
        <f t="array" ref="O84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4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41" s="1" t="str" cm="1">
        <f t="array" ref="Q84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42" spans="1:17" x14ac:dyDescent="0.25">
      <c r="A842">
        <v>736</v>
      </c>
      <c r="B842">
        <v>836</v>
      </c>
      <c r="C842" t="s">
        <v>765</v>
      </c>
      <c r="D842" t="s">
        <v>901</v>
      </c>
      <c r="E842" t="s">
        <v>765</v>
      </c>
      <c r="F842">
        <f>INDEX(Table1[pokemon_id],MATCH(Table1[[#This Row],[family]],Table1[pokemon],0))</f>
        <v>736</v>
      </c>
      <c r="G842">
        <v>1</v>
      </c>
      <c r="I842">
        <v>115</v>
      </c>
      <c r="J842">
        <v>85</v>
      </c>
      <c r="K842">
        <v>132</v>
      </c>
      <c r="L842">
        <v>7</v>
      </c>
      <c r="M842" t="str" cm="1">
        <f t="array" ref="M84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42" cm="1">
        <f t="array" ref="O84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837</v>
      </c>
      <c r="P84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42" s="1" cm="1">
        <f t="array" ref="Q84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837</v>
      </c>
    </row>
    <row r="843" spans="1:17" x14ac:dyDescent="0.25">
      <c r="A843">
        <v>737</v>
      </c>
      <c r="B843">
        <v>837</v>
      </c>
      <c r="C843" t="s">
        <v>766</v>
      </c>
      <c r="D843" t="s">
        <v>901</v>
      </c>
      <c r="E843" t="s">
        <v>765</v>
      </c>
      <c r="F843">
        <f>INDEX(Table1[pokemon_id],MATCH(Table1[[#This Row],[family]],Table1[pokemon],0))</f>
        <v>736</v>
      </c>
      <c r="G843">
        <v>2</v>
      </c>
      <c r="I843">
        <v>145</v>
      </c>
      <c r="J843">
        <v>161</v>
      </c>
      <c r="K843">
        <v>149</v>
      </c>
      <c r="L843">
        <v>7</v>
      </c>
      <c r="M843" cm="1">
        <f t="array" ref="M84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836</v>
      </c>
      <c r="O843" cm="1">
        <f t="array" ref="O84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838</v>
      </c>
      <c r="P84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43" s="1" cm="1">
        <f t="array" ref="Q84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838</v>
      </c>
    </row>
    <row r="844" spans="1:17" x14ac:dyDescent="0.25">
      <c r="A844">
        <v>738</v>
      </c>
      <c r="B844">
        <v>838</v>
      </c>
      <c r="C844" t="s">
        <v>767</v>
      </c>
      <c r="D844" t="s">
        <v>901</v>
      </c>
      <c r="E844" t="s">
        <v>765</v>
      </c>
      <c r="F844">
        <f>INDEX(Table1[pokemon_id],MATCH(Table1[[#This Row],[family]],Table1[pokemon],0))</f>
        <v>736</v>
      </c>
      <c r="G844">
        <v>3</v>
      </c>
      <c r="I844">
        <v>254</v>
      </c>
      <c r="J844">
        <v>158</v>
      </c>
      <c r="K844">
        <v>184</v>
      </c>
      <c r="L844">
        <v>7</v>
      </c>
      <c r="M844" cm="1">
        <f t="array" ref="M84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837</v>
      </c>
      <c r="O844" t="str" cm="1">
        <f t="array" ref="O84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4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44" s="1" t="str" cm="1">
        <f t="array" ref="Q84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45" spans="1:17" x14ac:dyDescent="0.25">
      <c r="A845">
        <v>739</v>
      </c>
      <c r="B845">
        <v>839</v>
      </c>
      <c r="C845" t="s">
        <v>768</v>
      </c>
      <c r="D845" t="s">
        <v>901</v>
      </c>
      <c r="E845" t="s">
        <v>768</v>
      </c>
      <c r="F845">
        <f>INDEX(Table1[pokemon_id],MATCH(Table1[[#This Row],[family]],Table1[pokemon],0))</f>
        <v>739</v>
      </c>
      <c r="G845">
        <v>1</v>
      </c>
      <c r="I845">
        <v>150</v>
      </c>
      <c r="J845">
        <v>104</v>
      </c>
      <c r="K845">
        <v>132</v>
      </c>
      <c r="L845">
        <v>7</v>
      </c>
      <c r="M845" t="str" cm="1">
        <f t="array" ref="M84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45" cm="1">
        <f t="array" ref="O84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840</v>
      </c>
      <c r="P84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45" s="1" cm="1">
        <f t="array" ref="Q84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840</v>
      </c>
    </row>
    <row r="846" spans="1:17" x14ac:dyDescent="0.25">
      <c r="A846">
        <v>740</v>
      </c>
      <c r="B846">
        <v>840</v>
      </c>
      <c r="C846" t="s">
        <v>769</v>
      </c>
      <c r="D846" t="s">
        <v>901</v>
      </c>
      <c r="E846" t="s">
        <v>768</v>
      </c>
      <c r="F846">
        <f>INDEX(Table1[pokemon_id],MATCH(Table1[[#This Row],[family]],Table1[pokemon],0))</f>
        <v>739</v>
      </c>
      <c r="G846">
        <v>2</v>
      </c>
      <c r="I846">
        <v>231</v>
      </c>
      <c r="J846">
        <v>138</v>
      </c>
      <c r="K846">
        <v>219</v>
      </c>
      <c r="L846">
        <v>7</v>
      </c>
      <c r="M846" cm="1">
        <f t="array" ref="M84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839</v>
      </c>
      <c r="O846" t="str" cm="1">
        <f t="array" ref="O84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4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46" s="1" t="str" cm="1">
        <f t="array" ref="Q84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47" spans="1:17" x14ac:dyDescent="0.25">
      <c r="A847">
        <v>741</v>
      </c>
      <c r="B847">
        <v>841</v>
      </c>
      <c r="C847" t="s">
        <v>770</v>
      </c>
      <c r="D847" t="s">
        <v>901</v>
      </c>
      <c r="E847" t="s">
        <v>770</v>
      </c>
      <c r="F847">
        <f>INDEX(Table1[pokemon_id],MATCH(Table1[[#This Row],[family]],Table1[pokemon],0))</f>
        <v>741</v>
      </c>
      <c r="G847">
        <v>1</v>
      </c>
      <c r="I847">
        <v>196</v>
      </c>
      <c r="J847">
        <v>145</v>
      </c>
      <c r="K847">
        <v>181</v>
      </c>
      <c r="L847">
        <v>7</v>
      </c>
      <c r="M847" t="str" cm="1">
        <f t="array" ref="M84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47" t="str" cm="1">
        <f t="array" ref="O84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4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47" s="1" t="str" cm="1">
        <f t="array" ref="Q84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48" spans="1:17" x14ac:dyDescent="0.25">
      <c r="A848">
        <v>742</v>
      </c>
      <c r="B848">
        <v>842</v>
      </c>
      <c r="C848" t="s">
        <v>771</v>
      </c>
      <c r="D848" t="s">
        <v>901</v>
      </c>
      <c r="E848" t="s">
        <v>771</v>
      </c>
      <c r="F848">
        <f>INDEX(Table1[pokemon_id],MATCH(Table1[[#This Row],[family]],Table1[pokemon],0))</f>
        <v>742</v>
      </c>
      <c r="G848">
        <v>1</v>
      </c>
      <c r="I848">
        <v>110</v>
      </c>
      <c r="J848">
        <v>81</v>
      </c>
      <c r="K848">
        <v>120</v>
      </c>
      <c r="L848">
        <v>7</v>
      </c>
      <c r="M848" t="str" cm="1">
        <f t="array" ref="M84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48" cm="1">
        <f t="array" ref="O84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843</v>
      </c>
      <c r="P84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48" s="1" cm="1">
        <f t="array" ref="Q84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843</v>
      </c>
    </row>
    <row r="849" spans="1:17" x14ac:dyDescent="0.25">
      <c r="A849">
        <v>743</v>
      </c>
      <c r="B849">
        <v>843</v>
      </c>
      <c r="C849" t="s">
        <v>772</v>
      </c>
      <c r="D849" t="s">
        <v>901</v>
      </c>
      <c r="E849" t="s">
        <v>771</v>
      </c>
      <c r="F849">
        <f>INDEX(Table1[pokemon_id],MATCH(Table1[[#This Row],[family]],Table1[pokemon],0))</f>
        <v>742</v>
      </c>
      <c r="G849">
        <v>2</v>
      </c>
      <c r="I849">
        <v>198</v>
      </c>
      <c r="J849">
        <v>146</v>
      </c>
      <c r="K849">
        <v>155</v>
      </c>
      <c r="L849">
        <v>7</v>
      </c>
      <c r="M849" cm="1">
        <f t="array" ref="M84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842</v>
      </c>
      <c r="O849" t="str" cm="1">
        <f t="array" ref="O84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4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49" s="1" t="str" cm="1">
        <f t="array" ref="Q84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50" spans="1:17" x14ac:dyDescent="0.25">
      <c r="A850">
        <v>744</v>
      </c>
      <c r="B850">
        <v>844</v>
      </c>
      <c r="C850" t="s">
        <v>773</v>
      </c>
      <c r="D850" t="s">
        <v>901</v>
      </c>
      <c r="E850" t="s">
        <v>773</v>
      </c>
      <c r="F850">
        <f>INDEX(Table1[pokemon_id],MATCH(Table1[[#This Row],[family]],Table1[pokemon],0))</f>
        <v>744</v>
      </c>
      <c r="G850">
        <v>1</v>
      </c>
      <c r="I850">
        <v>117</v>
      </c>
      <c r="J850">
        <v>78</v>
      </c>
      <c r="K850">
        <v>128</v>
      </c>
      <c r="L850">
        <v>7</v>
      </c>
      <c r="M850" t="str" cm="1">
        <f t="array" ref="M85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50" cm="1">
        <f t="array" ref="O85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845</v>
      </c>
      <c r="P85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50" s="1" cm="1">
        <f t="array" ref="Q85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845</v>
      </c>
    </row>
    <row r="851" spans="1:17" x14ac:dyDescent="0.25">
      <c r="A851">
        <v>745</v>
      </c>
      <c r="B851">
        <v>845</v>
      </c>
      <c r="C851" t="s">
        <v>774</v>
      </c>
      <c r="D851" t="s">
        <v>901</v>
      </c>
      <c r="E851" t="s">
        <v>773</v>
      </c>
      <c r="F851">
        <f>INDEX(Table1[pokemon_id],MATCH(Table1[[#This Row],[family]],Table1[pokemon],0))</f>
        <v>744</v>
      </c>
      <c r="G851">
        <v>2</v>
      </c>
      <c r="I851">
        <v>231</v>
      </c>
      <c r="J851">
        <v>140</v>
      </c>
      <c r="K851">
        <v>181</v>
      </c>
      <c r="L851">
        <v>7</v>
      </c>
      <c r="M851" cm="1">
        <f t="array" ref="M85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844</v>
      </c>
      <c r="O851" t="str" cm="1">
        <f t="array" ref="O85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5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51" s="1" t="str" cm="1">
        <f t="array" ref="Q85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52" spans="1:17" x14ac:dyDescent="0.25">
      <c r="A852">
        <v>746</v>
      </c>
      <c r="B852">
        <v>846</v>
      </c>
      <c r="C852" t="s">
        <v>775</v>
      </c>
      <c r="D852" t="s">
        <v>901</v>
      </c>
      <c r="E852" t="s">
        <v>775</v>
      </c>
      <c r="F852">
        <f>INDEX(Table1[pokemon_id],MATCH(Table1[[#This Row],[family]],Table1[pokemon],0))</f>
        <v>746</v>
      </c>
      <c r="G852">
        <v>1</v>
      </c>
      <c r="I852">
        <v>46</v>
      </c>
      <c r="J852">
        <v>43</v>
      </c>
      <c r="K852">
        <v>128</v>
      </c>
      <c r="L852">
        <v>7</v>
      </c>
      <c r="M852" t="str" cm="1">
        <f t="array" ref="M85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52" t="str" cm="1">
        <f t="array" ref="O85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5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52" s="1" t="str" cm="1">
        <f t="array" ref="Q85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53" spans="1:17" x14ac:dyDescent="0.25">
      <c r="A853">
        <v>747</v>
      </c>
      <c r="B853">
        <v>847</v>
      </c>
      <c r="C853" t="s">
        <v>776</v>
      </c>
      <c r="D853" t="s">
        <v>901</v>
      </c>
      <c r="E853" t="s">
        <v>776</v>
      </c>
      <c r="F853">
        <f>INDEX(Table1[pokemon_id],MATCH(Table1[[#This Row],[family]],Table1[pokemon],0))</f>
        <v>747</v>
      </c>
      <c r="G853">
        <v>1</v>
      </c>
      <c r="I853">
        <v>98</v>
      </c>
      <c r="J853">
        <v>110</v>
      </c>
      <c r="K853">
        <v>137</v>
      </c>
      <c r="L853">
        <v>7</v>
      </c>
      <c r="M853" t="str" cm="1">
        <f t="array" ref="M85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53" cm="1">
        <f t="array" ref="O85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848</v>
      </c>
      <c r="P85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53" s="1" cm="1">
        <f t="array" ref="Q85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848</v>
      </c>
    </row>
    <row r="854" spans="1:17" x14ac:dyDescent="0.25">
      <c r="A854">
        <v>748</v>
      </c>
      <c r="B854">
        <v>848</v>
      </c>
      <c r="C854" t="s">
        <v>777</v>
      </c>
      <c r="D854" t="s">
        <v>901</v>
      </c>
      <c r="E854" t="s">
        <v>776</v>
      </c>
      <c r="F854">
        <f>INDEX(Table1[pokemon_id],MATCH(Table1[[#This Row],[family]],Table1[pokemon],0))</f>
        <v>747</v>
      </c>
      <c r="G854">
        <v>2</v>
      </c>
      <c r="I854">
        <v>114</v>
      </c>
      <c r="J854">
        <v>273</v>
      </c>
      <c r="K854">
        <v>137</v>
      </c>
      <c r="L854">
        <v>7</v>
      </c>
      <c r="M854" cm="1">
        <f t="array" ref="M85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847</v>
      </c>
      <c r="O854" t="str" cm="1">
        <f t="array" ref="O85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5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54" s="1" t="str" cm="1">
        <f t="array" ref="Q85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55" spans="1:17" x14ac:dyDescent="0.25">
      <c r="A855">
        <v>749</v>
      </c>
      <c r="B855">
        <v>849</v>
      </c>
      <c r="C855" t="s">
        <v>778</v>
      </c>
      <c r="D855" t="s">
        <v>901</v>
      </c>
      <c r="E855" t="s">
        <v>778</v>
      </c>
      <c r="F855">
        <f>INDEX(Table1[pokemon_id],MATCH(Table1[[#This Row],[family]],Table1[pokemon],0))</f>
        <v>749</v>
      </c>
      <c r="G855">
        <v>1</v>
      </c>
      <c r="I855">
        <v>175</v>
      </c>
      <c r="J855">
        <v>121</v>
      </c>
      <c r="K855">
        <v>172</v>
      </c>
      <c r="L855">
        <v>7</v>
      </c>
      <c r="M855" t="str" cm="1">
        <f t="array" ref="M85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55" cm="1">
        <f t="array" ref="O85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850</v>
      </c>
      <c r="P85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55" s="1" cm="1">
        <f t="array" ref="Q85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850</v>
      </c>
    </row>
    <row r="856" spans="1:17" x14ac:dyDescent="0.25">
      <c r="A856">
        <v>750</v>
      </c>
      <c r="B856">
        <v>850</v>
      </c>
      <c r="C856" t="s">
        <v>779</v>
      </c>
      <c r="D856" t="s">
        <v>901</v>
      </c>
      <c r="E856" t="s">
        <v>778</v>
      </c>
      <c r="F856">
        <f>INDEX(Table1[pokemon_id],MATCH(Table1[[#This Row],[family]],Table1[pokemon],0))</f>
        <v>749</v>
      </c>
      <c r="G856">
        <v>2</v>
      </c>
      <c r="I856">
        <v>214</v>
      </c>
      <c r="J856">
        <v>174</v>
      </c>
      <c r="K856">
        <v>225</v>
      </c>
      <c r="L856">
        <v>7</v>
      </c>
      <c r="M856" cm="1">
        <f t="array" ref="M85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849</v>
      </c>
      <c r="O856" t="str" cm="1">
        <f t="array" ref="O85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5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56" s="1" t="str" cm="1">
        <f t="array" ref="Q85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57" spans="1:17" x14ac:dyDescent="0.25">
      <c r="A857">
        <v>751</v>
      </c>
      <c r="B857">
        <v>851</v>
      </c>
      <c r="C857" t="s">
        <v>780</v>
      </c>
      <c r="D857" t="s">
        <v>901</v>
      </c>
      <c r="E857" t="s">
        <v>780</v>
      </c>
      <c r="F857">
        <f>INDEX(Table1[pokemon_id],MATCH(Table1[[#This Row],[family]],Table1[pokemon],0))</f>
        <v>751</v>
      </c>
      <c r="G857">
        <v>1</v>
      </c>
      <c r="I857">
        <v>72</v>
      </c>
      <c r="J857">
        <v>117</v>
      </c>
      <c r="K857">
        <v>116</v>
      </c>
      <c r="L857">
        <v>7</v>
      </c>
      <c r="M857" t="str" cm="1">
        <f t="array" ref="M85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57" cm="1">
        <f t="array" ref="O85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852</v>
      </c>
      <c r="P85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57" s="1" cm="1">
        <f t="array" ref="Q85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852</v>
      </c>
    </row>
    <row r="858" spans="1:17" x14ac:dyDescent="0.25">
      <c r="A858">
        <v>752</v>
      </c>
      <c r="B858">
        <v>852</v>
      </c>
      <c r="C858" t="s">
        <v>781</v>
      </c>
      <c r="D858" t="s">
        <v>901</v>
      </c>
      <c r="E858" t="s">
        <v>780</v>
      </c>
      <c r="F858">
        <f>INDEX(Table1[pokemon_id],MATCH(Table1[[#This Row],[family]],Table1[pokemon],0))</f>
        <v>751</v>
      </c>
      <c r="G858">
        <v>2</v>
      </c>
      <c r="I858">
        <v>126</v>
      </c>
      <c r="J858">
        <v>219</v>
      </c>
      <c r="K858">
        <v>169</v>
      </c>
      <c r="L858">
        <v>7</v>
      </c>
      <c r="M858" cm="1">
        <f t="array" ref="M85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851</v>
      </c>
      <c r="O858" t="str" cm="1">
        <f t="array" ref="O85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5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58" s="1" t="str" cm="1">
        <f t="array" ref="Q85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59" spans="1:17" x14ac:dyDescent="0.25">
      <c r="A859">
        <v>753</v>
      </c>
      <c r="B859">
        <v>853</v>
      </c>
      <c r="C859" t="s">
        <v>782</v>
      </c>
      <c r="D859" t="s">
        <v>901</v>
      </c>
      <c r="E859" t="s">
        <v>782</v>
      </c>
      <c r="F859">
        <f>INDEX(Table1[pokemon_id],MATCH(Table1[[#This Row],[family]],Table1[pokemon],0))</f>
        <v>753</v>
      </c>
      <c r="G859">
        <v>1</v>
      </c>
      <c r="I859">
        <v>100</v>
      </c>
      <c r="J859">
        <v>64</v>
      </c>
      <c r="K859">
        <v>120</v>
      </c>
      <c r="L859">
        <v>7</v>
      </c>
      <c r="M859" t="str" cm="1">
        <f t="array" ref="M85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59" cm="1">
        <f t="array" ref="O85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854</v>
      </c>
      <c r="P85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59" s="1" cm="1">
        <f t="array" ref="Q85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854</v>
      </c>
    </row>
    <row r="860" spans="1:17" x14ac:dyDescent="0.25">
      <c r="A860">
        <v>754</v>
      </c>
      <c r="B860">
        <v>854</v>
      </c>
      <c r="C860" t="s">
        <v>783</v>
      </c>
      <c r="D860" t="s">
        <v>901</v>
      </c>
      <c r="E860" t="s">
        <v>782</v>
      </c>
      <c r="F860">
        <f>INDEX(Table1[pokemon_id],MATCH(Table1[[#This Row],[family]],Table1[pokemon],0))</f>
        <v>753</v>
      </c>
      <c r="G860">
        <v>2</v>
      </c>
      <c r="I860">
        <v>192</v>
      </c>
      <c r="J860">
        <v>169</v>
      </c>
      <c r="K860">
        <v>172</v>
      </c>
      <c r="L860">
        <v>7</v>
      </c>
      <c r="M860" cm="1">
        <f t="array" ref="M86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853</v>
      </c>
      <c r="O860" t="str" cm="1">
        <f t="array" ref="O86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6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60" s="1" t="str" cm="1">
        <f t="array" ref="Q86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61" spans="1:17" x14ac:dyDescent="0.25">
      <c r="A861">
        <v>755</v>
      </c>
      <c r="B861">
        <v>855</v>
      </c>
      <c r="C861" t="s">
        <v>784</v>
      </c>
      <c r="D861" t="s">
        <v>901</v>
      </c>
      <c r="E861" t="s">
        <v>784</v>
      </c>
      <c r="F861">
        <f>INDEX(Table1[pokemon_id],MATCH(Table1[[#This Row],[family]],Table1[pokemon],0))</f>
        <v>755</v>
      </c>
      <c r="G861">
        <v>1</v>
      </c>
      <c r="I861">
        <v>108</v>
      </c>
      <c r="J861">
        <v>119</v>
      </c>
      <c r="K861">
        <v>120</v>
      </c>
      <c r="L861">
        <v>7</v>
      </c>
      <c r="M861" t="str" cm="1">
        <f t="array" ref="M86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61" cm="1">
        <f t="array" ref="O86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856</v>
      </c>
      <c r="P86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61" s="1" cm="1">
        <f t="array" ref="Q86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856</v>
      </c>
    </row>
    <row r="862" spans="1:17" x14ac:dyDescent="0.25">
      <c r="A862">
        <v>756</v>
      </c>
      <c r="B862">
        <v>856</v>
      </c>
      <c r="C862" t="s">
        <v>785</v>
      </c>
      <c r="D862" t="s">
        <v>901</v>
      </c>
      <c r="E862" t="s">
        <v>784</v>
      </c>
      <c r="F862">
        <f>INDEX(Table1[pokemon_id],MATCH(Table1[[#This Row],[family]],Table1[pokemon],0))</f>
        <v>755</v>
      </c>
      <c r="G862">
        <v>2</v>
      </c>
      <c r="I862">
        <v>154</v>
      </c>
      <c r="J862">
        <v>168</v>
      </c>
      <c r="K862">
        <v>155</v>
      </c>
      <c r="L862">
        <v>7</v>
      </c>
      <c r="M862" cm="1">
        <f t="array" ref="M86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855</v>
      </c>
      <c r="O862" t="str" cm="1">
        <f t="array" ref="O86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6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62" s="1" t="str" cm="1">
        <f t="array" ref="Q86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63" spans="1:17" x14ac:dyDescent="0.25">
      <c r="A863">
        <v>757</v>
      </c>
      <c r="B863">
        <v>857</v>
      </c>
      <c r="C863" t="s">
        <v>786</v>
      </c>
      <c r="D863" t="s">
        <v>901</v>
      </c>
      <c r="E863" t="s">
        <v>786</v>
      </c>
      <c r="F863">
        <f>INDEX(Table1[pokemon_id],MATCH(Table1[[#This Row],[family]],Table1[pokemon],0))</f>
        <v>757</v>
      </c>
      <c r="G863">
        <v>1</v>
      </c>
      <c r="I863">
        <v>136</v>
      </c>
      <c r="J863">
        <v>80</v>
      </c>
      <c r="K863">
        <v>134</v>
      </c>
      <c r="L863">
        <v>7</v>
      </c>
      <c r="M863" t="str" cm="1">
        <f t="array" ref="M86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63" cm="1">
        <f t="array" ref="O86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858</v>
      </c>
      <c r="P86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63" s="1" cm="1">
        <f t="array" ref="Q86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858</v>
      </c>
    </row>
    <row r="864" spans="1:17" x14ac:dyDescent="0.25">
      <c r="A864">
        <v>758</v>
      </c>
      <c r="B864">
        <v>858</v>
      </c>
      <c r="C864" t="s">
        <v>787</v>
      </c>
      <c r="D864" t="s">
        <v>901</v>
      </c>
      <c r="E864" t="s">
        <v>786</v>
      </c>
      <c r="F864">
        <f>INDEX(Table1[pokemon_id],MATCH(Table1[[#This Row],[family]],Table1[pokemon],0))</f>
        <v>757</v>
      </c>
      <c r="G864">
        <v>2</v>
      </c>
      <c r="I864">
        <v>228</v>
      </c>
      <c r="J864">
        <v>130</v>
      </c>
      <c r="K864">
        <v>169</v>
      </c>
      <c r="L864">
        <v>7</v>
      </c>
      <c r="M864" cm="1">
        <f t="array" ref="M86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857</v>
      </c>
      <c r="O864" t="str" cm="1">
        <f t="array" ref="O86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6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64" s="1" t="str" cm="1">
        <f t="array" ref="Q86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65" spans="1:17" x14ac:dyDescent="0.25">
      <c r="A865">
        <v>759</v>
      </c>
      <c r="B865">
        <v>859</v>
      </c>
      <c r="C865" t="s">
        <v>788</v>
      </c>
      <c r="D865" t="s">
        <v>901</v>
      </c>
      <c r="E865" t="s">
        <v>788</v>
      </c>
      <c r="F865">
        <f>INDEX(Table1[pokemon_id],MATCH(Table1[[#This Row],[family]],Table1[pokemon],0))</f>
        <v>759</v>
      </c>
      <c r="G865">
        <v>1</v>
      </c>
      <c r="I865">
        <v>136</v>
      </c>
      <c r="J865">
        <v>95</v>
      </c>
      <c r="K865">
        <v>172</v>
      </c>
      <c r="L865">
        <v>7</v>
      </c>
      <c r="M865" t="str" cm="1">
        <f t="array" ref="M86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65" cm="1">
        <f t="array" ref="O86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860</v>
      </c>
      <c r="P86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65" s="1" cm="1">
        <f t="array" ref="Q86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860</v>
      </c>
    </row>
    <row r="866" spans="1:17" x14ac:dyDescent="0.25">
      <c r="A866">
        <v>760</v>
      </c>
      <c r="B866">
        <v>860</v>
      </c>
      <c r="C866" t="s">
        <v>789</v>
      </c>
      <c r="D866" t="s">
        <v>901</v>
      </c>
      <c r="E866" t="s">
        <v>788</v>
      </c>
      <c r="F866">
        <f>INDEX(Table1[pokemon_id],MATCH(Table1[[#This Row],[family]],Table1[pokemon],0))</f>
        <v>759</v>
      </c>
      <c r="G866">
        <v>2</v>
      </c>
      <c r="I866">
        <v>226</v>
      </c>
      <c r="J866">
        <v>141</v>
      </c>
      <c r="K866">
        <v>260</v>
      </c>
      <c r="L866">
        <v>7</v>
      </c>
      <c r="M866" cm="1">
        <f t="array" ref="M86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859</v>
      </c>
      <c r="O866" t="str" cm="1">
        <f t="array" ref="O86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6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66" s="1" t="str" cm="1">
        <f t="array" ref="Q86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67" spans="1:17" x14ac:dyDescent="0.25">
      <c r="A867">
        <v>761</v>
      </c>
      <c r="B867">
        <v>861</v>
      </c>
      <c r="C867" t="s">
        <v>790</v>
      </c>
      <c r="D867" t="s">
        <v>901</v>
      </c>
      <c r="E867" t="s">
        <v>790</v>
      </c>
      <c r="F867">
        <f>INDEX(Table1[pokemon_id],MATCH(Table1[[#This Row],[family]],Table1[pokemon],0))</f>
        <v>761</v>
      </c>
      <c r="G867">
        <v>1</v>
      </c>
      <c r="I867">
        <v>55</v>
      </c>
      <c r="J867">
        <v>69</v>
      </c>
      <c r="K867">
        <v>123</v>
      </c>
      <c r="L867">
        <v>7</v>
      </c>
      <c r="M867" t="str" cm="1">
        <f t="array" ref="M86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67" cm="1">
        <f t="array" ref="O86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862</v>
      </c>
      <c r="P86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67" s="1" cm="1">
        <f t="array" ref="Q86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862</v>
      </c>
    </row>
    <row r="868" spans="1:17" x14ac:dyDescent="0.25">
      <c r="A868">
        <v>762</v>
      </c>
      <c r="B868">
        <v>862</v>
      </c>
      <c r="C868" t="s">
        <v>791</v>
      </c>
      <c r="D868" t="s">
        <v>901</v>
      </c>
      <c r="E868" t="s">
        <v>790</v>
      </c>
      <c r="F868">
        <f>INDEX(Table1[pokemon_id],MATCH(Table1[[#This Row],[family]],Table1[pokemon],0))</f>
        <v>761</v>
      </c>
      <c r="G868">
        <v>2</v>
      </c>
      <c r="I868">
        <v>78</v>
      </c>
      <c r="J868">
        <v>94</v>
      </c>
      <c r="K868">
        <v>141</v>
      </c>
      <c r="L868">
        <v>7</v>
      </c>
      <c r="M868" cm="1">
        <f t="array" ref="M86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861</v>
      </c>
      <c r="O868" cm="1">
        <f t="array" ref="O86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863</v>
      </c>
      <c r="P86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68" s="1" cm="1">
        <f t="array" ref="Q86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863</v>
      </c>
    </row>
    <row r="869" spans="1:17" x14ac:dyDescent="0.25">
      <c r="A869">
        <v>763</v>
      </c>
      <c r="B869">
        <v>863</v>
      </c>
      <c r="C869" t="s">
        <v>792</v>
      </c>
      <c r="D869" t="s">
        <v>901</v>
      </c>
      <c r="E869" t="s">
        <v>790</v>
      </c>
      <c r="F869">
        <f>INDEX(Table1[pokemon_id],MATCH(Table1[[#This Row],[family]],Table1[pokemon],0))</f>
        <v>761</v>
      </c>
      <c r="G869">
        <v>3</v>
      </c>
      <c r="I869">
        <v>222</v>
      </c>
      <c r="J869">
        <v>195</v>
      </c>
      <c r="K869">
        <v>176</v>
      </c>
      <c r="L869">
        <v>7</v>
      </c>
      <c r="M869" cm="1">
        <f t="array" ref="M86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862</v>
      </c>
      <c r="O869" t="str" cm="1">
        <f t="array" ref="O86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6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69" s="1" t="str" cm="1">
        <f t="array" ref="Q86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70" spans="1:17" x14ac:dyDescent="0.25">
      <c r="A870">
        <v>764</v>
      </c>
      <c r="B870">
        <v>864</v>
      </c>
      <c r="C870" t="s">
        <v>793</v>
      </c>
      <c r="D870" t="s">
        <v>901</v>
      </c>
      <c r="E870" t="s">
        <v>793</v>
      </c>
      <c r="F870">
        <f>INDEX(Table1[pokemon_id],MATCH(Table1[[#This Row],[family]],Table1[pokemon],0))</f>
        <v>764</v>
      </c>
      <c r="G870">
        <v>1</v>
      </c>
      <c r="I870">
        <v>165</v>
      </c>
      <c r="J870">
        <v>215</v>
      </c>
      <c r="K870">
        <v>139</v>
      </c>
      <c r="L870">
        <v>7</v>
      </c>
      <c r="M870" t="str" cm="1">
        <f t="array" ref="M87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70" t="str" cm="1">
        <f t="array" ref="O87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7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70" s="1" t="str" cm="1">
        <f t="array" ref="Q87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71" spans="1:17" x14ac:dyDescent="0.25">
      <c r="A871">
        <v>765</v>
      </c>
      <c r="B871">
        <v>865</v>
      </c>
      <c r="C871" t="s">
        <v>794</v>
      </c>
      <c r="D871" t="s">
        <v>901</v>
      </c>
      <c r="E871" t="s">
        <v>794</v>
      </c>
      <c r="F871">
        <f>INDEX(Table1[pokemon_id],MATCH(Table1[[#This Row],[family]],Table1[pokemon],0))</f>
        <v>765</v>
      </c>
      <c r="G871">
        <v>1</v>
      </c>
      <c r="I871">
        <v>168</v>
      </c>
      <c r="J871">
        <v>192</v>
      </c>
      <c r="K871">
        <v>207</v>
      </c>
      <c r="L871">
        <v>7</v>
      </c>
      <c r="M871" t="str" cm="1">
        <f t="array" ref="M87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71" t="str" cm="1">
        <f t="array" ref="O87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7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71" s="1" t="str" cm="1">
        <f t="array" ref="Q87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72" spans="1:17" x14ac:dyDescent="0.25">
      <c r="A872">
        <v>766</v>
      </c>
      <c r="B872">
        <v>866</v>
      </c>
      <c r="C872" t="s">
        <v>795</v>
      </c>
      <c r="D872" t="s">
        <v>901</v>
      </c>
      <c r="E872" t="s">
        <v>795</v>
      </c>
      <c r="F872">
        <f>INDEX(Table1[pokemon_id],MATCH(Table1[[#This Row],[family]],Table1[pokemon],0))</f>
        <v>766</v>
      </c>
      <c r="G872">
        <v>1</v>
      </c>
      <c r="I872">
        <v>222</v>
      </c>
      <c r="J872">
        <v>160</v>
      </c>
      <c r="K872">
        <v>225</v>
      </c>
      <c r="L872">
        <v>7</v>
      </c>
      <c r="M872" t="str" cm="1">
        <f t="array" ref="M87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72" t="str" cm="1">
        <f t="array" ref="O87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7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72" s="1" t="str" cm="1">
        <f t="array" ref="Q87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73" spans="1:17" x14ac:dyDescent="0.25">
      <c r="A873">
        <v>767</v>
      </c>
      <c r="B873">
        <v>867</v>
      </c>
      <c r="C873" t="s">
        <v>796</v>
      </c>
      <c r="D873" t="s">
        <v>901</v>
      </c>
      <c r="E873" t="s">
        <v>796</v>
      </c>
      <c r="F873">
        <f>INDEX(Table1[pokemon_id],MATCH(Table1[[#This Row],[family]],Table1[pokemon],0))</f>
        <v>767</v>
      </c>
      <c r="G873">
        <v>1</v>
      </c>
      <c r="I873">
        <v>67</v>
      </c>
      <c r="J873">
        <v>74</v>
      </c>
      <c r="K873">
        <v>93</v>
      </c>
      <c r="L873">
        <v>7</v>
      </c>
      <c r="M873" t="str" cm="1">
        <f t="array" ref="M87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73" cm="1">
        <f t="array" ref="O87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868</v>
      </c>
      <c r="P87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73" s="1" cm="1">
        <f t="array" ref="Q87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868</v>
      </c>
    </row>
    <row r="874" spans="1:17" x14ac:dyDescent="0.25">
      <c r="A874">
        <v>768</v>
      </c>
      <c r="B874">
        <v>868</v>
      </c>
      <c r="C874" t="s">
        <v>797</v>
      </c>
      <c r="D874" t="s">
        <v>901</v>
      </c>
      <c r="E874" t="s">
        <v>796</v>
      </c>
      <c r="F874">
        <f>INDEX(Table1[pokemon_id],MATCH(Table1[[#This Row],[family]],Table1[pokemon],0))</f>
        <v>767</v>
      </c>
      <c r="G874">
        <v>2</v>
      </c>
      <c r="I874">
        <v>218</v>
      </c>
      <c r="J874">
        <v>226</v>
      </c>
      <c r="K874">
        <v>181</v>
      </c>
      <c r="L874">
        <v>7</v>
      </c>
      <c r="M874" cm="1">
        <f t="array" ref="M87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867</v>
      </c>
      <c r="O874" t="str" cm="1">
        <f t="array" ref="O87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7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74" s="1" t="str" cm="1">
        <f t="array" ref="Q87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75" spans="1:17" x14ac:dyDescent="0.25">
      <c r="A875">
        <v>769</v>
      </c>
      <c r="B875">
        <v>869</v>
      </c>
      <c r="C875" t="s">
        <v>798</v>
      </c>
      <c r="D875" t="s">
        <v>901</v>
      </c>
      <c r="E875" t="s">
        <v>798</v>
      </c>
      <c r="F875">
        <f>INDEX(Table1[pokemon_id],MATCH(Table1[[#This Row],[family]],Table1[pokemon],0))</f>
        <v>769</v>
      </c>
      <c r="G875">
        <v>1</v>
      </c>
      <c r="I875">
        <v>120</v>
      </c>
      <c r="J875">
        <v>118</v>
      </c>
      <c r="K875">
        <v>146</v>
      </c>
      <c r="L875">
        <v>7</v>
      </c>
      <c r="M875" t="str" cm="1">
        <f t="array" ref="M87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75" cm="1">
        <f t="array" ref="O87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870</v>
      </c>
      <c r="P87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75" s="1" cm="1">
        <f t="array" ref="Q87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870</v>
      </c>
    </row>
    <row r="876" spans="1:17" x14ac:dyDescent="0.25">
      <c r="A876">
        <v>770</v>
      </c>
      <c r="B876">
        <v>870</v>
      </c>
      <c r="C876" t="s">
        <v>799</v>
      </c>
      <c r="D876" t="s">
        <v>901</v>
      </c>
      <c r="E876" t="s">
        <v>798</v>
      </c>
      <c r="F876">
        <f>INDEX(Table1[pokemon_id],MATCH(Table1[[#This Row],[family]],Table1[pokemon],0))</f>
        <v>769</v>
      </c>
      <c r="G876">
        <v>2</v>
      </c>
      <c r="I876">
        <v>178</v>
      </c>
      <c r="J876">
        <v>178</v>
      </c>
      <c r="K876">
        <v>198</v>
      </c>
      <c r="L876">
        <v>7</v>
      </c>
      <c r="M876" cm="1">
        <f t="array" ref="M87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869</v>
      </c>
      <c r="O876" t="str" cm="1">
        <f t="array" ref="O87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7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76" s="1" t="str" cm="1">
        <f t="array" ref="Q87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77" spans="1:17" x14ac:dyDescent="0.25">
      <c r="A877">
        <v>771</v>
      </c>
      <c r="B877">
        <v>871</v>
      </c>
      <c r="C877" t="s">
        <v>800</v>
      </c>
      <c r="D877" t="s">
        <v>901</v>
      </c>
      <c r="E877" t="s">
        <v>800</v>
      </c>
      <c r="F877">
        <f>INDEX(Table1[pokemon_id],MATCH(Table1[[#This Row],[family]],Table1[pokemon],0))</f>
        <v>771</v>
      </c>
      <c r="G877">
        <v>1</v>
      </c>
      <c r="I877">
        <v>97</v>
      </c>
      <c r="J877">
        <v>224</v>
      </c>
      <c r="K877">
        <v>146</v>
      </c>
      <c r="L877">
        <v>7</v>
      </c>
      <c r="M877" t="str" cm="1">
        <f t="array" ref="M87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77" t="str" cm="1">
        <f t="array" ref="O87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7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77" s="1" t="str" cm="1">
        <f t="array" ref="Q87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78" spans="1:17" x14ac:dyDescent="0.25">
      <c r="A878">
        <v>772</v>
      </c>
      <c r="B878">
        <v>872</v>
      </c>
      <c r="C878" t="s">
        <v>801</v>
      </c>
      <c r="D878" t="s">
        <v>901</v>
      </c>
      <c r="E878" t="s">
        <v>801</v>
      </c>
      <c r="F878">
        <f>INDEX(Table1[pokemon_id],MATCH(Table1[[#This Row],[family]],Table1[pokemon],0))</f>
        <v>772</v>
      </c>
      <c r="G878">
        <v>1</v>
      </c>
      <c r="I878">
        <v>184</v>
      </c>
      <c r="J878">
        <v>184</v>
      </c>
      <c r="K878">
        <v>216</v>
      </c>
      <c r="L878">
        <v>7</v>
      </c>
      <c r="M878" t="str" cm="1">
        <f t="array" ref="M87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78" cm="1">
        <f t="array" ref="O87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873</v>
      </c>
      <c r="P87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78" s="1" cm="1">
        <f t="array" ref="Q87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873</v>
      </c>
    </row>
    <row r="879" spans="1:17" x14ac:dyDescent="0.25">
      <c r="A879">
        <v>773</v>
      </c>
      <c r="B879">
        <v>873</v>
      </c>
      <c r="C879" t="s">
        <v>802</v>
      </c>
      <c r="D879" t="s">
        <v>901</v>
      </c>
      <c r="E879" t="s">
        <v>801</v>
      </c>
      <c r="F879">
        <f>INDEX(Table1[pokemon_id],MATCH(Table1[[#This Row],[family]],Table1[pokemon],0))</f>
        <v>772</v>
      </c>
      <c r="G879">
        <v>2</v>
      </c>
      <c r="I879">
        <v>198</v>
      </c>
      <c r="J879">
        <v>198</v>
      </c>
      <c r="K879">
        <v>216</v>
      </c>
      <c r="L879">
        <v>7</v>
      </c>
      <c r="M879" cm="1">
        <f t="array" ref="M87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872</v>
      </c>
      <c r="O879" t="str" cm="1">
        <f t="array" ref="O87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7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79" s="1" t="str" cm="1">
        <f t="array" ref="Q87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80" spans="1:17" x14ac:dyDescent="0.25">
      <c r="A880">
        <v>774</v>
      </c>
      <c r="B880">
        <v>874</v>
      </c>
      <c r="C880" t="s">
        <v>803</v>
      </c>
      <c r="D880" t="s">
        <v>901</v>
      </c>
      <c r="E880" t="s">
        <v>803</v>
      </c>
      <c r="F880">
        <f>INDEX(Table1[pokemon_id],MATCH(Table1[[#This Row],[family]],Table1[pokemon],0))</f>
        <v>774</v>
      </c>
      <c r="G880">
        <v>1</v>
      </c>
      <c r="I880">
        <v>116</v>
      </c>
      <c r="J880">
        <v>194</v>
      </c>
      <c r="K880">
        <v>155</v>
      </c>
      <c r="L880">
        <v>7</v>
      </c>
      <c r="M880" t="str" cm="1">
        <f t="array" ref="M88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80" t="str" cm="1">
        <f t="array" ref="O88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8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80" s="1" t="str" cm="1">
        <f t="array" ref="Q88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81" spans="1:17" x14ac:dyDescent="0.25">
      <c r="A881">
        <v>775</v>
      </c>
      <c r="B881">
        <v>875</v>
      </c>
      <c r="C881" t="s">
        <v>804</v>
      </c>
      <c r="D881" t="s">
        <v>901</v>
      </c>
      <c r="E881" t="s">
        <v>804</v>
      </c>
      <c r="F881">
        <f>INDEX(Table1[pokemon_id],MATCH(Table1[[#This Row],[family]],Table1[pokemon],0))</f>
        <v>775</v>
      </c>
      <c r="G881">
        <v>1</v>
      </c>
      <c r="I881">
        <v>216</v>
      </c>
      <c r="J881">
        <v>165</v>
      </c>
      <c r="K881">
        <v>163</v>
      </c>
      <c r="L881">
        <v>7</v>
      </c>
      <c r="M881" t="str" cm="1">
        <f t="array" ref="M88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81" t="str" cm="1">
        <f t="array" ref="O88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8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81" s="1" t="str" cm="1">
        <f t="array" ref="Q88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82" spans="1:17" x14ac:dyDescent="0.25">
      <c r="A882">
        <v>776</v>
      </c>
      <c r="B882">
        <v>876</v>
      </c>
      <c r="C882" t="s">
        <v>805</v>
      </c>
      <c r="D882" t="s">
        <v>901</v>
      </c>
      <c r="E882" t="s">
        <v>805</v>
      </c>
      <c r="F882">
        <f>INDEX(Table1[pokemon_id],MATCH(Table1[[#This Row],[family]],Table1[pokemon],0))</f>
        <v>776</v>
      </c>
      <c r="G882">
        <v>1</v>
      </c>
      <c r="I882">
        <v>165</v>
      </c>
      <c r="J882">
        <v>215</v>
      </c>
      <c r="K882">
        <v>155</v>
      </c>
      <c r="L882">
        <v>7</v>
      </c>
      <c r="M882" t="str" cm="1">
        <f t="array" ref="M88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82" t="str" cm="1">
        <f t="array" ref="O88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8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82" s="1" t="str" cm="1">
        <f t="array" ref="Q88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83" spans="1:17" x14ac:dyDescent="0.25">
      <c r="A883">
        <v>777</v>
      </c>
      <c r="B883">
        <v>877</v>
      </c>
      <c r="C883" t="s">
        <v>806</v>
      </c>
      <c r="D883" t="s">
        <v>901</v>
      </c>
      <c r="E883" t="s">
        <v>806</v>
      </c>
      <c r="F883">
        <f>INDEX(Table1[pokemon_id],MATCH(Table1[[#This Row],[family]],Table1[pokemon],0))</f>
        <v>777</v>
      </c>
      <c r="G883">
        <v>1</v>
      </c>
      <c r="I883">
        <v>190</v>
      </c>
      <c r="J883">
        <v>145</v>
      </c>
      <c r="K883">
        <v>163</v>
      </c>
      <c r="L883">
        <v>7</v>
      </c>
      <c r="M883" t="str" cm="1">
        <f t="array" ref="M88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83" t="str" cm="1">
        <f t="array" ref="O88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8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83" s="1" t="str" cm="1">
        <f t="array" ref="Q88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84" spans="1:17" x14ac:dyDescent="0.25">
      <c r="A884">
        <v>778</v>
      </c>
      <c r="B884">
        <v>878</v>
      </c>
      <c r="C884" t="s">
        <v>807</v>
      </c>
      <c r="D884" t="s">
        <v>901</v>
      </c>
      <c r="E884" t="s">
        <v>807</v>
      </c>
      <c r="F884">
        <f>INDEX(Table1[pokemon_id],MATCH(Table1[[#This Row],[family]],Table1[pokemon],0))</f>
        <v>778</v>
      </c>
      <c r="G884">
        <v>1</v>
      </c>
      <c r="I884">
        <v>177</v>
      </c>
      <c r="J884">
        <v>199</v>
      </c>
      <c r="K884">
        <v>146</v>
      </c>
      <c r="L884">
        <v>7</v>
      </c>
      <c r="M884" t="str" cm="1">
        <f t="array" ref="M88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84" t="str" cm="1">
        <f t="array" ref="O88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8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84" s="1" t="str" cm="1">
        <f t="array" ref="Q88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85" spans="1:17" x14ac:dyDescent="0.25">
      <c r="A885">
        <v>779</v>
      </c>
      <c r="B885">
        <v>879</v>
      </c>
      <c r="C885" t="s">
        <v>808</v>
      </c>
      <c r="D885" t="s">
        <v>901</v>
      </c>
      <c r="E885" t="s">
        <v>808</v>
      </c>
      <c r="F885">
        <f>INDEX(Table1[pokemon_id],MATCH(Table1[[#This Row],[family]],Table1[pokemon],0))</f>
        <v>779</v>
      </c>
      <c r="G885">
        <v>1</v>
      </c>
      <c r="I885">
        <v>208</v>
      </c>
      <c r="J885">
        <v>145</v>
      </c>
      <c r="K885">
        <v>169</v>
      </c>
      <c r="L885">
        <v>7</v>
      </c>
      <c r="M885" t="str" cm="1">
        <f t="array" ref="M88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85" t="str" cm="1">
        <f t="array" ref="O88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8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85" s="1" t="str" cm="1">
        <f t="array" ref="Q88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86" spans="1:17" x14ac:dyDescent="0.25">
      <c r="A886">
        <v>780</v>
      </c>
      <c r="B886">
        <v>880</v>
      </c>
      <c r="C886" t="s">
        <v>809</v>
      </c>
      <c r="D886" t="s">
        <v>901</v>
      </c>
      <c r="E886" t="s">
        <v>809</v>
      </c>
      <c r="F886">
        <f>INDEX(Table1[pokemon_id],MATCH(Table1[[#This Row],[family]],Table1[pokemon],0))</f>
        <v>780</v>
      </c>
      <c r="G886">
        <v>1</v>
      </c>
      <c r="I886">
        <v>231</v>
      </c>
      <c r="J886">
        <v>164</v>
      </c>
      <c r="K886">
        <v>186</v>
      </c>
      <c r="L886">
        <v>7</v>
      </c>
      <c r="M886" t="str" cm="1">
        <f t="array" ref="M88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86" t="str" cm="1">
        <f t="array" ref="O88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8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86" s="1" t="str" cm="1">
        <f t="array" ref="Q88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87" spans="1:17" x14ac:dyDescent="0.25">
      <c r="A887">
        <v>781</v>
      </c>
      <c r="B887">
        <v>881</v>
      </c>
      <c r="C887" t="s">
        <v>810</v>
      </c>
      <c r="D887" t="s">
        <v>901</v>
      </c>
      <c r="E887" t="s">
        <v>810</v>
      </c>
      <c r="F887">
        <f>INDEX(Table1[pokemon_id],MATCH(Table1[[#This Row],[family]],Table1[pokemon],0))</f>
        <v>781</v>
      </c>
      <c r="G887">
        <v>1</v>
      </c>
      <c r="I887">
        <v>233</v>
      </c>
      <c r="J887">
        <v>179</v>
      </c>
      <c r="K887">
        <v>172</v>
      </c>
      <c r="L887">
        <v>7</v>
      </c>
      <c r="M887" t="str" cm="1">
        <f t="array" ref="M88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87" t="str" cm="1">
        <f t="array" ref="O88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8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87" s="1" t="str" cm="1">
        <f t="array" ref="Q88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88" spans="1:17" x14ac:dyDescent="0.25">
      <c r="A888">
        <v>782</v>
      </c>
      <c r="B888">
        <v>882</v>
      </c>
      <c r="C888" t="s">
        <v>811</v>
      </c>
      <c r="D888" t="s">
        <v>901</v>
      </c>
      <c r="E888" t="s">
        <v>811</v>
      </c>
      <c r="F888">
        <f>INDEX(Table1[pokemon_id],MATCH(Table1[[#This Row],[family]],Table1[pokemon],0))</f>
        <v>782</v>
      </c>
      <c r="G888">
        <v>1</v>
      </c>
      <c r="I888">
        <v>102</v>
      </c>
      <c r="J888">
        <v>108</v>
      </c>
      <c r="K888">
        <v>128</v>
      </c>
      <c r="L888">
        <v>7</v>
      </c>
      <c r="M888" t="str" cm="1">
        <f t="array" ref="M88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88" cm="1">
        <f t="array" ref="O88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883</v>
      </c>
      <c r="P88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88" s="1" cm="1">
        <f t="array" ref="Q88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883</v>
      </c>
    </row>
    <row r="889" spans="1:17" x14ac:dyDescent="0.25">
      <c r="A889">
        <v>783</v>
      </c>
      <c r="B889">
        <v>883</v>
      </c>
      <c r="C889" t="s">
        <v>812</v>
      </c>
      <c r="D889" t="s">
        <v>901</v>
      </c>
      <c r="E889" t="s">
        <v>811</v>
      </c>
      <c r="F889">
        <f>INDEX(Table1[pokemon_id],MATCH(Table1[[#This Row],[family]],Table1[pokemon],0))</f>
        <v>782</v>
      </c>
      <c r="G889">
        <v>2</v>
      </c>
      <c r="I889">
        <v>145</v>
      </c>
      <c r="J889">
        <v>162</v>
      </c>
      <c r="K889">
        <v>146</v>
      </c>
      <c r="L889">
        <v>7</v>
      </c>
      <c r="M889" cm="1">
        <f t="array" ref="M88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882</v>
      </c>
      <c r="O889" cm="1">
        <f t="array" ref="O88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884</v>
      </c>
      <c r="P88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89" s="1" cm="1">
        <f t="array" ref="Q88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884</v>
      </c>
    </row>
    <row r="890" spans="1:17" x14ac:dyDescent="0.25">
      <c r="A890">
        <v>784</v>
      </c>
      <c r="B890">
        <v>884</v>
      </c>
      <c r="C890" t="s">
        <v>813</v>
      </c>
      <c r="D890" t="s">
        <v>901</v>
      </c>
      <c r="E890" t="s">
        <v>811</v>
      </c>
      <c r="F890">
        <f>INDEX(Table1[pokemon_id],MATCH(Table1[[#This Row],[family]],Table1[pokemon],0))</f>
        <v>782</v>
      </c>
      <c r="G890">
        <v>3</v>
      </c>
      <c r="I890">
        <v>222</v>
      </c>
      <c r="J890">
        <v>240</v>
      </c>
      <c r="K890">
        <v>181</v>
      </c>
      <c r="L890">
        <v>7</v>
      </c>
      <c r="M890" cm="1">
        <f t="array" ref="M89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883</v>
      </c>
      <c r="O890" t="str" cm="1">
        <f t="array" ref="O89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9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90" s="1" t="str" cm="1">
        <f t="array" ref="Q89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91" spans="1:17" x14ac:dyDescent="0.25">
      <c r="A891">
        <v>785</v>
      </c>
      <c r="B891">
        <v>885</v>
      </c>
      <c r="C891" t="s">
        <v>814</v>
      </c>
      <c r="D891" t="s">
        <v>901</v>
      </c>
      <c r="E891" t="s">
        <v>814</v>
      </c>
      <c r="F891">
        <f>INDEX(Table1[pokemon_id],MATCH(Table1[[#This Row],[family]],Table1[pokemon],0))</f>
        <v>785</v>
      </c>
      <c r="G891">
        <v>1</v>
      </c>
      <c r="I891">
        <v>250</v>
      </c>
      <c r="J891">
        <v>181</v>
      </c>
      <c r="K891">
        <v>172</v>
      </c>
      <c r="L891">
        <v>7</v>
      </c>
      <c r="M891" t="str" cm="1">
        <f t="array" ref="M89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91" t="str" cm="1">
        <f t="array" ref="O89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9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91" s="1" t="str" cm="1">
        <f t="array" ref="Q89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92" spans="1:17" x14ac:dyDescent="0.25">
      <c r="A892">
        <v>786</v>
      </c>
      <c r="B892">
        <v>886</v>
      </c>
      <c r="C892" t="s">
        <v>815</v>
      </c>
      <c r="D892" t="s">
        <v>901</v>
      </c>
      <c r="E892" t="s">
        <v>815</v>
      </c>
      <c r="F892">
        <f>INDEX(Table1[pokemon_id],MATCH(Table1[[#This Row],[family]],Table1[pokemon],0))</f>
        <v>786</v>
      </c>
      <c r="G892">
        <v>1</v>
      </c>
      <c r="I892">
        <v>259</v>
      </c>
      <c r="J892">
        <v>208</v>
      </c>
      <c r="K892">
        <v>172</v>
      </c>
      <c r="L892">
        <v>7</v>
      </c>
      <c r="M892" t="str" cm="1">
        <f t="array" ref="M89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92" t="str" cm="1">
        <f t="array" ref="O89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9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92" s="1" t="str" cm="1">
        <f t="array" ref="Q89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93" spans="1:17" x14ac:dyDescent="0.25">
      <c r="A893">
        <v>787</v>
      </c>
      <c r="B893">
        <v>887</v>
      </c>
      <c r="C893" t="s">
        <v>816</v>
      </c>
      <c r="D893" t="s">
        <v>901</v>
      </c>
      <c r="E893" t="s">
        <v>816</v>
      </c>
      <c r="F893">
        <f>INDEX(Table1[pokemon_id],MATCH(Table1[[#This Row],[family]],Table1[pokemon],0))</f>
        <v>787</v>
      </c>
      <c r="G893">
        <v>1</v>
      </c>
      <c r="I893">
        <v>249</v>
      </c>
      <c r="J893">
        <v>215</v>
      </c>
      <c r="K893">
        <v>172</v>
      </c>
      <c r="L893">
        <v>7</v>
      </c>
      <c r="M893" t="str" cm="1">
        <f t="array" ref="M89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93" t="str" cm="1">
        <f t="array" ref="O89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9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93" s="1" t="str" cm="1">
        <f t="array" ref="Q89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94" spans="1:17" x14ac:dyDescent="0.25">
      <c r="A894">
        <v>788</v>
      </c>
      <c r="B894">
        <v>888</v>
      </c>
      <c r="C894" t="s">
        <v>817</v>
      </c>
      <c r="D894" t="s">
        <v>901</v>
      </c>
      <c r="E894" t="s">
        <v>817</v>
      </c>
      <c r="F894">
        <f>INDEX(Table1[pokemon_id],MATCH(Table1[[#This Row],[family]],Table1[pokemon],0))</f>
        <v>788</v>
      </c>
      <c r="G894">
        <v>1</v>
      </c>
      <c r="I894">
        <v>189</v>
      </c>
      <c r="J894">
        <v>254</v>
      </c>
      <c r="K894">
        <v>172</v>
      </c>
      <c r="L894">
        <v>7</v>
      </c>
      <c r="M894" t="str" cm="1">
        <f t="array" ref="M89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94" t="str" cm="1">
        <f t="array" ref="O89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9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94" s="1" t="str" cm="1">
        <f t="array" ref="Q89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95" spans="1:17" x14ac:dyDescent="0.25">
      <c r="A895">
        <v>789</v>
      </c>
      <c r="B895">
        <v>889</v>
      </c>
      <c r="C895" t="s">
        <v>818</v>
      </c>
      <c r="D895" t="s">
        <v>901</v>
      </c>
      <c r="E895" t="s">
        <v>818</v>
      </c>
      <c r="F895">
        <f>INDEX(Table1[pokemon_id],MATCH(Table1[[#This Row],[family]],Table1[pokemon],0))</f>
        <v>789</v>
      </c>
      <c r="G895">
        <v>1</v>
      </c>
      <c r="I895">
        <v>54</v>
      </c>
      <c r="J895">
        <v>57</v>
      </c>
      <c r="K895">
        <v>125</v>
      </c>
      <c r="L895">
        <v>7</v>
      </c>
      <c r="M895" t="str" cm="1">
        <f t="array" ref="M89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95" t="str" cm="1">
        <f t="array" ref="O89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891;892</v>
      </c>
      <c r="P89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95" s="1" t="str" cm="1">
        <f t="array" ref="Q89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891;892</v>
      </c>
    </row>
    <row r="896" spans="1:17" x14ac:dyDescent="0.25">
      <c r="A896">
        <v>790</v>
      </c>
      <c r="B896">
        <v>890</v>
      </c>
      <c r="C896" t="s">
        <v>819</v>
      </c>
      <c r="D896" t="s">
        <v>901</v>
      </c>
      <c r="E896" t="s">
        <v>818</v>
      </c>
      <c r="F896">
        <f>INDEX(Table1[pokemon_id],MATCH(Table1[[#This Row],[family]],Table1[pokemon],0))</f>
        <v>789</v>
      </c>
      <c r="G896">
        <v>2</v>
      </c>
      <c r="I896">
        <v>54</v>
      </c>
      <c r="J896">
        <v>242</v>
      </c>
      <c r="K896">
        <v>125</v>
      </c>
      <c r="L896">
        <v>7</v>
      </c>
      <c r="M896" cm="1">
        <f t="array" ref="M89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889</v>
      </c>
      <c r="O896" cm="1">
        <f t="array" ref="O89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891</v>
      </c>
      <c r="P89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96" s="1" cm="1">
        <f t="array" ref="Q89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891</v>
      </c>
    </row>
    <row r="897" spans="1:17" x14ac:dyDescent="0.25">
      <c r="A897">
        <v>791</v>
      </c>
      <c r="B897">
        <v>891</v>
      </c>
      <c r="C897" t="s">
        <v>820</v>
      </c>
      <c r="D897" t="s">
        <v>901</v>
      </c>
      <c r="E897" t="s">
        <v>818</v>
      </c>
      <c r="F897">
        <f>INDEX(Table1[pokemon_id],MATCH(Table1[[#This Row],[family]],Table1[pokemon],0))</f>
        <v>789</v>
      </c>
      <c r="G897">
        <v>3</v>
      </c>
      <c r="H897">
        <v>1</v>
      </c>
      <c r="I897">
        <v>280</v>
      </c>
      <c r="J897">
        <v>210</v>
      </c>
      <c r="K897">
        <v>289</v>
      </c>
      <c r="L897">
        <v>7</v>
      </c>
      <c r="M897" cm="1">
        <f t="array" ref="M89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890</v>
      </c>
      <c r="O897" t="str" cm="1">
        <f t="array" ref="O89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9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97" s="1" t="str" cm="1">
        <f t="array" ref="Q89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98" spans="1:17" x14ac:dyDescent="0.25">
      <c r="A898">
        <v>792</v>
      </c>
      <c r="B898">
        <v>892</v>
      </c>
      <c r="C898" t="s">
        <v>821</v>
      </c>
      <c r="D898" t="s">
        <v>901</v>
      </c>
      <c r="E898" t="s">
        <v>818</v>
      </c>
      <c r="F898">
        <f>INDEX(Table1[pokemon_id],MATCH(Table1[[#This Row],[family]],Table1[pokemon],0))</f>
        <v>789</v>
      </c>
      <c r="G898">
        <v>3</v>
      </c>
      <c r="H898">
        <v>2</v>
      </c>
      <c r="I898">
        <v>280</v>
      </c>
      <c r="J898">
        <v>210</v>
      </c>
      <c r="K898">
        <v>289</v>
      </c>
      <c r="L898">
        <v>7</v>
      </c>
      <c r="M898" cm="1">
        <f t="array" ref="M89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890</v>
      </c>
      <c r="O898" t="str" cm="1">
        <f t="array" ref="O89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9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98" s="1" t="str" cm="1">
        <f t="array" ref="Q89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899" spans="1:17" x14ac:dyDescent="0.25">
      <c r="A899">
        <v>793</v>
      </c>
      <c r="B899">
        <v>893</v>
      </c>
      <c r="C899" t="s">
        <v>822</v>
      </c>
      <c r="D899" t="s">
        <v>901</v>
      </c>
      <c r="E899" t="s">
        <v>822</v>
      </c>
      <c r="F899">
        <f>INDEX(Table1[pokemon_id],MATCH(Table1[[#This Row],[family]],Table1[pokemon],0))</f>
        <v>793</v>
      </c>
      <c r="G899">
        <v>1</v>
      </c>
      <c r="I899">
        <v>249</v>
      </c>
      <c r="J899">
        <v>210</v>
      </c>
      <c r="K899">
        <v>240</v>
      </c>
      <c r="L899">
        <v>7</v>
      </c>
      <c r="M899" t="str" cm="1">
        <f t="array" ref="M89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899" t="str" cm="1">
        <f t="array" ref="O89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89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899" s="1" t="str" cm="1">
        <f t="array" ref="Q89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00" spans="1:17" x14ac:dyDescent="0.25">
      <c r="A900">
        <v>794</v>
      </c>
      <c r="B900">
        <v>894</v>
      </c>
      <c r="C900" t="s">
        <v>823</v>
      </c>
      <c r="D900" t="s">
        <v>901</v>
      </c>
      <c r="E900" t="s">
        <v>823</v>
      </c>
      <c r="F900">
        <f>INDEX(Table1[pokemon_id],MATCH(Table1[[#This Row],[family]],Table1[pokemon],0))</f>
        <v>794</v>
      </c>
      <c r="G900">
        <v>1</v>
      </c>
      <c r="I900">
        <v>259</v>
      </c>
      <c r="J900">
        <v>216</v>
      </c>
      <c r="K900">
        <v>237</v>
      </c>
      <c r="L900">
        <v>7</v>
      </c>
      <c r="M900" t="str" cm="1">
        <f t="array" ref="M90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00" t="str" cm="1">
        <f t="array" ref="O90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0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00" s="1" t="str" cm="1">
        <f t="array" ref="Q90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01" spans="1:17" x14ac:dyDescent="0.25">
      <c r="A901">
        <v>795</v>
      </c>
      <c r="B901">
        <v>895</v>
      </c>
      <c r="C901" t="s">
        <v>824</v>
      </c>
      <c r="D901" t="s">
        <v>901</v>
      </c>
      <c r="E901" t="s">
        <v>824</v>
      </c>
      <c r="F901">
        <f>INDEX(Table1[pokemon_id],MATCH(Table1[[#This Row],[family]],Table1[pokemon],0))</f>
        <v>795</v>
      </c>
      <c r="G901">
        <v>1</v>
      </c>
      <c r="I901">
        <v>316</v>
      </c>
      <c r="J901">
        <v>85</v>
      </c>
      <c r="K901">
        <v>174</v>
      </c>
      <c r="L901">
        <v>7</v>
      </c>
      <c r="M901" t="str" cm="1">
        <f t="array" ref="M90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01" t="str" cm="1">
        <f t="array" ref="O90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0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01" s="1" t="str" cm="1">
        <f t="array" ref="Q90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02" spans="1:17" x14ac:dyDescent="0.25">
      <c r="A902">
        <v>796</v>
      </c>
      <c r="B902">
        <v>896</v>
      </c>
      <c r="C902" t="s">
        <v>825</v>
      </c>
      <c r="D902" t="s">
        <v>901</v>
      </c>
      <c r="E902" t="s">
        <v>825</v>
      </c>
      <c r="F902">
        <f>INDEX(Table1[pokemon_id],MATCH(Table1[[#This Row],[family]],Table1[pokemon],0))</f>
        <v>796</v>
      </c>
      <c r="G902">
        <v>1</v>
      </c>
      <c r="I902">
        <v>330</v>
      </c>
      <c r="J902">
        <v>144</v>
      </c>
      <c r="K902">
        <v>195</v>
      </c>
      <c r="L902">
        <v>7</v>
      </c>
      <c r="M902" t="str" cm="1">
        <f t="array" ref="M90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02" t="str" cm="1">
        <f t="array" ref="O90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0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02" s="1" t="str" cm="1">
        <f t="array" ref="Q90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03" spans="1:17" x14ac:dyDescent="0.25">
      <c r="A903">
        <v>797</v>
      </c>
      <c r="B903">
        <v>897</v>
      </c>
      <c r="C903" t="s">
        <v>826</v>
      </c>
      <c r="D903" t="s">
        <v>901</v>
      </c>
      <c r="E903" t="s">
        <v>826</v>
      </c>
      <c r="F903">
        <f>INDEX(Table1[pokemon_id],MATCH(Table1[[#This Row],[family]],Table1[pokemon],0))</f>
        <v>797</v>
      </c>
      <c r="G903">
        <v>1</v>
      </c>
      <c r="I903">
        <v>207</v>
      </c>
      <c r="J903">
        <v>199</v>
      </c>
      <c r="K903">
        <v>219</v>
      </c>
      <c r="L903">
        <v>7</v>
      </c>
      <c r="M903" t="str" cm="1">
        <f t="array" ref="M90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03" t="str" cm="1">
        <f t="array" ref="O90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0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03" s="1" t="str" cm="1">
        <f t="array" ref="Q90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04" spans="1:17" x14ac:dyDescent="0.25">
      <c r="A904">
        <v>798</v>
      </c>
      <c r="B904">
        <v>898</v>
      </c>
      <c r="C904" t="s">
        <v>827</v>
      </c>
      <c r="D904" t="s">
        <v>901</v>
      </c>
      <c r="E904" t="s">
        <v>827</v>
      </c>
      <c r="F904">
        <f>INDEX(Table1[pokemon_id],MATCH(Table1[[#This Row],[family]],Table1[pokemon],0))</f>
        <v>798</v>
      </c>
      <c r="G904">
        <v>1</v>
      </c>
      <c r="I904">
        <v>355</v>
      </c>
      <c r="J904">
        <v>200</v>
      </c>
      <c r="K904">
        <v>153</v>
      </c>
      <c r="L904">
        <v>7</v>
      </c>
      <c r="M904" t="str" cm="1">
        <f t="array" ref="M90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04" t="str" cm="1">
        <f t="array" ref="O90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0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04" s="1" t="str" cm="1">
        <f t="array" ref="Q90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05" spans="1:17" x14ac:dyDescent="0.25">
      <c r="A905">
        <v>799</v>
      </c>
      <c r="B905">
        <v>899</v>
      </c>
      <c r="C905" t="s">
        <v>828</v>
      </c>
      <c r="D905" t="s">
        <v>901</v>
      </c>
      <c r="E905" t="s">
        <v>828</v>
      </c>
      <c r="F905">
        <f>INDEX(Table1[pokemon_id],MATCH(Table1[[#This Row],[family]],Table1[pokemon],0))</f>
        <v>799</v>
      </c>
      <c r="G905">
        <v>1</v>
      </c>
      <c r="I905">
        <v>188</v>
      </c>
      <c r="J905">
        <v>99</v>
      </c>
      <c r="K905">
        <v>440</v>
      </c>
      <c r="L905">
        <v>7</v>
      </c>
      <c r="M905" t="str" cm="1">
        <f t="array" ref="M90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05" t="str" cm="1">
        <f t="array" ref="O90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0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05" s="1" t="str" cm="1">
        <f t="array" ref="Q90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06" spans="1:17" x14ac:dyDescent="0.25">
      <c r="A906">
        <v>800</v>
      </c>
      <c r="B906">
        <v>900</v>
      </c>
      <c r="C906" t="s">
        <v>829</v>
      </c>
      <c r="D906" t="s">
        <v>901</v>
      </c>
      <c r="E906" t="s">
        <v>829</v>
      </c>
      <c r="F906">
        <f>INDEX(Table1[pokemon_id],MATCH(Table1[[#This Row],[family]],Table1[pokemon],0))</f>
        <v>800</v>
      </c>
      <c r="G906">
        <v>1</v>
      </c>
      <c r="I906">
        <v>251</v>
      </c>
      <c r="J906">
        <v>195</v>
      </c>
      <c r="K906">
        <v>219</v>
      </c>
      <c r="L906">
        <v>7</v>
      </c>
      <c r="M906" t="str" cm="1">
        <f t="array" ref="M906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06" t="str" cm="1">
        <f t="array" ref="O906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06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06" s="1" t="str" cm="1">
        <f t="array" ref="Q906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07" spans="1:17" x14ac:dyDescent="0.25">
      <c r="A907">
        <v>801</v>
      </c>
      <c r="B907">
        <v>901</v>
      </c>
      <c r="C907" t="s">
        <v>830</v>
      </c>
      <c r="D907" t="s">
        <v>901</v>
      </c>
      <c r="E907" t="s">
        <v>830</v>
      </c>
      <c r="F907">
        <f>INDEX(Table1[pokemon_id],MATCH(Table1[[#This Row],[family]],Table1[pokemon],0))</f>
        <v>801</v>
      </c>
      <c r="G907">
        <v>1</v>
      </c>
      <c r="I907">
        <v>246</v>
      </c>
      <c r="J907">
        <v>225</v>
      </c>
      <c r="K907">
        <v>190</v>
      </c>
      <c r="L907">
        <v>7</v>
      </c>
      <c r="M907" t="str" cm="1">
        <f t="array" ref="M907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07" t="str" cm="1">
        <f t="array" ref="O907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07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07" s="1" t="str" cm="1">
        <f t="array" ref="Q907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08" spans="1:17" x14ac:dyDescent="0.25">
      <c r="A908">
        <v>802</v>
      </c>
      <c r="B908">
        <v>902</v>
      </c>
      <c r="C908" t="s">
        <v>831</v>
      </c>
      <c r="D908" t="s">
        <v>901</v>
      </c>
      <c r="E908" t="s">
        <v>831</v>
      </c>
      <c r="F908">
        <f>INDEX(Table1[pokemon_id],MATCH(Table1[[#This Row],[family]],Table1[pokemon],0))</f>
        <v>802</v>
      </c>
      <c r="G908">
        <v>1</v>
      </c>
      <c r="I908">
        <v>265</v>
      </c>
      <c r="J908">
        <v>190</v>
      </c>
      <c r="K908">
        <v>207</v>
      </c>
      <c r="L908">
        <v>7</v>
      </c>
      <c r="M908" t="str" cm="1">
        <f t="array" ref="M908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08" t="str" cm="1">
        <f t="array" ref="O908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08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08" s="1" t="str" cm="1">
        <f t="array" ref="Q908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09" spans="1:17" x14ac:dyDescent="0.25">
      <c r="A909">
        <v>803</v>
      </c>
      <c r="B909">
        <v>903</v>
      </c>
      <c r="C909" t="s">
        <v>832</v>
      </c>
      <c r="D909" t="s">
        <v>901</v>
      </c>
      <c r="E909" t="s">
        <v>832</v>
      </c>
      <c r="F909">
        <f>INDEX(Table1[pokemon_id],MATCH(Table1[[#This Row],[family]],Table1[pokemon],0))</f>
        <v>803</v>
      </c>
      <c r="G909">
        <v>1</v>
      </c>
      <c r="I909">
        <v>1</v>
      </c>
      <c r="J909">
        <v>1</v>
      </c>
      <c r="K909">
        <v>1</v>
      </c>
      <c r="L909">
        <v>7</v>
      </c>
      <c r="M909" t="str" cm="1">
        <f t="array" ref="M909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09" cm="1">
        <f t="array" ref="O909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904</v>
      </c>
      <c r="P909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09" s="1" cm="1">
        <f t="array" ref="Q909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904</v>
      </c>
    </row>
    <row r="910" spans="1:17" x14ac:dyDescent="0.25">
      <c r="A910">
        <v>804</v>
      </c>
      <c r="B910">
        <v>904</v>
      </c>
      <c r="C910" t="s">
        <v>833</v>
      </c>
      <c r="D910" t="s">
        <v>901</v>
      </c>
      <c r="E910" t="s">
        <v>832</v>
      </c>
      <c r="F910">
        <f>INDEX(Table1[pokemon_id],MATCH(Table1[[#This Row],[family]],Table1[pokemon],0))</f>
        <v>803</v>
      </c>
      <c r="G910">
        <v>2</v>
      </c>
      <c r="I910">
        <v>1</v>
      </c>
      <c r="J910">
        <v>1</v>
      </c>
      <c r="K910">
        <v>1</v>
      </c>
      <c r="L910">
        <v>7</v>
      </c>
      <c r="M910" cm="1">
        <f t="array" ref="M910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903</v>
      </c>
      <c r="O910" t="str" cm="1">
        <f t="array" ref="O910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10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10" s="1" t="str" cm="1">
        <f t="array" ref="Q910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11" spans="1:17" x14ac:dyDescent="0.25">
      <c r="A911">
        <v>805</v>
      </c>
      <c r="B911">
        <v>905</v>
      </c>
      <c r="C911" t="s">
        <v>834</v>
      </c>
      <c r="D911" t="s">
        <v>901</v>
      </c>
      <c r="E911" t="s">
        <v>834</v>
      </c>
      <c r="F911">
        <f>INDEX(Table1[pokemon_id],MATCH(Table1[[#This Row],[family]],Table1[pokemon],0))</f>
        <v>805</v>
      </c>
      <c r="G911">
        <v>1</v>
      </c>
      <c r="I911">
        <v>1</v>
      </c>
      <c r="J911">
        <v>1</v>
      </c>
      <c r="K911">
        <v>1</v>
      </c>
      <c r="L911">
        <v>7</v>
      </c>
      <c r="M911" t="str" cm="1">
        <f t="array" ref="M911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11" t="str" cm="1">
        <f t="array" ref="O911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11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11" s="1" t="str" cm="1">
        <f t="array" ref="Q911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12" spans="1:17" x14ac:dyDescent="0.25">
      <c r="A912">
        <v>806</v>
      </c>
      <c r="B912">
        <v>906</v>
      </c>
      <c r="C912" t="s">
        <v>835</v>
      </c>
      <c r="D912" t="s">
        <v>901</v>
      </c>
      <c r="E912" t="s">
        <v>835</v>
      </c>
      <c r="F912">
        <f>INDEX(Table1[pokemon_id],MATCH(Table1[[#This Row],[family]],Table1[pokemon],0))</f>
        <v>806</v>
      </c>
      <c r="G912">
        <v>1</v>
      </c>
      <c r="I912">
        <v>1</v>
      </c>
      <c r="J912">
        <v>1</v>
      </c>
      <c r="K912">
        <v>1</v>
      </c>
      <c r="L912">
        <v>7</v>
      </c>
      <c r="M912" t="str" cm="1">
        <f t="array" ref="M912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12" t="str" cm="1">
        <f t="array" ref="O912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12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12" s="1" t="str" cm="1">
        <f t="array" ref="Q912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13" spans="1:17" x14ac:dyDescent="0.25">
      <c r="A913">
        <v>807</v>
      </c>
      <c r="B913">
        <v>907</v>
      </c>
      <c r="C913" t="s">
        <v>836</v>
      </c>
      <c r="D913" t="s">
        <v>901</v>
      </c>
      <c r="E913" t="s">
        <v>836</v>
      </c>
      <c r="F913">
        <f>INDEX(Table1[pokemon_id],MATCH(Table1[[#This Row],[family]],Table1[pokemon],0))</f>
        <v>807</v>
      </c>
      <c r="G913">
        <v>1</v>
      </c>
      <c r="I913">
        <v>1</v>
      </c>
      <c r="J913">
        <v>1</v>
      </c>
      <c r="K913">
        <v>1</v>
      </c>
      <c r="L913">
        <v>7</v>
      </c>
      <c r="M913" t="str" cm="1">
        <f t="array" ref="M913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13" t="str" cm="1">
        <f t="array" ref="O913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13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13" s="1" t="str" cm="1">
        <f t="array" ref="Q913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  <row r="914" spans="1:17" x14ac:dyDescent="0.25">
      <c r="A914">
        <v>808</v>
      </c>
      <c r="B914">
        <v>908</v>
      </c>
      <c r="C914" t="s">
        <v>837</v>
      </c>
      <c r="D914" t="s">
        <v>901</v>
      </c>
      <c r="E914" t="s">
        <v>837</v>
      </c>
      <c r="F914">
        <f>INDEX(Table1[pokemon_id],MATCH(Table1[[#This Row],[family]],Table1[pokemon],0))</f>
        <v>808</v>
      </c>
      <c r="G914">
        <v>1</v>
      </c>
      <c r="I914">
        <v>118</v>
      </c>
      <c r="J914">
        <v>99</v>
      </c>
      <c r="K914">
        <v>130</v>
      </c>
      <c r="L914">
        <v>7</v>
      </c>
      <c r="M914" t="str" cm="1">
        <f t="array" ref="M914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null</v>
      </c>
      <c r="O914" cm="1">
        <f t="array" ref="O914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909</v>
      </c>
      <c r="P914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14" s="1" cm="1">
        <f t="array" ref="Q914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909</v>
      </c>
    </row>
    <row r="915" spans="1:17" x14ac:dyDescent="0.25">
      <c r="A915">
        <v>809</v>
      </c>
      <c r="B915">
        <v>909</v>
      </c>
      <c r="C915" t="s">
        <v>838</v>
      </c>
      <c r="D915" t="s">
        <v>901</v>
      </c>
      <c r="E915" t="s">
        <v>837</v>
      </c>
      <c r="F915">
        <f>INDEX(Table1[pokemon_id],MATCH(Table1[[#This Row],[family]],Table1[pokemon],0))</f>
        <v>808</v>
      </c>
      <c r="G915">
        <v>2</v>
      </c>
      <c r="I915">
        <v>226</v>
      </c>
      <c r="J915">
        <v>190</v>
      </c>
      <c r="K915">
        <v>264</v>
      </c>
      <c r="L915">
        <v>7</v>
      </c>
      <c r="M915" cm="1">
        <f t="array" ref="M915">IF(ISNUMBER(MATCH(Table1[[#This Row],[pokeForm_id]],Table5[pokeForm_id],0)),INDEX(Table5[prevPokeForm_id],MATCH(Table1[[#This Row],[pokeForm_id]],Table5[pokeForm_id],0)),_xlfn.IFNA(INDEX(Table1[pokeForm_id],MATCH(Table1[[#This Row],[famSort]]&amp;IF(ISNUMBER(SEARCH("mega",Table1[[#This Row],[form]])),"",Table1[[#This Row],[form]])&amp;IF(ISNUMBER(Table1[[#This Row],[evoStage]]),Table1[[#This Row],[evoStage]]-1,LEFT(Table1[[#This Row],[evoStage]],1)),Table1[famSort]&amp;Table1[form]&amp;Table1[evoStage],0)),"null"))</f>
        <v>908</v>
      </c>
      <c r="O915" t="str" cm="1">
        <f t="array" ref="O915">IFERROR(IF(ISNUMBER(MATCH(Table1[[#This Row],[pokeForm_id]],Table6[pokeForm_id],0)),INDEX(Table6[nextPokeForm_id],MATCH(Table1[[#This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  <c r="P915" t="str">
        <f>_xlfn.IFNA(IF(INDEX(Table6[nextPokeFormReq],MATCH(Table1[[#This Row],[pokeForm_id]],Table6[pokeForm_id],0))&lt;&gt;0,INDEX(Table6[nextPokeFormReq],MATCH(Table1[[#This Row],[pokeForm_id]],Table6[pokeForm_id],0)),""),"")</f>
        <v/>
      </c>
      <c r="Q915" s="1" t="str" cm="1">
        <f t="array" ref="Q915">IFERROR(IF(ISNUMBER(MATCH(Table1[[#This Row],[pokeForm_id]],Table6[pokeForm_id],0)),INDEX(Table6[nextPokeForm_evoReq],MATCH(Table1[[#This Row],[pokeForm_id]],Table6[pokeForm_id],0)),_xlfn.IFNA(INDEX(Table1[pokeForm_id],MATCH(Table1[[#This Row],[family]]&amp;Table1[[#This Row],[form]]&amp;Table1[[#This Row],[evoStage]]+1,Table1[family]&amp;Table1[form]&amp;Table1[evoStage],0)),"null")),"null")</f>
        <v>null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C32A-0F6C-46FB-AD62-4CE0FB4BAF12}">
  <dimension ref="A1:O36"/>
  <sheetViews>
    <sheetView topLeftCell="D1" workbookViewId="0">
      <selection activeCell="O36" sqref="O36"/>
    </sheetView>
  </sheetViews>
  <sheetFormatPr defaultRowHeight="15" x14ac:dyDescent="0.25"/>
  <cols>
    <col min="1" max="1" width="14.28515625" customWidth="1"/>
    <col min="2" max="2" width="11.5703125" customWidth="1"/>
    <col min="3" max="3" width="16.140625" customWidth="1"/>
    <col min="5" max="5" width="11.140625" customWidth="1"/>
    <col min="6" max="6" width="19.140625" bestFit="1" customWidth="1"/>
    <col min="7" max="7" width="11.140625" bestFit="1" customWidth="1"/>
    <col min="8" max="8" width="11.5703125" customWidth="1"/>
    <col min="10" max="10" width="18" customWidth="1"/>
    <col min="11" max="11" width="15.5703125" customWidth="1"/>
    <col min="12" max="12" width="20.140625" customWidth="1"/>
    <col min="13" max="13" width="33.85546875" customWidth="1"/>
    <col min="14" max="14" width="20" bestFit="1" customWidth="1"/>
    <col min="15" max="15" width="29.7109375" bestFit="1" customWidth="1"/>
  </cols>
  <sheetData>
    <row r="1" spans="1:15" x14ac:dyDescent="0.25">
      <c r="A1" t="s">
        <v>886</v>
      </c>
      <c r="B1" t="s">
        <v>883</v>
      </c>
      <c r="C1" t="s">
        <v>916</v>
      </c>
      <c r="D1" t="s">
        <v>917</v>
      </c>
      <c r="E1" t="s">
        <v>915</v>
      </c>
      <c r="F1" t="s">
        <v>918</v>
      </c>
      <c r="H1" t="s">
        <v>886</v>
      </c>
      <c r="I1" t="s">
        <v>883</v>
      </c>
      <c r="J1" t="s">
        <v>921</v>
      </c>
      <c r="K1" t="s">
        <v>922</v>
      </c>
      <c r="L1" t="s">
        <v>915</v>
      </c>
      <c r="M1" t="s">
        <v>923</v>
      </c>
      <c r="N1" t="s">
        <v>926</v>
      </c>
      <c r="O1" t="s">
        <v>955</v>
      </c>
    </row>
    <row r="2" spans="1:15" x14ac:dyDescent="0.25">
      <c r="A2" t="s">
        <v>289</v>
      </c>
      <c r="C2" t="s">
        <v>288</v>
      </c>
      <c r="E2" s="1" cm="1">
        <f t="array" ref="E2">INDEX(Table1[pokeForm_id],MATCH(Table5[[#This Row],[pokemon]]&amp;Table5[[#This Row],[form]],Table1[pokemon]&amp;Table1[form],0))</f>
        <v>306</v>
      </c>
      <c r="F2" s="2" cm="1">
        <f t="array" ref="F2">INDEX(Table1[pokeForm_id],MATCH(Table5[[#This Row],[prevPokemon]]&amp;Table5[[#This Row],[prevPokemonForm]],Table1[pokemon]&amp;Table1[form],0))</f>
        <v>305</v>
      </c>
      <c r="H2" t="s">
        <v>9</v>
      </c>
      <c r="J2" t="s">
        <v>9</v>
      </c>
      <c r="K2" t="s">
        <v>10</v>
      </c>
      <c r="L2" cm="1">
        <f t="array" ref="L2">INDEX(Table1[pokeForm_id],MATCH(Table6[[#This Row],[pokemon]]&amp;Table6[[#This Row],[form]],Table1[pokemon]&amp;Table1[form],0))</f>
        <v>3</v>
      </c>
      <c r="M2" s="3" cm="1">
        <f t="array" ref="M2">INDEX(Table1[pokeForm_id],MATCH(Table6[[#This Row],[nextPokemon]]&amp;Table6[[#This Row],[nextPokemonForm]],Table1[pokemon]&amp;Table1[form],0))</f>
        <v>4</v>
      </c>
      <c r="O2">
        <v>4</v>
      </c>
    </row>
    <row r="3" spans="1:15" x14ac:dyDescent="0.25">
      <c r="A3" t="s">
        <v>402</v>
      </c>
      <c r="C3" t="s">
        <v>397</v>
      </c>
      <c r="E3" cm="1">
        <f t="array" ref="E3">INDEX(Table1[pokeForm_id],MATCH(Table5[[#This Row],[pokemon]]&amp;Table5[[#This Row],[form]],Table1[pokemon]&amp;Table1[form],0))</f>
        <v>462</v>
      </c>
      <c r="F3" s="3" t="s">
        <v>960</v>
      </c>
      <c r="H3" t="s">
        <v>13</v>
      </c>
      <c r="J3" t="s">
        <v>13</v>
      </c>
      <c r="K3" t="s">
        <v>942</v>
      </c>
      <c r="L3" cm="1">
        <f t="array" ref="L3">INDEX(Table1[pokeForm_id],MATCH(Table6[[#This Row],[pokemon]]&amp;Table6[[#This Row],[form]],Table1[pokemon]&amp;Table1[form],0))</f>
        <v>7</v>
      </c>
      <c r="M3" s="3" t="s">
        <v>929</v>
      </c>
      <c r="O3" t="s">
        <v>929</v>
      </c>
    </row>
    <row r="4" spans="1:15" x14ac:dyDescent="0.25">
      <c r="A4" t="s">
        <v>409</v>
      </c>
      <c r="B4" s="2" t="s">
        <v>410</v>
      </c>
      <c r="C4" s="2" t="s">
        <v>408</v>
      </c>
      <c r="D4" s="2"/>
      <c r="E4" cm="1">
        <f t="array" ref="E4">INDEX(Table1[pokeForm_id],MATCH(Table5[[#This Row],[pokemon]]&amp;Table5[[#This Row],[form]],Table1[pokemon]&amp;Table1[form],0))</f>
        <v>469</v>
      </c>
      <c r="F4" s="2" cm="1">
        <f t="array" ref="F4">INDEX(Table1[pokeForm_id],MATCH(Table5[[#This Row],[prevPokemon]]&amp;Table5[[#This Row],[prevPokemonForm]],Table1[pokemon]&amp;Table1[form],0))</f>
        <v>468</v>
      </c>
      <c r="H4" t="s">
        <v>18</v>
      </c>
      <c r="J4" t="s">
        <v>18</v>
      </c>
      <c r="K4" t="s">
        <v>10</v>
      </c>
      <c r="L4" cm="1">
        <f t="array" ref="L4">INDEX(Table1[pokeForm_id],MATCH(Table6[[#This Row],[pokemon]]&amp;Table6[[#This Row],[form]],Table1[pokemon]&amp;Table1[form],0))</f>
        <v>12</v>
      </c>
      <c r="M4" s="3" cm="1">
        <f t="array" ref="M4">INDEX(Table1[pokeForm_id],MATCH(Table6[[#This Row],[nextPokemon]]&amp;Table6[[#This Row],[nextPokemonForm]],Table1[pokemon]&amp;Table1[form],0))</f>
        <v>13</v>
      </c>
      <c r="O4">
        <v>13</v>
      </c>
    </row>
    <row r="5" spans="1:15" x14ac:dyDescent="0.25">
      <c r="A5" t="s">
        <v>411</v>
      </c>
      <c r="B5" s="2" t="s">
        <v>412</v>
      </c>
      <c r="C5" s="2" t="s">
        <v>408</v>
      </c>
      <c r="D5" s="2"/>
      <c r="E5" cm="1">
        <f t="array" ref="E5">INDEX(Table1[pokeForm_id],MATCH(Table5[[#This Row],[pokemon]]&amp;Table5[[#This Row],[form]],Table1[pokemon]&amp;Table1[form],0))</f>
        <v>470</v>
      </c>
      <c r="F5" s="2" cm="1">
        <f t="array" ref="F5">INDEX(Table1[pokeForm_id],MATCH(Table5[[#This Row],[prevPokemon]]&amp;Table5[[#This Row],[prevPokemonForm]],Table1[pokemon]&amp;Table1[form],0))</f>
        <v>468</v>
      </c>
      <c r="H5" t="s">
        <v>24</v>
      </c>
      <c r="J5" t="s">
        <v>24</v>
      </c>
      <c r="K5" t="s">
        <v>10</v>
      </c>
      <c r="L5" cm="1">
        <f t="array" ref="L5">INDEX(Table1[pokeForm_id],MATCH(Table6[[#This Row],[pokemon]]&amp;Table6[[#This Row],[form]],Table1[pokemon]&amp;Table1[form],0))</f>
        <v>19</v>
      </c>
      <c r="M5" s="3" cm="1">
        <f t="array" ref="M5">INDEX(Table1[pokeForm_id],MATCH(Table6[[#This Row],[nextPokemon]]&amp;Table6[[#This Row],[nextPokemonForm]],Table1[pokemon]&amp;Table1[form],0))</f>
        <v>20</v>
      </c>
      <c r="O5">
        <v>20</v>
      </c>
    </row>
    <row r="6" spans="1:15" x14ac:dyDescent="0.25">
      <c r="A6" t="s">
        <v>839</v>
      </c>
      <c r="C6" t="s">
        <v>283</v>
      </c>
      <c r="D6" t="s">
        <v>63</v>
      </c>
      <c r="E6" s="1" cm="1">
        <f t="array" ref="E6">INDEX(Table1[pokeForm_id],MATCH(Table5[[#This Row],[pokemon]]&amp;Table5[[#This Row],[form]],Table1[pokemon]&amp;Table1[form],0))</f>
        <v>910</v>
      </c>
      <c r="F6" s="2" cm="1">
        <f t="array" ref="F6">INDEX(Table1[pokeForm_id],MATCH(Table5[[#This Row],[prevPokemon]]&amp;Table5[[#This Row],[prevPokemonForm]],Table1[pokemon]&amp;Table1[form],0))</f>
        <v>301</v>
      </c>
      <c r="H6" t="s">
        <v>27</v>
      </c>
      <c r="J6" t="s">
        <v>27</v>
      </c>
      <c r="K6" t="s">
        <v>10</v>
      </c>
      <c r="L6" cm="1">
        <f t="array" ref="L6">INDEX(Table1[pokeForm_id],MATCH(Table6[[#This Row],[pokemon]]&amp;Table6[[#This Row],[form]],Table1[pokemon]&amp;Table1[form],0))</f>
        <v>23</v>
      </c>
      <c r="M6" s="3" cm="1">
        <f t="array" ref="M6">INDEX(Table1[pokeForm_id],MATCH(Table6[[#This Row],[nextPokemon]]&amp;Table6[[#This Row],[nextPokemonForm]],Table1[pokemon]&amp;Table1[form],0))</f>
        <v>24</v>
      </c>
      <c r="O6">
        <v>24</v>
      </c>
    </row>
    <row r="7" spans="1:15" x14ac:dyDescent="0.25">
      <c r="A7" t="s">
        <v>840</v>
      </c>
      <c r="C7" t="s">
        <v>62</v>
      </c>
      <c r="D7" t="s">
        <v>63</v>
      </c>
      <c r="E7" s="1" cm="1">
        <f t="array" ref="E7">INDEX(Table1[pokeForm_id],MATCH(Table5[[#This Row],[pokemon]]&amp;Table5[[#This Row],[form]],Table1[pokemon]&amp;Table1[form],0))</f>
        <v>911</v>
      </c>
      <c r="F7" s="2" cm="1">
        <f t="array" ref="F7">INDEX(Table1[pokeForm_id],MATCH(Table5[[#This Row],[prevPokemon]]&amp;Table5[[#This Row],[prevPokemonForm]],Table1[pokemon]&amp;Table1[form],0))</f>
        <v>69</v>
      </c>
      <c r="H7" t="s">
        <v>54</v>
      </c>
      <c r="J7" t="s">
        <v>930</v>
      </c>
      <c r="L7" cm="1">
        <f t="array" ref="L7">INDEX(Table1[pokeForm_id],MATCH(Table6[[#This Row],[pokemon]]&amp;Table6[[#This Row],[form]],Table1[pokemon]&amp;Table1[form],0))</f>
        <v>57</v>
      </c>
      <c r="M7" s="3" t="s">
        <v>943</v>
      </c>
      <c r="O7" t="s">
        <v>943</v>
      </c>
    </row>
    <row r="8" spans="1:15" x14ac:dyDescent="0.25">
      <c r="A8" t="s">
        <v>841</v>
      </c>
      <c r="C8" t="s">
        <v>94</v>
      </c>
      <c r="D8" t="s">
        <v>63</v>
      </c>
      <c r="E8" s="1" cm="1">
        <f t="array" ref="E8">INDEX(Table1[pokeForm_id],MATCH(Table5[[#This Row],[pokemon]]&amp;Table5[[#This Row],[form]],Table1[pokemon]&amp;Table1[form],0))</f>
        <v>912</v>
      </c>
      <c r="F8" s="2" cm="1">
        <f t="array" ref="F8">INDEX(Table1[pokeForm_id],MATCH(Table5[[#This Row],[prevPokemon]]&amp;Table5[[#This Row],[prevPokemonForm]],Table1[pokemon]&amp;Table1[form],0))</f>
        <v>107</v>
      </c>
      <c r="H8" t="s">
        <v>62</v>
      </c>
      <c r="I8" t="s">
        <v>63</v>
      </c>
      <c r="J8" t="s">
        <v>840</v>
      </c>
      <c r="L8" cm="1">
        <f t="array" ref="L8">INDEX(Table1[pokeForm_id],MATCH(Table6[[#This Row],[pokemon]]&amp;Table6[[#This Row],[form]],Table1[pokemon]&amp;Table1[form],0))</f>
        <v>69</v>
      </c>
      <c r="M8" s="3" cm="1">
        <f t="array" ref="M8">INDEX(Table1[pokeForm_id],MATCH(Table6[[#This Row],[nextPokemon]]&amp;Table6[[#This Row],[nextPokemonForm]],Table1[pokemon]&amp;Table1[form],0))</f>
        <v>911</v>
      </c>
      <c r="O8">
        <v>911</v>
      </c>
    </row>
    <row r="9" spans="1:15" x14ac:dyDescent="0.25">
      <c r="A9" t="s">
        <v>842</v>
      </c>
      <c r="C9" t="s">
        <v>135</v>
      </c>
      <c r="D9" t="s">
        <v>63</v>
      </c>
      <c r="E9" s="1" cm="1">
        <f t="array" ref="E9">INDEX(Table1[pokeForm_id],MATCH(Table5[[#This Row],[pokemon]]&amp;Table5[[#This Row],[form]],Table1[pokemon]&amp;Table1[form],0))</f>
        <v>913</v>
      </c>
      <c r="F9" s="2" cm="1">
        <f t="array" ref="F9">INDEX(Table1[pokeForm_id],MATCH(Table5[[#This Row],[prevPokemon]]&amp;Table5[[#This Row],[prevPokemonForm]],Table1[pokemon]&amp;Table1[form],0))</f>
        <v>153</v>
      </c>
      <c r="H9" t="s">
        <v>72</v>
      </c>
      <c r="J9" t="s">
        <v>931</v>
      </c>
      <c r="L9" cm="1">
        <f t="array" ref="L9">INDEX(Table1[pokeForm_id],MATCH(Table6[[#This Row],[pokemon]]&amp;Table6[[#This Row],[form]],Table1[pokemon]&amp;Table1[form],0))</f>
        <v>79</v>
      </c>
      <c r="M9" s="3" t="s">
        <v>927</v>
      </c>
      <c r="O9" t="s">
        <v>927</v>
      </c>
    </row>
    <row r="10" spans="1:15" x14ac:dyDescent="0.25">
      <c r="A10" t="s">
        <v>843</v>
      </c>
      <c r="C10" t="s">
        <v>578</v>
      </c>
      <c r="D10" t="s">
        <v>63</v>
      </c>
      <c r="E10" s="1" cm="1">
        <f t="array" ref="E10">INDEX(Table1[pokeForm_id],MATCH(Table5[[#This Row],[pokemon]]&amp;Table5[[#This Row],[form]],Table1[pokemon]&amp;Table1[form],0))</f>
        <v>914</v>
      </c>
      <c r="F10" s="2" cm="1">
        <f t="array" ref="F10">INDEX(Table1[pokeForm_id],MATCH(Table5[[#This Row],[prevPokemon]]&amp;Table5[[#This Row],[prevPokemonForm]],Table1[pokemon]&amp;Table1[form],0))</f>
        <v>641</v>
      </c>
      <c r="H10" t="s">
        <v>90</v>
      </c>
      <c r="J10" t="s">
        <v>932</v>
      </c>
      <c r="L10" cm="1">
        <f t="array" ref="L10">INDEX(Table1[pokeForm_id],MATCH(Table6[[#This Row],[pokemon]]&amp;Table6[[#This Row],[form]],Table1[pokemon]&amp;Table1[form],0))</f>
        <v>102</v>
      </c>
      <c r="M10" s="3" t="s">
        <v>928</v>
      </c>
      <c r="O10" t="s">
        <v>928</v>
      </c>
    </row>
    <row r="11" spans="1:15" x14ac:dyDescent="0.25">
      <c r="H11" t="s">
        <v>94</v>
      </c>
      <c r="I11" t="s">
        <v>63</v>
      </c>
      <c r="J11" t="s">
        <v>841</v>
      </c>
      <c r="L11" cm="1">
        <f t="array" ref="L11">INDEX(Table1[pokeForm_id],MATCH(Table6[[#This Row],[pokemon]]&amp;Table6[[#This Row],[form]],Table1[pokemon]&amp;Table1[form],0))</f>
        <v>107</v>
      </c>
      <c r="M11" s="3" cm="1">
        <f t="array" ref="M11">INDEX(Table1[pokeForm_id],MATCH(Table6[[#This Row],[nextPokemon]]&amp;Table6[[#This Row],[nextPokemonForm]],Table1[pokemon]&amp;Table1[form],0))</f>
        <v>912</v>
      </c>
      <c r="O11">
        <v>912</v>
      </c>
    </row>
    <row r="12" spans="1:15" x14ac:dyDescent="0.25">
      <c r="H12" t="s">
        <v>105</v>
      </c>
      <c r="J12" t="s">
        <v>105</v>
      </c>
      <c r="K12" t="s">
        <v>10</v>
      </c>
      <c r="L12" cm="1">
        <f t="array" ref="L12">INDEX(Table1[pokeForm_id],MATCH(Table6[[#This Row],[pokemon]]&amp;Table6[[#This Row],[form]],Table1[pokemon]&amp;Table1[form],0))</f>
        <v>120</v>
      </c>
      <c r="M12" s="3" cm="1">
        <f t="array" ref="M12">INDEX(Table1[pokeForm_id],MATCH(Table6[[#This Row],[nextPokemon]]&amp;Table6[[#This Row],[nextPokemonForm]],Table1[pokemon]&amp;Table1[form],0))</f>
        <v>121</v>
      </c>
      <c r="O12">
        <v>121</v>
      </c>
    </row>
    <row r="13" spans="1:15" x14ac:dyDescent="0.25">
      <c r="H13" t="s">
        <v>135</v>
      </c>
      <c r="I13" t="s">
        <v>63</v>
      </c>
      <c r="J13" t="s">
        <v>842</v>
      </c>
      <c r="L13" cm="1">
        <f t="array" ref="L13">INDEX(Table1[pokeForm_id],MATCH(Table6[[#This Row],[pokemon]]&amp;Table6[[#This Row],[form]],Table1[pokemon]&amp;Table1[form],0))</f>
        <v>153</v>
      </c>
      <c r="M13" s="3" cm="1">
        <f t="array" ref="M13">INDEX(Table1[pokeForm_id],MATCH(Table6[[#This Row],[nextPokemon]]&amp;Table6[[#This Row],[nextPokemonForm]],Table1[pokemon]&amp;Table1[form],0))</f>
        <v>913</v>
      </c>
      <c r="O13">
        <v>913</v>
      </c>
    </row>
    <row r="14" spans="1:15" x14ac:dyDescent="0.25">
      <c r="H14" t="s">
        <v>143</v>
      </c>
      <c r="J14" t="s">
        <v>143</v>
      </c>
      <c r="K14" t="s">
        <v>10</v>
      </c>
      <c r="L14" cm="1">
        <f t="array" ref="L14">INDEX(Table1[pokeForm_id],MATCH(Table6[[#This Row],[pokemon]]&amp;Table6[[#This Row],[form]],Table1[pokemon]&amp;Table1[form],0))</f>
        <v>161</v>
      </c>
      <c r="M14" s="3" cm="1">
        <f t="array" ref="M14">INDEX(Table1[pokeForm_id],MATCH(Table6[[#This Row],[nextPokemon]]&amp;Table6[[#This Row],[nextPokemonForm]],Table1[pokemon]&amp;Table1[form],0))</f>
        <v>162</v>
      </c>
      <c r="O14">
        <v>162</v>
      </c>
    </row>
    <row r="15" spans="1:15" x14ac:dyDescent="0.25">
      <c r="H15" t="s">
        <v>146</v>
      </c>
      <c r="J15" t="s">
        <v>925</v>
      </c>
      <c r="L15" cm="1">
        <f t="array" ref="L15">INDEX(Table1[pokeForm_id],MATCH(Table6[[#This Row],[pokemon]]&amp;Table6[[#This Row],[form]],Table1[pokemon]&amp;Table1[form],0))</f>
        <v>165</v>
      </c>
      <c r="M15" s="3" t="s">
        <v>944</v>
      </c>
      <c r="O15" t="s">
        <v>944</v>
      </c>
    </row>
    <row r="16" spans="1:15" x14ac:dyDescent="0.25">
      <c r="H16" t="s">
        <v>196</v>
      </c>
      <c r="J16" t="s">
        <v>196</v>
      </c>
      <c r="K16" t="s">
        <v>10</v>
      </c>
      <c r="L16" cm="1">
        <f t="array" ref="L16">INDEX(Table1[pokeForm_id],MATCH(Table6[[#This Row],[pokemon]]&amp;Table6[[#This Row],[form]],Table1[pokemon]&amp;Table1[form],0))</f>
        <v>214</v>
      </c>
      <c r="M16" s="3" cm="1">
        <f t="array" ref="M16">INDEX(Table1[pokeForm_id],MATCH(Table6[[#This Row],[nextPokemon]]&amp;Table6[[#This Row],[nextPokemonForm]],Table1[pokemon]&amp;Table1[form],0))</f>
        <v>215</v>
      </c>
      <c r="O16">
        <v>215</v>
      </c>
    </row>
    <row r="17" spans="8:15" x14ac:dyDescent="0.25">
      <c r="H17" t="s">
        <v>248</v>
      </c>
      <c r="J17" t="s">
        <v>248</v>
      </c>
      <c r="K17" t="s">
        <v>10</v>
      </c>
      <c r="L17" cm="1">
        <f t="array" ref="L17">INDEX(Table1[pokeForm_id],MATCH(Table6[[#This Row],[pokemon]]&amp;Table6[[#This Row],[form]],Table1[pokemon]&amp;Table1[form],0))</f>
        <v>263</v>
      </c>
      <c r="M17" s="3" cm="1">
        <f t="array" ref="M17">INDEX(Table1[pokeForm_id],MATCH(Table6[[#This Row],[nextPokemon]]&amp;Table6[[#This Row],[nextPokemonForm]],Table1[pokemon]&amp;Table1[form],0))</f>
        <v>264</v>
      </c>
      <c r="O17">
        <v>264</v>
      </c>
    </row>
    <row r="18" spans="8:15" x14ac:dyDescent="0.25">
      <c r="H18" t="s">
        <v>118</v>
      </c>
      <c r="J18" t="s">
        <v>924</v>
      </c>
      <c r="L18" cm="1">
        <f t="array" ref="L18">INDEX(Table1[pokeForm_id],MATCH(Table6[[#This Row],[pokemon]]&amp;Table6[[#This Row],[form]],Table1[pokemon]&amp;Table1[form],0))</f>
        <v>271</v>
      </c>
      <c r="M18" s="3" t="s">
        <v>945</v>
      </c>
      <c r="O18" t="s">
        <v>945</v>
      </c>
    </row>
    <row r="19" spans="8:15" x14ac:dyDescent="0.25">
      <c r="H19" t="s">
        <v>283</v>
      </c>
      <c r="I19" t="s">
        <v>63</v>
      </c>
      <c r="J19" t="s">
        <v>839</v>
      </c>
      <c r="L19" cm="1">
        <f t="array" ref="L19">INDEX(Table1[pokeForm_id],MATCH(Table6[[#This Row],[pokemon]]&amp;Table6[[#This Row],[form]],Table1[pokemon]&amp;Table1[form],0))</f>
        <v>301</v>
      </c>
      <c r="M19" s="3" cm="1">
        <f t="array" ref="M19">INDEX(Table1[pokeForm_id],MATCH(Table6[[#This Row],[nextPokemon]]&amp;Table6[[#This Row],[nextPokemonForm]],Table1[pokemon]&amp;Table1[form],0))</f>
        <v>910</v>
      </c>
      <c r="O19">
        <v>910</v>
      </c>
    </row>
    <row r="20" spans="8:15" x14ac:dyDescent="0.25">
      <c r="H20" t="s">
        <v>284</v>
      </c>
      <c r="J20" t="s">
        <v>933</v>
      </c>
      <c r="L20" cm="1">
        <f t="array" ref="L20">INDEX(Table1[pokeForm_id],MATCH(Table6[[#This Row],[pokemon]]&amp;Table6[[#This Row],[form]],Table1[pokemon]&amp;Table1[form],0))</f>
        <v>302</v>
      </c>
      <c r="M20" s="3" t="s">
        <v>946</v>
      </c>
      <c r="O20" t="s">
        <v>946</v>
      </c>
    </row>
    <row r="21" spans="8:15" x14ac:dyDescent="0.25">
      <c r="H21" t="s">
        <v>286</v>
      </c>
      <c r="J21" t="s">
        <v>287</v>
      </c>
      <c r="L21" cm="1">
        <f t="array" ref="L21">INDEX(Table1[pokeForm_id],MATCH(Table6[[#This Row],[pokemon]]&amp;Table6[[#This Row],[form]],Table1[pokemon]&amp;Table1[form],0))</f>
        <v>303</v>
      </c>
      <c r="M21" s="3" cm="1">
        <f t="array" ref="M21">INDEX(Table1[pokeForm_id],MATCH(Table6[[#This Row],[nextPokemon]]&amp;Table6[[#This Row],[nextPokemonForm]],Table1[pokemon]&amp;Table1[form],0))</f>
        <v>304</v>
      </c>
      <c r="O21">
        <v>304</v>
      </c>
    </row>
    <row r="22" spans="8:15" x14ac:dyDescent="0.25">
      <c r="H22" t="s">
        <v>288</v>
      </c>
      <c r="J22" t="s">
        <v>289</v>
      </c>
      <c r="L22" cm="1">
        <f t="array" ref="L22">INDEX(Table1[pokeForm_id],MATCH(Table6[[#This Row],[pokemon]]&amp;Table6[[#This Row],[form]],Table1[pokemon]&amp;Table1[form],0))</f>
        <v>305</v>
      </c>
      <c r="M22" s="3" cm="1">
        <f t="array" ref="M22">INDEX(Table1[pokeForm_id],MATCH(Table6[[#This Row],[nextPokemon]]&amp;Table6[[#This Row],[nextPokemonForm]],Table1[pokemon]&amp;Table1[form],0))</f>
        <v>306</v>
      </c>
      <c r="O22">
        <v>306</v>
      </c>
    </row>
    <row r="23" spans="8:15" x14ac:dyDescent="0.25">
      <c r="H23" t="s">
        <v>302</v>
      </c>
      <c r="J23" t="s">
        <v>934</v>
      </c>
      <c r="L23" cm="1">
        <f t="array" ref="L23">INDEX(Table1[pokeForm_id],MATCH(Table6[[#This Row],[pokemon]]&amp;Table6[[#This Row],[form]],Table1[pokemon]&amp;Table1[form],0))</f>
        <v>318</v>
      </c>
      <c r="M23" s="3" t="s">
        <v>947</v>
      </c>
      <c r="N23" t="s">
        <v>966</v>
      </c>
      <c r="O23" t="s">
        <v>956</v>
      </c>
    </row>
    <row r="24" spans="8:15" x14ac:dyDescent="0.25">
      <c r="H24" t="s">
        <v>330</v>
      </c>
      <c r="J24" t="s">
        <v>330</v>
      </c>
      <c r="K24" t="s">
        <v>10</v>
      </c>
      <c r="L24" cm="1">
        <f t="array" ref="L24">INDEX(Table1[pokeForm_id],MATCH(Table6[[#This Row],[pokemon]]&amp;Table6[[#This Row],[form]],Table1[pokemon]&amp;Table1[form],0))</f>
        <v>347</v>
      </c>
      <c r="M24" s="3" cm="1">
        <f t="array" ref="M24">INDEX(Table1[pokeForm_id],MATCH(Table6[[#This Row],[nextPokemon]]&amp;Table6[[#This Row],[nextPokemonForm]],Table1[pokemon]&amp;Table1[form],0))</f>
        <v>348</v>
      </c>
      <c r="O24">
        <v>348</v>
      </c>
    </row>
    <row r="25" spans="8:15" x14ac:dyDescent="0.25">
      <c r="H25" t="s">
        <v>467</v>
      </c>
      <c r="J25" t="s">
        <v>935</v>
      </c>
      <c r="L25" cm="1">
        <f t="array" ref="L25">INDEX(Table1[pokeForm_id],MATCH(Table6[[#This Row],[pokemon]]&amp;Table6[[#This Row],[form]],Table1[pokemon]&amp;Table1[form],0))</f>
        <v>402</v>
      </c>
      <c r="M25" s="3" t="s">
        <v>948</v>
      </c>
      <c r="O25" t="s">
        <v>948</v>
      </c>
    </row>
    <row r="26" spans="8:15" x14ac:dyDescent="0.25">
      <c r="H26" t="s">
        <v>857</v>
      </c>
      <c r="J26" t="s">
        <v>936</v>
      </c>
      <c r="L26" cm="1">
        <f t="array" ref="L26">INDEX(Table1[pokeForm_id],MATCH(Table6[[#This Row],[pokemon]]&amp;Table6[[#This Row],[form]],Table1[pokemon]&amp;Table1[form],0))</f>
        <v>407</v>
      </c>
      <c r="M26" s="3" t="s">
        <v>949</v>
      </c>
      <c r="O26" t="s">
        <v>949</v>
      </c>
    </row>
    <row r="27" spans="8:15" x14ac:dyDescent="0.25">
      <c r="H27" t="s">
        <v>397</v>
      </c>
      <c r="I27" t="s">
        <v>398</v>
      </c>
      <c r="J27" t="s">
        <v>937</v>
      </c>
      <c r="L27" cm="1">
        <f t="array" ref="L27">INDEX(Table1[pokeForm_id],MATCH(Table6[[#This Row],[pokemon]]&amp;Table6[[#This Row],[form]],Table1[pokemon]&amp;Table1[form],0))</f>
        <v>456</v>
      </c>
      <c r="M27" s="3" t="s">
        <v>950</v>
      </c>
      <c r="N27" t="s">
        <v>967</v>
      </c>
      <c r="O27" t="s">
        <v>957</v>
      </c>
    </row>
    <row r="28" spans="8:15" x14ac:dyDescent="0.25">
      <c r="H28" t="s">
        <v>397</v>
      </c>
      <c r="I28" t="s">
        <v>399</v>
      </c>
      <c r="J28" t="s">
        <v>938</v>
      </c>
      <c r="L28" cm="1">
        <f t="array" ref="L28">INDEX(Table1[pokeForm_id],MATCH(Table6[[#This Row],[pokemon]]&amp;Table6[[#This Row],[form]],Table1[pokemon]&amp;Table1[form],0))</f>
        <v>457</v>
      </c>
      <c r="M28" s="3" t="s">
        <v>951</v>
      </c>
      <c r="N28" t="s">
        <v>967</v>
      </c>
      <c r="O28" t="s">
        <v>958</v>
      </c>
    </row>
    <row r="29" spans="8:15" x14ac:dyDescent="0.25">
      <c r="H29" t="s">
        <v>397</v>
      </c>
      <c r="I29" t="s">
        <v>400</v>
      </c>
      <c r="J29" t="s">
        <v>939</v>
      </c>
      <c r="L29" cm="1">
        <f t="array" ref="L29">INDEX(Table1[pokeForm_id],MATCH(Table6[[#This Row],[pokemon]]&amp;Table6[[#This Row],[form]],Table1[pokemon]&amp;Table1[form],0))</f>
        <v>458</v>
      </c>
      <c r="M29" s="3" t="s">
        <v>952</v>
      </c>
      <c r="N29" t="s">
        <v>967</v>
      </c>
      <c r="O29" t="s">
        <v>959</v>
      </c>
    </row>
    <row r="30" spans="8:15" x14ac:dyDescent="0.25">
      <c r="H30" t="s">
        <v>403</v>
      </c>
      <c r="J30" t="s">
        <v>404</v>
      </c>
      <c r="L30" cm="1">
        <f t="array" ref="L30">INDEX(Table1[pokeForm_id],MATCH(Table6[[#This Row],[pokemon]]&amp;Table6[[#This Row],[form]],Table1[pokemon]&amp;Table1[form],0))</f>
        <v>463</v>
      </c>
      <c r="M30" s="3" cm="1">
        <f t="array" ref="M30">INDEX(Table1[pokeForm_id],MATCH(Table6[[#This Row],[nextPokemon]]&amp;Table6[[#This Row],[nextPokemonForm]],Table1[pokemon]&amp;Table1[form],0))</f>
        <v>464</v>
      </c>
      <c r="N30" t="s">
        <v>965</v>
      </c>
      <c r="O30" t="s">
        <v>968</v>
      </c>
    </row>
    <row r="31" spans="8:15" x14ac:dyDescent="0.25">
      <c r="H31" t="s">
        <v>408</v>
      </c>
      <c r="J31" t="s">
        <v>409</v>
      </c>
      <c r="K31" t="s">
        <v>941</v>
      </c>
      <c r="L31" cm="1">
        <f t="array" ref="L31">INDEX(Table1[pokeForm_id],MATCH(Table6[[#This Row],[pokemon]]&amp;Table6[[#This Row],[form]],Table1[pokemon]&amp;Table1[form],0))</f>
        <v>468</v>
      </c>
      <c r="M31" s="3" t="s">
        <v>953</v>
      </c>
      <c r="O31" t="s">
        <v>953</v>
      </c>
    </row>
    <row r="32" spans="8:15" x14ac:dyDescent="0.25">
      <c r="H32" t="s">
        <v>419</v>
      </c>
      <c r="J32" t="s">
        <v>419</v>
      </c>
      <c r="K32" t="s">
        <v>10</v>
      </c>
      <c r="L32" cm="1">
        <f t="array" ref="L32">INDEX(Table1[pokeForm_id],MATCH(Table6[[#This Row],[pokemon]]&amp;Table6[[#This Row],[form]],Table1[pokemon]&amp;Table1[form],0))</f>
        <v>477</v>
      </c>
      <c r="M32" s="3" cm="1">
        <f t="array" ref="M32">INDEX(Table1[pokeForm_id],MATCH(Table6[[#This Row],[nextPokemon]]&amp;Table6[[#This Row],[nextPokemonForm]],Table1[pokemon]&amp;Table1[form],0))</f>
        <v>478</v>
      </c>
      <c r="O32">
        <v>478</v>
      </c>
    </row>
    <row r="33" spans="8:15" x14ac:dyDescent="0.25">
      <c r="H33" t="s">
        <v>447</v>
      </c>
      <c r="J33" t="s">
        <v>447</v>
      </c>
      <c r="K33" t="s">
        <v>10</v>
      </c>
      <c r="L33" cm="1">
        <f t="array" ref="L33">INDEX(Table1[pokeForm_id],MATCH(Table6[[#This Row],[pokemon]]&amp;Table6[[#This Row],[form]],Table1[pokemon]&amp;Table1[form],0))</f>
        <v>510</v>
      </c>
      <c r="M33" s="3" cm="1">
        <f t="array" ref="M33">INDEX(Table1[pokeForm_id],MATCH(Table6[[#This Row],[nextPokemon]]&amp;Table6[[#This Row],[nextPokemonForm]],Table1[pokemon]&amp;Table1[form],0))</f>
        <v>511</v>
      </c>
      <c r="O33">
        <v>511</v>
      </c>
    </row>
    <row r="34" spans="8:15" x14ac:dyDescent="0.25">
      <c r="H34" t="s">
        <v>578</v>
      </c>
      <c r="I34" t="s">
        <v>63</v>
      </c>
      <c r="J34" t="s">
        <v>843</v>
      </c>
      <c r="L34" cm="1">
        <f t="array" ref="L34">INDEX(Table1[pokeForm_id],MATCH(Table6[[#This Row],[pokemon]]&amp;Table6[[#This Row],[form]],Table1[pokemon]&amp;Table1[form],0))</f>
        <v>641</v>
      </c>
      <c r="M34" s="3" cm="1">
        <f t="array" ref="M34">INDEX(Table1[pokeForm_id],MATCH(Table6[[#This Row],[nextPokemon]]&amp;Table6[[#This Row],[nextPokemonForm]],Table1[pokemon]&amp;Table1[form],0))</f>
        <v>914</v>
      </c>
      <c r="O34">
        <v>914</v>
      </c>
    </row>
    <row r="35" spans="8:15" x14ac:dyDescent="0.25">
      <c r="H35" t="s">
        <v>818</v>
      </c>
      <c r="J35" t="s">
        <v>940</v>
      </c>
      <c r="L35" cm="1">
        <f t="array" ref="L35">INDEX(Table1[pokeForm_id],MATCH(Table6[[#This Row],[pokemon]]&amp;Table6[[#This Row],[form]],Table1[pokemon]&amp;Table1[form],0))</f>
        <v>889</v>
      </c>
      <c r="M35" s="3" t="s">
        <v>954</v>
      </c>
      <c r="O35" t="s">
        <v>954</v>
      </c>
    </row>
    <row r="36" spans="8:15" x14ac:dyDescent="0.25">
      <c r="H36" t="s">
        <v>310</v>
      </c>
      <c r="J36" t="s">
        <v>969</v>
      </c>
      <c r="L36" cm="1">
        <f t="array" ref="L36">INDEX(Table1[pokeForm_id],MATCH(Table6[[#This Row],[pokemon]]&amp;Table6[[#This Row],[form]],Table1[pokemon]&amp;Table1[form],0))</f>
        <v>327</v>
      </c>
      <c r="M36" s="3" t="s">
        <v>970</v>
      </c>
      <c r="O36" s="3" t="s">
        <v>970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15"/>
  <sheetViews>
    <sheetView workbookViewId="0">
      <selection activeCell="E16" sqref="E16"/>
    </sheetView>
  </sheetViews>
  <sheetFormatPr defaultRowHeight="15" x14ac:dyDescent="0.25"/>
  <cols>
    <col min="1" max="1" width="14.42578125" bestFit="1" customWidth="1"/>
    <col min="2" max="2" width="17.140625" bestFit="1" customWidth="1"/>
    <col min="3" max="3" width="12" bestFit="1" customWidth="1"/>
    <col min="4" max="4" width="12.140625" bestFit="1" customWidth="1"/>
    <col min="5" max="5" width="11.5703125" bestFit="1" customWidth="1"/>
    <col min="6" max="6" width="11.42578125" bestFit="1" customWidth="1"/>
    <col min="7" max="7" width="9.28515625" bestFit="1" customWidth="1"/>
    <col min="8" max="8" width="6" bestFit="1" customWidth="1"/>
    <col min="9" max="9" width="6.28515625" bestFit="1" customWidth="1"/>
    <col min="10" max="10" width="5.85546875" bestFit="1" customWidth="1"/>
    <col min="11" max="15" width="17.140625" customWidth="1"/>
    <col min="16" max="16" width="6.5703125" bestFit="1" customWidth="1"/>
    <col min="17" max="17" width="11.5703125" bestFit="1" customWidth="1"/>
  </cols>
  <sheetData>
    <row r="1" spans="1:15" x14ac:dyDescent="0.25">
      <c r="A1" t="s">
        <v>881</v>
      </c>
      <c r="B1" t="s">
        <v>908</v>
      </c>
      <c r="C1" t="s">
        <v>886</v>
      </c>
      <c r="D1" t="s">
        <v>883</v>
      </c>
      <c r="E1" t="s">
        <v>0</v>
      </c>
      <c r="F1" t="s">
        <v>912</v>
      </c>
      <c r="G1" t="s">
        <v>1</v>
      </c>
      <c r="H1" t="s">
        <v>2</v>
      </c>
      <c r="I1" t="s">
        <v>4</v>
      </c>
      <c r="J1" t="s">
        <v>5</v>
      </c>
      <c r="K1" t="s">
        <v>3</v>
      </c>
      <c r="L1" t="s">
        <v>6</v>
      </c>
      <c r="M1" t="s">
        <v>909</v>
      </c>
      <c r="N1" t="s">
        <v>911</v>
      </c>
      <c r="O1" t="s">
        <v>884</v>
      </c>
    </row>
    <row r="2" spans="1:15" x14ac:dyDescent="0.25">
      <c r="A2">
        <v>1</v>
      </c>
      <c r="B2">
        <v>1</v>
      </c>
      <c r="C2" s="1" t="s">
        <v>7</v>
      </c>
      <c r="D2" s="1" t="s">
        <v>901</v>
      </c>
      <c r="E2" s="1" t="s">
        <v>7</v>
      </c>
      <c r="F2">
        <v>1</v>
      </c>
      <c r="G2">
        <v>1</v>
      </c>
      <c r="I2">
        <v>118</v>
      </c>
      <c r="J2">
        <v>111</v>
      </c>
      <c r="K2">
        <v>128</v>
      </c>
      <c r="L2">
        <v>1</v>
      </c>
      <c r="M2" t="s">
        <v>907</v>
      </c>
      <c r="O2">
        <v>1</v>
      </c>
    </row>
    <row r="3" spans="1:15" x14ac:dyDescent="0.25">
      <c r="A3">
        <v>2</v>
      </c>
      <c r="B3">
        <v>2</v>
      </c>
      <c r="C3" s="1" t="s">
        <v>8</v>
      </c>
      <c r="D3" s="1" t="s">
        <v>901</v>
      </c>
      <c r="E3" s="1" t="s">
        <v>7</v>
      </c>
      <c r="F3">
        <v>1</v>
      </c>
      <c r="G3">
        <v>2</v>
      </c>
      <c r="I3">
        <v>151</v>
      </c>
      <c r="J3">
        <v>143</v>
      </c>
      <c r="K3">
        <v>155</v>
      </c>
      <c r="L3">
        <v>1</v>
      </c>
      <c r="M3">
        <v>1</v>
      </c>
      <c r="O3">
        <v>1</v>
      </c>
    </row>
    <row r="4" spans="1:15" x14ac:dyDescent="0.25">
      <c r="A4">
        <v>3</v>
      </c>
      <c r="B4">
        <v>3</v>
      </c>
      <c r="C4" s="1" t="s">
        <v>9</v>
      </c>
      <c r="D4" s="1" t="s">
        <v>901</v>
      </c>
      <c r="E4" s="1" t="s">
        <v>7</v>
      </c>
      <c r="F4">
        <v>1</v>
      </c>
      <c r="G4">
        <v>3</v>
      </c>
      <c r="I4">
        <v>198</v>
      </c>
      <c r="J4">
        <v>189</v>
      </c>
      <c r="K4">
        <v>190</v>
      </c>
      <c r="L4">
        <v>1</v>
      </c>
      <c r="M4">
        <v>2</v>
      </c>
      <c r="O4">
        <v>1</v>
      </c>
    </row>
    <row r="5" spans="1:15" x14ac:dyDescent="0.25">
      <c r="A5">
        <v>3</v>
      </c>
      <c r="B5">
        <v>4</v>
      </c>
      <c r="C5" s="1" t="s">
        <v>888</v>
      </c>
      <c r="D5" s="1" t="s">
        <v>10</v>
      </c>
      <c r="E5" s="1" t="s">
        <v>7</v>
      </c>
      <c r="F5">
        <v>1</v>
      </c>
      <c r="G5">
        <v>4</v>
      </c>
      <c r="I5">
        <v>241</v>
      </c>
      <c r="J5">
        <v>246</v>
      </c>
      <c r="K5">
        <v>190</v>
      </c>
      <c r="L5">
        <v>6</v>
      </c>
      <c r="M5">
        <v>3</v>
      </c>
      <c r="O5">
        <v>1</v>
      </c>
    </row>
    <row r="6" spans="1:15" x14ac:dyDescent="0.25">
      <c r="A6">
        <v>4</v>
      </c>
      <c r="B6">
        <v>5</v>
      </c>
      <c r="C6" s="1" t="s">
        <v>11</v>
      </c>
      <c r="D6" s="1" t="s">
        <v>901</v>
      </c>
      <c r="E6" s="1" t="s">
        <v>11</v>
      </c>
      <c r="F6">
        <v>4</v>
      </c>
      <c r="G6">
        <v>1</v>
      </c>
      <c r="I6">
        <v>116</v>
      </c>
      <c r="J6">
        <v>93</v>
      </c>
      <c r="K6">
        <v>118</v>
      </c>
      <c r="L6">
        <v>1</v>
      </c>
      <c r="M6" t="s">
        <v>907</v>
      </c>
      <c r="O6">
        <v>2</v>
      </c>
    </row>
    <row r="7" spans="1:15" x14ac:dyDescent="0.25">
      <c r="A7">
        <v>5</v>
      </c>
      <c r="B7">
        <v>6</v>
      </c>
      <c r="C7" s="1" t="s">
        <v>12</v>
      </c>
      <c r="D7" s="1" t="s">
        <v>901</v>
      </c>
      <c r="E7" s="1" t="s">
        <v>11</v>
      </c>
      <c r="F7">
        <v>4</v>
      </c>
      <c r="G7">
        <v>2</v>
      </c>
      <c r="I7">
        <v>158</v>
      </c>
      <c r="J7">
        <v>126</v>
      </c>
      <c r="K7">
        <v>151</v>
      </c>
      <c r="L7">
        <v>1</v>
      </c>
      <c r="M7">
        <v>5</v>
      </c>
      <c r="O7">
        <v>2</v>
      </c>
    </row>
    <row r="8" spans="1:15" x14ac:dyDescent="0.25">
      <c r="A8">
        <v>6</v>
      </c>
      <c r="B8">
        <v>7</v>
      </c>
      <c r="C8" s="1" t="s">
        <v>13</v>
      </c>
      <c r="D8" s="1" t="s">
        <v>901</v>
      </c>
      <c r="E8" s="1" t="s">
        <v>11</v>
      </c>
      <c r="F8">
        <v>4</v>
      </c>
      <c r="G8">
        <v>3</v>
      </c>
      <c r="I8">
        <v>223</v>
      </c>
      <c r="J8">
        <v>173</v>
      </c>
      <c r="K8">
        <v>186</v>
      </c>
      <c r="L8">
        <v>1</v>
      </c>
      <c r="M8">
        <v>6</v>
      </c>
      <c r="O8">
        <v>2</v>
      </c>
    </row>
    <row r="9" spans="1:15" x14ac:dyDescent="0.25">
      <c r="A9">
        <v>6</v>
      </c>
      <c r="B9">
        <v>9</v>
      </c>
      <c r="C9" s="1" t="s">
        <v>889</v>
      </c>
      <c r="D9" s="1" t="s">
        <v>15</v>
      </c>
      <c r="E9" s="1" t="s">
        <v>11</v>
      </c>
      <c r="F9">
        <v>4</v>
      </c>
      <c r="G9">
        <v>4</v>
      </c>
      <c r="I9">
        <v>319</v>
      </c>
      <c r="J9">
        <v>212</v>
      </c>
      <c r="K9">
        <v>186</v>
      </c>
      <c r="L9">
        <v>6</v>
      </c>
      <c r="M9">
        <v>7</v>
      </c>
      <c r="O9">
        <v>2</v>
      </c>
    </row>
    <row r="10" spans="1:15" x14ac:dyDescent="0.25">
      <c r="A10">
        <v>6</v>
      </c>
      <c r="B10">
        <v>8</v>
      </c>
      <c r="C10" s="1" t="s">
        <v>890</v>
      </c>
      <c r="D10" s="1" t="s">
        <v>14</v>
      </c>
      <c r="E10" s="1" t="s">
        <v>11</v>
      </c>
      <c r="F10">
        <v>4</v>
      </c>
      <c r="G10">
        <v>4</v>
      </c>
      <c r="I10">
        <v>273</v>
      </c>
      <c r="J10">
        <v>213</v>
      </c>
      <c r="K10">
        <v>186</v>
      </c>
      <c r="L10">
        <v>6</v>
      </c>
      <c r="M10">
        <v>7</v>
      </c>
      <c r="O10">
        <v>2</v>
      </c>
    </row>
    <row r="11" spans="1:15" x14ac:dyDescent="0.25">
      <c r="A11">
        <v>7</v>
      </c>
      <c r="B11">
        <v>10</v>
      </c>
      <c r="C11" s="1" t="s">
        <v>16</v>
      </c>
      <c r="D11" s="1" t="s">
        <v>901</v>
      </c>
      <c r="E11" s="1" t="s">
        <v>16</v>
      </c>
      <c r="F11">
        <v>7</v>
      </c>
      <c r="G11">
        <v>1</v>
      </c>
      <c r="I11">
        <v>94</v>
      </c>
      <c r="J11">
        <v>121</v>
      </c>
      <c r="K11">
        <v>127</v>
      </c>
      <c r="L11">
        <v>1</v>
      </c>
      <c r="M11" t="s">
        <v>907</v>
      </c>
      <c r="O11">
        <v>3</v>
      </c>
    </row>
    <row r="12" spans="1:15" x14ac:dyDescent="0.25">
      <c r="A12">
        <v>8</v>
      </c>
      <c r="B12">
        <v>11</v>
      </c>
      <c r="C12" s="1" t="s">
        <v>17</v>
      </c>
      <c r="D12" s="1" t="s">
        <v>901</v>
      </c>
      <c r="E12" s="1" t="s">
        <v>16</v>
      </c>
      <c r="F12">
        <v>7</v>
      </c>
      <c r="G12">
        <v>2</v>
      </c>
      <c r="I12">
        <v>126</v>
      </c>
      <c r="J12">
        <v>155</v>
      </c>
      <c r="K12">
        <v>153</v>
      </c>
      <c r="L12">
        <v>1</v>
      </c>
      <c r="M12">
        <v>10</v>
      </c>
      <c r="O12">
        <v>3</v>
      </c>
    </row>
    <row r="13" spans="1:15" x14ac:dyDescent="0.25">
      <c r="A13">
        <v>9</v>
      </c>
      <c r="B13">
        <v>12</v>
      </c>
      <c r="C13" s="1" t="s">
        <v>18</v>
      </c>
      <c r="D13" s="1" t="s">
        <v>901</v>
      </c>
      <c r="E13" s="1" t="s">
        <v>16</v>
      </c>
      <c r="F13">
        <v>7</v>
      </c>
      <c r="G13">
        <v>3</v>
      </c>
      <c r="I13">
        <v>171</v>
      </c>
      <c r="J13">
        <v>207</v>
      </c>
      <c r="K13">
        <v>188</v>
      </c>
      <c r="L13">
        <v>1</v>
      </c>
      <c r="M13">
        <v>11</v>
      </c>
      <c r="O13">
        <v>3</v>
      </c>
    </row>
    <row r="14" spans="1:15" x14ac:dyDescent="0.25">
      <c r="A14">
        <v>9</v>
      </c>
      <c r="B14">
        <v>13</v>
      </c>
      <c r="C14" s="1" t="s">
        <v>891</v>
      </c>
      <c r="D14" s="1" t="s">
        <v>10</v>
      </c>
      <c r="E14" s="1" t="s">
        <v>16</v>
      </c>
      <c r="F14">
        <v>7</v>
      </c>
      <c r="G14">
        <v>4</v>
      </c>
      <c r="I14">
        <v>264</v>
      </c>
      <c r="J14">
        <v>237</v>
      </c>
      <c r="K14">
        <v>188</v>
      </c>
      <c r="L14">
        <v>6</v>
      </c>
      <c r="M14">
        <v>12</v>
      </c>
      <c r="O14">
        <v>3</v>
      </c>
    </row>
    <row r="15" spans="1:15" x14ac:dyDescent="0.25">
      <c r="A15">
        <v>10</v>
      </c>
      <c r="B15">
        <v>14</v>
      </c>
      <c r="C15" s="1" t="s">
        <v>19</v>
      </c>
      <c r="D15" s="1" t="s">
        <v>901</v>
      </c>
      <c r="E15" s="1" t="s">
        <v>19</v>
      </c>
      <c r="F15">
        <v>10</v>
      </c>
      <c r="G15">
        <v>1</v>
      </c>
      <c r="I15">
        <v>55</v>
      </c>
      <c r="J15">
        <v>55</v>
      </c>
      <c r="K15">
        <v>128</v>
      </c>
      <c r="L15">
        <v>1</v>
      </c>
      <c r="M15" t="s">
        <v>907</v>
      </c>
      <c r="O15">
        <v>4</v>
      </c>
    </row>
    <row r="16" spans="1:15" x14ac:dyDescent="0.25">
      <c r="A16">
        <v>11</v>
      </c>
      <c r="B16">
        <v>15</v>
      </c>
      <c r="C16" s="1" t="s">
        <v>20</v>
      </c>
      <c r="D16" s="1" t="s">
        <v>901</v>
      </c>
      <c r="E16" s="1" t="s">
        <v>19</v>
      </c>
      <c r="F16">
        <v>10</v>
      </c>
      <c r="G16">
        <v>2</v>
      </c>
      <c r="I16">
        <v>45</v>
      </c>
      <c r="J16">
        <v>80</v>
      </c>
      <c r="K16">
        <v>137</v>
      </c>
      <c r="L16">
        <v>1</v>
      </c>
      <c r="M16">
        <v>14</v>
      </c>
      <c r="O16">
        <v>4</v>
      </c>
    </row>
    <row r="17" spans="1:15" x14ac:dyDescent="0.25">
      <c r="A17">
        <v>12</v>
      </c>
      <c r="B17">
        <v>16</v>
      </c>
      <c r="C17" s="1" t="s">
        <v>21</v>
      </c>
      <c r="D17" s="1" t="s">
        <v>901</v>
      </c>
      <c r="E17" s="1" t="s">
        <v>19</v>
      </c>
      <c r="F17">
        <v>10</v>
      </c>
      <c r="G17">
        <v>3</v>
      </c>
      <c r="I17">
        <v>167</v>
      </c>
      <c r="J17">
        <v>137</v>
      </c>
      <c r="K17">
        <v>155</v>
      </c>
      <c r="L17">
        <v>1</v>
      </c>
      <c r="M17">
        <v>15</v>
      </c>
      <c r="O17">
        <v>4</v>
      </c>
    </row>
    <row r="18" spans="1:15" x14ac:dyDescent="0.25">
      <c r="A18">
        <v>13</v>
      </c>
      <c r="B18">
        <v>17</v>
      </c>
      <c r="C18" s="1" t="s">
        <v>22</v>
      </c>
      <c r="D18" s="1" t="s">
        <v>901</v>
      </c>
      <c r="E18" s="1" t="s">
        <v>22</v>
      </c>
      <c r="F18">
        <v>13</v>
      </c>
      <c r="G18">
        <v>1</v>
      </c>
      <c r="I18">
        <v>63</v>
      </c>
      <c r="J18">
        <v>50</v>
      </c>
      <c r="K18">
        <v>120</v>
      </c>
      <c r="L18">
        <v>1</v>
      </c>
      <c r="M18" t="s">
        <v>907</v>
      </c>
      <c r="O18">
        <v>5</v>
      </c>
    </row>
    <row r="19" spans="1:15" x14ac:dyDescent="0.25">
      <c r="A19">
        <v>14</v>
      </c>
      <c r="B19">
        <v>18</v>
      </c>
      <c r="C19" s="1" t="s">
        <v>23</v>
      </c>
      <c r="D19" s="1" t="s">
        <v>901</v>
      </c>
      <c r="E19" s="1" t="s">
        <v>22</v>
      </c>
      <c r="F19">
        <v>13</v>
      </c>
      <c r="G19">
        <v>2</v>
      </c>
      <c r="I19">
        <v>46</v>
      </c>
      <c r="J19">
        <v>75</v>
      </c>
      <c r="K19">
        <v>128</v>
      </c>
      <c r="L19">
        <v>1</v>
      </c>
      <c r="M19">
        <v>17</v>
      </c>
      <c r="O19">
        <v>5</v>
      </c>
    </row>
    <row r="20" spans="1:15" x14ac:dyDescent="0.25">
      <c r="A20">
        <v>15</v>
      </c>
      <c r="B20">
        <v>19</v>
      </c>
      <c r="C20" s="1" t="s">
        <v>24</v>
      </c>
      <c r="D20" s="1" t="s">
        <v>901</v>
      </c>
      <c r="E20" s="1" t="s">
        <v>22</v>
      </c>
      <c r="F20">
        <v>13</v>
      </c>
      <c r="G20">
        <v>3</v>
      </c>
      <c r="I20">
        <v>169</v>
      </c>
      <c r="J20">
        <v>130</v>
      </c>
      <c r="K20">
        <v>163</v>
      </c>
      <c r="L20">
        <v>1</v>
      </c>
      <c r="M20">
        <v>18</v>
      </c>
      <c r="O20">
        <v>5</v>
      </c>
    </row>
    <row r="21" spans="1:15" x14ac:dyDescent="0.25">
      <c r="A21">
        <v>15</v>
      </c>
      <c r="B21">
        <v>20</v>
      </c>
      <c r="C21" s="1" t="s">
        <v>892</v>
      </c>
      <c r="D21" s="1" t="s">
        <v>10</v>
      </c>
      <c r="E21" s="1" t="s">
        <v>22</v>
      </c>
      <c r="F21">
        <v>13</v>
      </c>
      <c r="G21">
        <v>4</v>
      </c>
      <c r="I21">
        <v>303</v>
      </c>
      <c r="J21">
        <v>148</v>
      </c>
      <c r="K21">
        <v>163</v>
      </c>
      <c r="L21">
        <v>6</v>
      </c>
      <c r="M21">
        <v>19</v>
      </c>
      <c r="O21">
        <v>5</v>
      </c>
    </row>
    <row r="22" spans="1:15" x14ac:dyDescent="0.25">
      <c r="A22">
        <v>16</v>
      </c>
      <c r="B22">
        <v>21</v>
      </c>
      <c r="C22" s="1" t="s">
        <v>25</v>
      </c>
      <c r="D22" s="1" t="s">
        <v>901</v>
      </c>
      <c r="E22" s="1" t="s">
        <v>25</v>
      </c>
      <c r="F22">
        <v>16</v>
      </c>
      <c r="G22">
        <v>1</v>
      </c>
      <c r="I22">
        <v>85</v>
      </c>
      <c r="J22">
        <v>73</v>
      </c>
      <c r="K22">
        <v>120</v>
      </c>
      <c r="L22">
        <v>1</v>
      </c>
      <c r="M22" t="s">
        <v>907</v>
      </c>
      <c r="O22">
        <v>6</v>
      </c>
    </row>
    <row r="23" spans="1:15" x14ac:dyDescent="0.25">
      <c r="A23">
        <v>17</v>
      </c>
      <c r="B23">
        <v>22</v>
      </c>
      <c r="C23" s="1" t="s">
        <v>26</v>
      </c>
      <c r="D23" s="1" t="s">
        <v>901</v>
      </c>
      <c r="E23" s="1" t="s">
        <v>25</v>
      </c>
      <c r="F23">
        <v>16</v>
      </c>
      <c r="G23">
        <v>2</v>
      </c>
      <c r="I23">
        <v>117</v>
      </c>
      <c r="J23">
        <v>105</v>
      </c>
      <c r="K23">
        <v>160</v>
      </c>
      <c r="L23">
        <v>1</v>
      </c>
      <c r="M23">
        <v>21</v>
      </c>
      <c r="O23">
        <v>6</v>
      </c>
    </row>
    <row r="24" spans="1:15" x14ac:dyDescent="0.25">
      <c r="A24">
        <v>18</v>
      </c>
      <c r="B24">
        <v>23</v>
      </c>
      <c r="C24" s="1" t="s">
        <v>27</v>
      </c>
      <c r="D24" s="1" t="s">
        <v>901</v>
      </c>
      <c r="E24" s="1" t="s">
        <v>25</v>
      </c>
      <c r="F24">
        <v>16</v>
      </c>
      <c r="G24">
        <v>3</v>
      </c>
      <c r="I24">
        <v>166</v>
      </c>
      <c r="J24">
        <v>154</v>
      </c>
      <c r="K24">
        <v>195</v>
      </c>
      <c r="L24">
        <v>1</v>
      </c>
      <c r="M24">
        <v>22</v>
      </c>
      <c r="O24">
        <v>6</v>
      </c>
    </row>
    <row r="25" spans="1:15" x14ac:dyDescent="0.25">
      <c r="A25">
        <v>18</v>
      </c>
      <c r="B25">
        <v>24</v>
      </c>
      <c r="C25" s="1" t="s">
        <v>893</v>
      </c>
      <c r="D25" s="1" t="s">
        <v>10</v>
      </c>
      <c r="E25" s="1" t="s">
        <v>25</v>
      </c>
      <c r="F25">
        <v>16</v>
      </c>
      <c r="G25">
        <v>4</v>
      </c>
      <c r="I25">
        <v>166</v>
      </c>
      <c r="J25">
        <v>154</v>
      </c>
      <c r="K25">
        <v>195</v>
      </c>
      <c r="L25">
        <v>6</v>
      </c>
      <c r="M25">
        <v>23</v>
      </c>
      <c r="O25">
        <v>6</v>
      </c>
    </row>
    <row r="26" spans="1:15" x14ac:dyDescent="0.25">
      <c r="A26">
        <v>19</v>
      </c>
      <c r="B26">
        <v>26</v>
      </c>
      <c r="C26" s="1" t="s">
        <v>28</v>
      </c>
      <c r="D26" s="1" t="s">
        <v>29</v>
      </c>
      <c r="E26" s="1" t="s">
        <v>28</v>
      </c>
      <c r="F26">
        <v>19</v>
      </c>
      <c r="G26">
        <v>1</v>
      </c>
      <c r="I26">
        <v>103</v>
      </c>
      <c r="J26">
        <v>70</v>
      </c>
      <c r="K26">
        <v>102</v>
      </c>
      <c r="L26">
        <v>1</v>
      </c>
      <c r="M26" t="s">
        <v>907</v>
      </c>
      <c r="O26">
        <v>7</v>
      </c>
    </row>
    <row r="27" spans="1:15" x14ac:dyDescent="0.25">
      <c r="A27">
        <v>19</v>
      </c>
      <c r="B27">
        <v>25</v>
      </c>
      <c r="C27" s="1" t="s">
        <v>28</v>
      </c>
      <c r="D27" s="1" t="s">
        <v>901</v>
      </c>
      <c r="E27" s="1" t="s">
        <v>28</v>
      </c>
      <c r="F27">
        <v>19</v>
      </c>
      <c r="G27">
        <v>1</v>
      </c>
      <c r="I27">
        <v>103</v>
      </c>
      <c r="J27">
        <v>70</v>
      </c>
      <c r="K27">
        <v>102</v>
      </c>
      <c r="L27">
        <v>1</v>
      </c>
      <c r="M27" t="s">
        <v>907</v>
      </c>
      <c r="O27">
        <v>7</v>
      </c>
    </row>
    <row r="28" spans="1:15" x14ac:dyDescent="0.25">
      <c r="A28">
        <v>20</v>
      </c>
      <c r="B28">
        <v>28</v>
      </c>
      <c r="C28" s="1" t="s">
        <v>30</v>
      </c>
      <c r="D28" s="1" t="s">
        <v>29</v>
      </c>
      <c r="E28" s="1" t="s">
        <v>28</v>
      </c>
      <c r="F28">
        <v>19</v>
      </c>
      <c r="G28">
        <v>2</v>
      </c>
      <c r="I28">
        <v>135</v>
      </c>
      <c r="J28">
        <v>154</v>
      </c>
      <c r="K28">
        <v>181</v>
      </c>
      <c r="L28">
        <v>1</v>
      </c>
      <c r="M28">
        <v>26</v>
      </c>
      <c r="O28">
        <v>7</v>
      </c>
    </row>
    <row r="29" spans="1:15" x14ac:dyDescent="0.25">
      <c r="A29">
        <v>20</v>
      </c>
      <c r="B29">
        <v>27</v>
      </c>
      <c r="C29" s="1" t="s">
        <v>30</v>
      </c>
      <c r="D29" s="1" t="s">
        <v>901</v>
      </c>
      <c r="E29" s="1" t="s">
        <v>28</v>
      </c>
      <c r="F29">
        <v>19</v>
      </c>
      <c r="G29">
        <v>2</v>
      </c>
      <c r="I29">
        <v>161</v>
      </c>
      <c r="J29">
        <v>139</v>
      </c>
      <c r="K29">
        <v>146</v>
      </c>
      <c r="L29">
        <v>1</v>
      </c>
      <c r="M29">
        <v>25</v>
      </c>
      <c r="O29">
        <v>7</v>
      </c>
    </row>
    <row r="30" spans="1:15" x14ac:dyDescent="0.25">
      <c r="A30">
        <v>21</v>
      </c>
      <c r="B30">
        <v>29</v>
      </c>
      <c r="C30" s="1" t="s">
        <v>31</v>
      </c>
      <c r="D30" s="1" t="s">
        <v>901</v>
      </c>
      <c r="E30" s="1" t="s">
        <v>31</v>
      </c>
      <c r="F30">
        <v>21</v>
      </c>
      <c r="G30">
        <v>1</v>
      </c>
      <c r="I30">
        <v>112</v>
      </c>
      <c r="J30">
        <v>60</v>
      </c>
      <c r="K30">
        <v>120</v>
      </c>
      <c r="L30">
        <v>1</v>
      </c>
      <c r="M30" t="s">
        <v>907</v>
      </c>
      <c r="O30">
        <v>8</v>
      </c>
    </row>
    <row r="31" spans="1:15" x14ac:dyDescent="0.25">
      <c r="A31">
        <v>22</v>
      </c>
      <c r="B31">
        <v>30</v>
      </c>
      <c r="C31" s="1" t="s">
        <v>32</v>
      </c>
      <c r="D31" s="1" t="s">
        <v>901</v>
      </c>
      <c r="E31" s="1" t="s">
        <v>31</v>
      </c>
      <c r="F31">
        <v>21</v>
      </c>
      <c r="G31">
        <v>2</v>
      </c>
      <c r="I31">
        <v>182</v>
      </c>
      <c r="J31">
        <v>133</v>
      </c>
      <c r="K31">
        <v>163</v>
      </c>
      <c r="L31">
        <v>1</v>
      </c>
      <c r="M31">
        <v>29</v>
      </c>
      <c r="O31">
        <v>8</v>
      </c>
    </row>
    <row r="32" spans="1:15" x14ac:dyDescent="0.25">
      <c r="A32">
        <v>23</v>
      </c>
      <c r="B32">
        <v>31</v>
      </c>
      <c r="C32" s="1" t="s">
        <v>33</v>
      </c>
      <c r="D32" s="1" t="s">
        <v>901</v>
      </c>
      <c r="E32" s="1" t="s">
        <v>33</v>
      </c>
      <c r="F32">
        <v>23</v>
      </c>
      <c r="G32">
        <v>1</v>
      </c>
      <c r="I32">
        <v>110</v>
      </c>
      <c r="J32">
        <v>97</v>
      </c>
      <c r="K32">
        <v>111</v>
      </c>
      <c r="L32">
        <v>1</v>
      </c>
      <c r="M32" t="s">
        <v>907</v>
      </c>
      <c r="O32">
        <v>9</v>
      </c>
    </row>
    <row r="33" spans="1:15" x14ac:dyDescent="0.25">
      <c r="A33">
        <v>24</v>
      </c>
      <c r="B33">
        <v>32</v>
      </c>
      <c r="C33" s="1" t="s">
        <v>34</v>
      </c>
      <c r="D33" s="1" t="s">
        <v>901</v>
      </c>
      <c r="E33" s="1" t="s">
        <v>33</v>
      </c>
      <c r="F33">
        <v>23</v>
      </c>
      <c r="G33">
        <v>2</v>
      </c>
      <c r="I33">
        <v>167</v>
      </c>
      <c r="J33">
        <v>153</v>
      </c>
      <c r="K33">
        <v>155</v>
      </c>
      <c r="L33">
        <v>1</v>
      </c>
      <c r="M33">
        <v>31</v>
      </c>
      <c r="O33">
        <v>9</v>
      </c>
    </row>
    <row r="34" spans="1:15" x14ac:dyDescent="0.25">
      <c r="A34">
        <v>27</v>
      </c>
      <c r="B34">
        <v>37</v>
      </c>
      <c r="C34" s="1" t="s">
        <v>37</v>
      </c>
      <c r="D34" s="1" t="s">
        <v>29</v>
      </c>
      <c r="E34" s="1" t="s">
        <v>37</v>
      </c>
      <c r="F34">
        <v>27</v>
      </c>
      <c r="G34">
        <v>1</v>
      </c>
      <c r="I34">
        <v>125</v>
      </c>
      <c r="J34">
        <v>129</v>
      </c>
      <c r="K34">
        <v>137</v>
      </c>
      <c r="L34">
        <v>1</v>
      </c>
      <c r="M34" t="s">
        <v>907</v>
      </c>
      <c r="O34">
        <v>10</v>
      </c>
    </row>
    <row r="35" spans="1:15" x14ac:dyDescent="0.25">
      <c r="A35">
        <v>27</v>
      </c>
      <c r="B35">
        <v>36</v>
      </c>
      <c r="C35" s="1" t="s">
        <v>37</v>
      </c>
      <c r="D35" s="1" t="s">
        <v>901</v>
      </c>
      <c r="E35" s="1" t="s">
        <v>37</v>
      </c>
      <c r="F35">
        <v>27</v>
      </c>
      <c r="G35">
        <v>1</v>
      </c>
      <c r="I35">
        <v>126</v>
      </c>
      <c r="J35">
        <v>120</v>
      </c>
      <c r="K35">
        <v>137</v>
      </c>
      <c r="L35">
        <v>1</v>
      </c>
      <c r="M35" t="s">
        <v>907</v>
      </c>
      <c r="O35">
        <v>10</v>
      </c>
    </row>
    <row r="36" spans="1:15" x14ac:dyDescent="0.25">
      <c r="A36">
        <v>28</v>
      </c>
      <c r="B36">
        <v>39</v>
      </c>
      <c r="C36" s="1" t="s">
        <v>38</v>
      </c>
      <c r="D36" s="1" t="s">
        <v>29</v>
      </c>
      <c r="E36" s="1" t="s">
        <v>37</v>
      </c>
      <c r="F36">
        <v>27</v>
      </c>
      <c r="G36">
        <v>2</v>
      </c>
      <c r="I36">
        <v>177</v>
      </c>
      <c r="J36">
        <v>195</v>
      </c>
      <c r="K36">
        <v>181</v>
      </c>
      <c r="L36">
        <v>1</v>
      </c>
      <c r="M36">
        <v>37</v>
      </c>
      <c r="O36">
        <v>10</v>
      </c>
    </row>
    <row r="37" spans="1:15" x14ac:dyDescent="0.25">
      <c r="A37">
        <v>28</v>
      </c>
      <c r="B37">
        <v>38</v>
      </c>
      <c r="C37" s="1" t="s">
        <v>38</v>
      </c>
      <c r="D37" s="1" t="s">
        <v>901</v>
      </c>
      <c r="E37" s="1" t="s">
        <v>37</v>
      </c>
      <c r="F37">
        <v>27</v>
      </c>
      <c r="G37">
        <v>2</v>
      </c>
      <c r="I37">
        <v>182</v>
      </c>
      <c r="J37">
        <v>175</v>
      </c>
      <c r="K37">
        <v>181</v>
      </c>
      <c r="L37">
        <v>1</v>
      </c>
      <c r="M37">
        <v>36</v>
      </c>
      <c r="O37">
        <v>10</v>
      </c>
    </row>
    <row r="38" spans="1:15" x14ac:dyDescent="0.25">
      <c r="A38">
        <v>29</v>
      </c>
      <c r="B38">
        <v>40</v>
      </c>
      <c r="C38" s="1" t="s">
        <v>39</v>
      </c>
      <c r="D38" s="1" t="s">
        <v>901</v>
      </c>
      <c r="E38" s="1" t="s">
        <v>39</v>
      </c>
      <c r="F38">
        <v>29</v>
      </c>
      <c r="G38">
        <v>1</v>
      </c>
      <c r="I38">
        <v>86</v>
      </c>
      <c r="J38">
        <v>89</v>
      </c>
      <c r="K38">
        <v>146</v>
      </c>
      <c r="L38">
        <v>1</v>
      </c>
      <c r="M38" t="s">
        <v>907</v>
      </c>
      <c r="O38">
        <v>11</v>
      </c>
    </row>
    <row r="39" spans="1:15" x14ac:dyDescent="0.25">
      <c r="A39">
        <v>30</v>
      </c>
      <c r="B39">
        <v>41</v>
      </c>
      <c r="C39" s="1" t="s">
        <v>40</v>
      </c>
      <c r="D39" s="1" t="s">
        <v>901</v>
      </c>
      <c r="E39" s="1" t="s">
        <v>39</v>
      </c>
      <c r="F39">
        <v>29</v>
      </c>
      <c r="G39">
        <v>2</v>
      </c>
      <c r="I39">
        <v>117</v>
      </c>
      <c r="J39">
        <v>120</v>
      </c>
      <c r="K39">
        <v>172</v>
      </c>
      <c r="L39">
        <v>1</v>
      </c>
      <c r="M39">
        <v>40</v>
      </c>
      <c r="O39">
        <v>11</v>
      </c>
    </row>
    <row r="40" spans="1:15" x14ac:dyDescent="0.25">
      <c r="A40">
        <v>31</v>
      </c>
      <c r="B40">
        <v>42</v>
      </c>
      <c r="C40" s="1" t="s">
        <v>41</v>
      </c>
      <c r="D40" s="1" t="s">
        <v>901</v>
      </c>
      <c r="E40" s="1" t="s">
        <v>39</v>
      </c>
      <c r="F40">
        <v>29</v>
      </c>
      <c r="G40">
        <v>3</v>
      </c>
      <c r="I40">
        <v>180</v>
      </c>
      <c r="J40">
        <v>173</v>
      </c>
      <c r="K40">
        <v>207</v>
      </c>
      <c r="L40">
        <v>1</v>
      </c>
      <c r="M40">
        <v>41</v>
      </c>
      <c r="O40">
        <v>11</v>
      </c>
    </row>
    <row r="41" spans="1:15" x14ac:dyDescent="0.25">
      <c r="A41">
        <v>32</v>
      </c>
      <c r="B41">
        <v>43</v>
      </c>
      <c r="C41" s="1" t="s">
        <v>42</v>
      </c>
      <c r="D41" s="1" t="s">
        <v>901</v>
      </c>
      <c r="E41" s="1" t="s">
        <v>42</v>
      </c>
      <c r="F41">
        <v>32</v>
      </c>
      <c r="G41">
        <v>1</v>
      </c>
      <c r="I41">
        <v>105</v>
      </c>
      <c r="J41">
        <v>76</v>
      </c>
      <c r="K41">
        <v>130</v>
      </c>
      <c r="L41">
        <v>1</v>
      </c>
      <c r="M41" t="s">
        <v>907</v>
      </c>
      <c r="O41">
        <v>12</v>
      </c>
    </row>
    <row r="42" spans="1:15" x14ac:dyDescent="0.25">
      <c r="A42">
        <v>33</v>
      </c>
      <c r="B42">
        <v>44</v>
      </c>
      <c r="C42" s="1" t="s">
        <v>43</v>
      </c>
      <c r="D42" s="1" t="s">
        <v>901</v>
      </c>
      <c r="E42" s="1" t="s">
        <v>42</v>
      </c>
      <c r="F42">
        <v>32</v>
      </c>
      <c r="G42">
        <v>2</v>
      </c>
      <c r="I42">
        <v>137</v>
      </c>
      <c r="J42">
        <v>111</v>
      </c>
      <c r="K42">
        <v>156</v>
      </c>
      <c r="L42">
        <v>1</v>
      </c>
      <c r="M42">
        <v>43</v>
      </c>
      <c r="O42">
        <v>12</v>
      </c>
    </row>
    <row r="43" spans="1:15" x14ac:dyDescent="0.25">
      <c r="A43">
        <v>34</v>
      </c>
      <c r="B43">
        <v>45</v>
      </c>
      <c r="C43" s="1" t="s">
        <v>44</v>
      </c>
      <c r="D43" s="1" t="s">
        <v>901</v>
      </c>
      <c r="E43" s="1" t="s">
        <v>42</v>
      </c>
      <c r="F43">
        <v>32</v>
      </c>
      <c r="G43">
        <v>3</v>
      </c>
      <c r="I43">
        <v>204</v>
      </c>
      <c r="J43">
        <v>156</v>
      </c>
      <c r="K43">
        <v>191</v>
      </c>
      <c r="L43">
        <v>1</v>
      </c>
      <c r="M43">
        <v>44</v>
      </c>
      <c r="O43">
        <v>12</v>
      </c>
    </row>
    <row r="44" spans="1:15" x14ac:dyDescent="0.25">
      <c r="A44">
        <v>37</v>
      </c>
      <c r="B44">
        <v>49</v>
      </c>
      <c r="C44" s="1" t="s">
        <v>47</v>
      </c>
      <c r="D44" s="1" t="s">
        <v>29</v>
      </c>
      <c r="E44" s="1" t="s">
        <v>47</v>
      </c>
      <c r="F44">
        <v>37</v>
      </c>
      <c r="G44">
        <v>1</v>
      </c>
      <c r="I44">
        <v>96</v>
      </c>
      <c r="J44">
        <v>109</v>
      </c>
      <c r="K44">
        <v>116</v>
      </c>
      <c r="L44">
        <v>1</v>
      </c>
      <c r="M44" t="s">
        <v>907</v>
      </c>
      <c r="O44">
        <v>13</v>
      </c>
    </row>
    <row r="45" spans="1:15" x14ac:dyDescent="0.25">
      <c r="A45">
        <v>37</v>
      </c>
      <c r="B45">
        <v>48</v>
      </c>
      <c r="C45" s="1" t="s">
        <v>47</v>
      </c>
      <c r="D45" s="1" t="s">
        <v>901</v>
      </c>
      <c r="E45" s="1" t="s">
        <v>47</v>
      </c>
      <c r="F45">
        <v>37</v>
      </c>
      <c r="G45">
        <v>1</v>
      </c>
      <c r="I45">
        <v>96</v>
      </c>
      <c r="J45">
        <v>109</v>
      </c>
      <c r="K45">
        <v>116</v>
      </c>
      <c r="L45">
        <v>1</v>
      </c>
      <c r="M45" t="s">
        <v>907</v>
      </c>
      <c r="O45">
        <v>13</v>
      </c>
    </row>
    <row r="46" spans="1:15" x14ac:dyDescent="0.25">
      <c r="A46">
        <v>38</v>
      </c>
      <c r="B46">
        <v>51</v>
      </c>
      <c r="C46" s="1" t="s">
        <v>48</v>
      </c>
      <c r="D46" s="1" t="s">
        <v>29</v>
      </c>
      <c r="E46" s="1" t="s">
        <v>47</v>
      </c>
      <c r="F46">
        <v>37</v>
      </c>
      <c r="G46">
        <v>2</v>
      </c>
      <c r="I46">
        <v>170</v>
      </c>
      <c r="J46">
        <v>193</v>
      </c>
      <c r="K46">
        <v>177</v>
      </c>
      <c r="L46">
        <v>1</v>
      </c>
      <c r="M46">
        <v>49</v>
      </c>
      <c r="O46">
        <v>13</v>
      </c>
    </row>
    <row r="47" spans="1:15" x14ac:dyDescent="0.25">
      <c r="A47">
        <v>38</v>
      </c>
      <c r="B47">
        <v>50</v>
      </c>
      <c r="C47" s="1" t="s">
        <v>48</v>
      </c>
      <c r="D47" s="1" t="s">
        <v>901</v>
      </c>
      <c r="E47" s="1" t="s">
        <v>47</v>
      </c>
      <c r="F47">
        <v>37</v>
      </c>
      <c r="G47">
        <v>2</v>
      </c>
      <c r="I47">
        <v>169</v>
      </c>
      <c r="J47">
        <v>190</v>
      </c>
      <c r="K47">
        <v>177</v>
      </c>
      <c r="L47">
        <v>1</v>
      </c>
      <c r="M47">
        <v>48</v>
      </c>
      <c r="O47">
        <v>13</v>
      </c>
    </row>
    <row r="48" spans="1:15" x14ac:dyDescent="0.25">
      <c r="A48">
        <v>41</v>
      </c>
      <c r="B48">
        <v>54</v>
      </c>
      <c r="C48" s="1" t="s">
        <v>51</v>
      </c>
      <c r="D48" s="1" t="s">
        <v>901</v>
      </c>
      <c r="E48" s="1" t="s">
        <v>51</v>
      </c>
      <c r="F48">
        <v>41</v>
      </c>
      <c r="G48">
        <v>1</v>
      </c>
      <c r="I48">
        <v>83</v>
      </c>
      <c r="J48">
        <v>73</v>
      </c>
      <c r="K48">
        <v>120</v>
      </c>
      <c r="L48">
        <v>1</v>
      </c>
      <c r="M48" t="s">
        <v>907</v>
      </c>
      <c r="O48">
        <v>14</v>
      </c>
    </row>
    <row r="49" spans="1:15" x14ac:dyDescent="0.25">
      <c r="A49">
        <v>42</v>
      </c>
      <c r="B49">
        <v>55</v>
      </c>
      <c r="C49" s="1" t="s">
        <v>52</v>
      </c>
      <c r="D49" s="1" t="s">
        <v>901</v>
      </c>
      <c r="E49" s="1" t="s">
        <v>51</v>
      </c>
      <c r="F49">
        <v>41</v>
      </c>
      <c r="G49">
        <v>2</v>
      </c>
      <c r="I49">
        <v>161</v>
      </c>
      <c r="J49">
        <v>150</v>
      </c>
      <c r="K49">
        <v>181</v>
      </c>
      <c r="L49">
        <v>1</v>
      </c>
      <c r="M49">
        <v>54</v>
      </c>
      <c r="O49">
        <v>14</v>
      </c>
    </row>
    <row r="50" spans="1:15" x14ac:dyDescent="0.25">
      <c r="A50">
        <v>169</v>
      </c>
      <c r="B50">
        <v>202</v>
      </c>
      <c r="C50" s="1" t="s">
        <v>184</v>
      </c>
      <c r="D50" s="1" t="s">
        <v>901</v>
      </c>
      <c r="E50" s="1" t="s">
        <v>51</v>
      </c>
      <c r="F50">
        <v>41</v>
      </c>
      <c r="G50">
        <v>3</v>
      </c>
      <c r="I50">
        <v>194</v>
      </c>
      <c r="J50">
        <v>178</v>
      </c>
      <c r="K50">
        <v>198</v>
      </c>
      <c r="L50">
        <v>2</v>
      </c>
      <c r="M50">
        <v>55</v>
      </c>
      <c r="O50">
        <v>14</v>
      </c>
    </row>
    <row r="51" spans="1:15" x14ac:dyDescent="0.25">
      <c r="A51">
        <v>43</v>
      </c>
      <c r="B51">
        <v>56</v>
      </c>
      <c r="C51" s="1" t="s">
        <v>53</v>
      </c>
      <c r="D51" s="1" t="s">
        <v>901</v>
      </c>
      <c r="E51" s="1" t="s">
        <v>53</v>
      </c>
      <c r="F51">
        <v>43</v>
      </c>
      <c r="G51">
        <v>1</v>
      </c>
      <c r="I51">
        <v>131</v>
      </c>
      <c r="J51">
        <v>112</v>
      </c>
      <c r="K51">
        <v>128</v>
      </c>
      <c r="L51">
        <v>1</v>
      </c>
      <c r="M51" t="s">
        <v>907</v>
      </c>
      <c r="O51">
        <v>15</v>
      </c>
    </row>
    <row r="52" spans="1:15" x14ac:dyDescent="0.25">
      <c r="A52">
        <v>44</v>
      </c>
      <c r="B52">
        <v>57</v>
      </c>
      <c r="C52" s="1" t="s">
        <v>54</v>
      </c>
      <c r="D52" s="1" t="s">
        <v>901</v>
      </c>
      <c r="E52" s="1" t="s">
        <v>53</v>
      </c>
      <c r="F52">
        <v>43</v>
      </c>
      <c r="G52">
        <v>2</v>
      </c>
      <c r="I52">
        <v>153</v>
      </c>
      <c r="J52">
        <v>136</v>
      </c>
      <c r="K52">
        <v>155</v>
      </c>
      <c r="L52">
        <v>1</v>
      </c>
      <c r="M52">
        <v>56</v>
      </c>
      <c r="O52">
        <v>15</v>
      </c>
    </row>
    <row r="53" spans="1:15" x14ac:dyDescent="0.25">
      <c r="A53">
        <v>45</v>
      </c>
      <c r="B53">
        <v>58</v>
      </c>
      <c r="C53" s="1" t="s">
        <v>55</v>
      </c>
      <c r="D53" s="1" t="s">
        <v>901</v>
      </c>
      <c r="E53" s="1" t="s">
        <v>53</v>
      </c>
      <c r="F53">
        <v>43</v>
      </c>
      <c r="G53">
        <v>3</v>
      </c>
      <c r="H53">
        <v>1</v>
      </c>
      <c r="I53">
        <v>202</v>
      </c>
      <c r="J53">
        <v>167</v>
      </c>
      <c r="K53">
        <v>181</v>
      </c>
      <c r="L53">
        <v>1</v>
      </c>
      <c r="M53">
        <v>57</v>
      </c>
      <c r="O53">
        <v>15</v>
      </c>
    </row>
    <row r="54" spans="1:15" x14ac:dyDescent="0.25">
      <c r="A54">
        <v>182</v>
      </c>
      <c r="B54">
        <v>216</v>
      </c>
      <c r="C54" s="1" t="s">
        <v>197</v>
      </c>
      <c r="D54" s="1" t="s">
        <v>901</v>
      </c>
      <c r="E54" s="1" t="s">
        <v>53</v>
      </c>
      <c r="F54">
        <v>43</v>
      </c>
      <c r="G54">
        <v>3</v>
      </c>
      <c r="H54">
        <v>2</v>
      </c>
      <c r="I54">
        <v>169</v>
      </c>
      <c r="J54">
        <v>186</v>
      </c>
      <c r="K54">
        <v>181</v>
      </c>
      <c r="L54">
        <v>2</v>
      </c>
      <c r="M54">
        <v>57</v>
      </c>
      <c r="O54">
        <v>15</v>
      </c>
    </row>
    <row r="55" spans="1:15" x14ac:dyDescent="0.25">
      <c r="A55">
        <v>46</v>
      </c>
      <c r="B55">
        <v>59</v>
      </c>
      <c r="C55" s="1" t="s">
        <v>56</v>
      </c>
      <c r="D55" s="1" t="s">
        <v>901</v>
      </c>
      <c r="E55" s="1" t="s">
        <v>56</v>
      </c>
      <c r="F55">
        <v>46</v>
      </c>
      <c r="G55">
        <v>1</v>
      </c>
      <c r="I55">
        <v>121</v>
      </c>
      <c r="J55">
        <v>99</v>
      </c>
      <c r="K55">
        <v>111</v>
      </c>
      <c r="L55">
        <v>1</v>
      </c>
      <c r="M55" t="s">
        <v>907</v>
      </c>
      <c r="O55">
        <v>16</v>
      </c>
    </row>
    <row r="56" spans="1:15" x14ac:dyDescent="0.25">
      <c r="A56">
        <v>47</v>
      </c>
      <c r="B56">
        <v>60</v>
      </c>
      <c r="C56" s="1" t="s">
        <v>57</v>
      </c>
      <c r="D56" s="1" t="s">
        <v>901</v>
      </c>
      <c r="E56" s="1" t="s">
        <v>56</v>
      </c>
      <c r="F56">
        <v>46</v>
      </c>
      <c r="G56">
        <v>2</v>
      </c>
      <c r="I56">
        <v>165</v>
      </c>
      <c r="J56">
        <v>146</v>
      </c>
      <c r="K56">
        <v>155</v>
      </c>
      <c r="L56">
        <v>1</v>
      </c>
      <c r="M56">
        <v>59</v>
      </c>
      <c r="O56">
        <v>16</v>
      </c>
    </row>
    <row r="57" spans="1:15" x14ac:dyDescent="0.25">
      <c r="A57">
        <v>48</v>
      </c>
      <c r="B57">
        <v>61</v>
      </c>
      <c r="C57" s="1" t="s">
        <v>58</v>
      </c>
      <c r="D57" s="1" t="s">
        <v>901</v>
      </c>
      <c r="E57" s="1" t="s">
        <v>58</v>
      </c>
      <c r="F57">
        <v>48</v>
      </c>
      <c r="G57">
        <v>1</v>
      </c>
      <c r="I57">
        <v>100</v>
      </c>
      <c r="J57">
        <v>100</v>
      </c>
      <c r="K57">
        <v>155</v>
      </c>
      <c r="L57">
        <v>1</v>
      </c>
      <c r="M57" t="s">
        <v>907</v>
      </c>
      <c r="O57">
        <v>17</v>
      </c>
    </row>
    <row r="58" spans="1:15" x14ac:dyDescent="0.25">
      <c r="A58">
        <v>49</v>
      </c>
      <c r="B58">
        <v>62</v>
      </c>
      <c r="C58" s="1" t="s">
        <v>59</v>
      </c>
      <c r="D58" s="1" t="s">
        <v>901</v>
      </c>
      <c r="E58" s="1" t="s">
        <v>58</v>
      </c>
      <c r="F58">
        <v>48</v>
      </c>
      <c r="G58">
        <v>2</v>
      </c>
      <c r="I58">
        <v>179</v>
      </c>
      <c r="J58">
        <v>143</v>
      </c>
      <c r="K58">
        <v>172</v>
      </c>
      <c r="L58">
        <v>1</v>
      </c>
      <c r="M58">
        <v>61</v>
      </c>
      <c r="O58">
        <v>17</v>
      </c>
    </row>
    <row r="59" spans="1:15" x14ac:dyDescent="0.25">
      <c r="A59">
        <v>50</v>
      </c>
      <c r="B59">
        <v>64</v>
      </c>
      <c r="C59" s="1" t="s">
        <v>60</v>
      </c>
      <c r="D59" s="1" t="s">
        <v>29</v>
      </c>
      <c r="E59" s="1" t="s">
        <v>60</v>
      </c>
      <c r="F59">
        <v>50</v>
      </c>
      <c r="G59">
        <v>1</v>
      </c>
      <c r="I59">
        <v>108</v>
      </c>
      <c r="J59">
        <v>81</v>
      </c>
      <c r="K59">
        <v>67</v>
      </c>
      <c r="L59">
        <v>1</v>
      </c>
      <c r="M59" t="s">
        <v>907</v>
      </c>
      <c r="O59">
        <v>18</v>
      </c>
    </row>
    <row r="60" spans="1:15" x14ac:dyDescent="0.25">
      <c r="A60">
        <v>50</v>
      </c>
      <c r="B60">
        <v>63</v>
      </c>
      <c r="C60" s="1" t="s">
        <v>60</v>
      </c>
      <c r="D60" s="1" t="s">
        <v>901</v>
      </c>
      <c r="E60" s="1" t="s">
        <v>60</v>
      </c>
      <c r="F60">
        <v>50</v>
      </c>
      <c r="G60">
        <v>1</v>
      </c>
      <c r="I60">
        <v>109</v>
      </c>
      <c r="J60">
        <v>78</v>
      </c>
      <c r="K60">
        <v>67</v>
      </c>
      <c r="L60">
        <v>1</v>
      </c>
      <c r="M60" t="s">
        <v>907</v>
      </c>
      <c r="O60">
        <v>18</v>
      </c>
    </row>
    <row r="61" spans="1:15" x14ac:dyDescent="0.25">
      <c r="A61">
        <v>51</v>
      </c>
      <c r="B61">
        <v>66</v>
      </c>
      <c r="C61" s="1" t="s">
        <v>61</v>
      </c>
      <c r="D61" s="1" t="s">
        <v>29</v>
      </c>
      <c r="E61" s="1" t="s">
        <v>60</v>
      </c>
      <c r="F61">
        <v>50</v>
      </c>
      <c r="G61">
        <v>2</v>
      </c>
      <c r="I61">
        <v>201</v>
      </c>
      <c r="J61">
        <v>142</v>
      </c>
      <c r="K61">
        <v>111</v>
      </c>
      <c r="L61">
        <v>1</v>
      </c>
      <c r="M61">
        <v>64</v>
      </c>
      <c r="O61">
        <v>18</v>
      </c>
    </row>
    <row r="62" spans="1:15" x14ac:dyDescent="0.25">
      <c r="A62">
        <v>51</v>
      </c>
      <c r="B62">
        <v>65</v>
      </c>
      <c r="C62" s="1" t="s">
        <v>61</v>
      </c>
      <c r="D62" s="1" t="s">
        <v>901</v>
      </c>
      <c r="E62" s="1" t="s">
        <v>60</v>
      </c>
      <c r="F62">
        <v>50</v>
      </c>
      <c r="G62">
        <v>2</v>
      </c>
      <c r="I62">
        <v>167</v>
      </c>
      <c r="J62">
        <v>134</v>
      </c>
      <c r="K62">
        <v>111</v>
      </c>
      <c r="L62">
        <v>1</v>
      </c>
      <c r="M62">
        <v>63</v>
      </c>
      <c r="O62">
        <v>18</v>
      </c>
    </row>
    <row r="63" spans="1:15" x14ac:dyDescent="0.25">
      <c r="A63">
        <v>52</v>
      </c>
      <c r="B63">
        <v>69</v>
      </c>
      <c r="C63" s="1" t="s">
        <v>62</v>
      </c>
      <c r="D63" s="1" t="s">
        <v>63</v>
      </c>
      <c r="E63" s="1" t="s">
        <v>62</v>
      </c>
      <c r="F63">
        <v>52</v>
      </c>
      <c r="G63">
        <v>1</v>
      </c>
      <c r="I63">
        <v>115</v>
      </c>
      <c r="J63">
        <v>92</v>
      </c>
      <c r="K63">
        <v>137</v>
      </c>
      <c r="L63">
        <v>8</v>
      </c>
      <c r="M63" t="s">
        <v>907</v>
      </c>
      <c r="O63">
        <v>19</v>
      </c>
    </row>
    <row r="64" spans="1:15" x14ac:dyDescent="0.25">
      <c r="A64">
        <v>52</v>
      </c>
      <c r="B64">
        <v>68</v>
      </c>
      <c r="C64" s="1" t="s">
        <v>62</v>
      </c>
      <c r="D64" s="1" t="s">
        <v>29</v>
      </c>
      <c r="E64" s="1" t="s">
        <v>62</v>
      </c>
      <c r="F64">
        <v>52</v>
      </c>
      <c r="G64">
        <v>1</v>
      </c>
      <c r="I64">
        <v>99</v>
      </c>
      <c r="J64">
        <v>78</v>
      </c>
      <c r="K64">
        <v>120</v>
      </c>
      <c r="L64">
        <v>1</v>
      </c>
      <c r="M64" t="s">
        <v>907</v>
      </c>
      <c r="O64">
        <v>19</v>
      </c>
    </row>
    <row r="65" spans="1:15" x14ac:dyDescent="0.25">
      <c r="A65">
        <v>52</v>
      </c>
      <c r="B65">
        <v>67</v>
      </c>
      <c r="C65" s="1" t="s">
        <v>62</v>
      </c>
      <c r="D65" s="1" t="s">
        <v>901</v>
      </c>
      <c r="E65" s="1" t="s">
        <v>62</v>
      </c>
      <c r="F65">
        <v>52</v>
      </c>
      <c r="G65">
        <v>1</v>
      </c>
      <c r="I65">
        <v>92</v>
      </c>
      <c r="J65">
        <v>78</v>
      </c>
      <c r="K65">
        <v>120</v>
      </c>
      <c r="L65">
        <v>1</v>
      </c>
      <c r="M65" t="s">
        <v>907</v>
      </c>
      <c r="O65">
        <v>19</v>
      </c>
    </row>
    <row r="66" spans="1:15" x14ac:dyDescent="0.25">
      <c r="A66">
        <v>53</v>
      </c>
      <c r="B66">
        <v>71</v>
      </c>
      <c r="C66" s="1" t="s">
        <v>64</v>
      </c>
      <c r="D66" s="1" t="s">
        <v>29</v>
      </c>
      <c r="E66" s="1" t="s">
        <v>62</v>
      </c>
      <c r="F66">
        <v>52</v>
      </c>
      <c r="G66">
        <v>2</v>
      </c>
      <c r="I66">
        <v>158</v>
      </c>
      <c r="J66">
        <v>136</v>
      </c>
      <c r="K66">
        <v>163</v>
      </c>
      <c r="L66">
        <v>1</v>
      </c>
      <c r="M66">
        <v>68</v>
      </c>
      <c r="O66">
        <v>19</v>
      </c>
    </row>
    <row r="67" spans="1:15" x14ac:dyDescent="0.25">
      <c r="A67">
        <v>53</v>
      </c>
      <c r="B67">
        <v>70</v>
      </c>
      <c r="C67" s="1" t="s">
        <v>64</v>
      </c>
      <c r="D67" s="1" t="s">
        <v>901</v>
      </c>
      <c r="E67" s="1" t="s">
        <v>62</v>
      </c>
      <c r="F67">
        <v>52</v>
      </c>
      <c r="G67">
        <v>2</v>
      </c>
      <c r="I67">
        <v>150</v>
      </c>
      <c r="J67">
        <v>136</v>
      </c>
      <c r="K67">
        <v>163</v>
      </c>
      <c r="L67">
        <v>1</v>
      </c>
      <c r="M67">
        <v>67</v>
      </c>
      <c r="O67">
        <v>19</v>
      </c>
    </row>
    <row r="68" spans="1:15" x14ac:dyDescent="0.25">
      <c r="A68">
        <v>863</v>
      </c>
      <c r="B68">
        <v>911</v>
      </c>
      <c r="C68" s="1" t="s">
        <v>840</v>
      </c>
      <c r="D68" s="1" t="s">
        <v>63</v>
      </c>
      <c r="E68" s="1" t="s">
        <v>62</v>
      </c>
      <c r="F68">
        <v>52</v>
      </c>
      <c r="G68">
        <v>2</v>
      </c>
      <c r="I68">
        <v>195</v>
      </c>
      <c r="J68">
        <v>162</v>
      </c>
      <c r="K68">
        <v>172</v>
      </c>
      <c r="L68">
        <v>8</v>
      </c>
      <c r="M68">
        <v>69</v>
      </c>
      <c r="O68">
        <v>19</v>
      </c>
    </row>
    <row r="69" spans="1:15" x14ac:dyDescent="0.25">
      <c r="A69">
        <v>54</v>
      </c>
      <c r="B69">
        <v>72</v>
      </c>
      <c r="C69" s="1" t="s">
        <v>65</v>
      </c>
      <c r="D69" s="1" t="s">
        <v>901</v>
      </c>
      <c r="E69" s="1" t="s">
        <v>65</v>
      </c>
      <c r="F69">
        <v>54</v>
      </c>
      <c r="G69">
        <v>1</v>
      </c>
      <c r="I69">
        <v>122</v>
      </c>
      <c r="J69">
        <v>95</v>
      </c>
      <c r="K69">
        <v>137</v>
      </c>
      <c r="L69">
        <v>1</v>
      </c>
      <c r="M69" t="s">
        <v>907</v>
      </c>
      <c r="O69">
        <v>20</v>
      </c>
    </row>
    <row r="70" spans="1:15" x14ac:dyDescent="0.25">
      <c r="A70">
        <v>55</v>
      </c>
      <c r="B70">
        <v>73</v>
      </c>
      <c r="C70" s="1" t="s">
        <v>66</v>
      </c>
      <c r="D70" s="1" t="s">
        <v>901</v>
      </c>
      <c r="E70" s="1" t="s">
        <v>65</v>
      </c>
      <c r="F70">
        <v>54</v>
      </c>
      <c r="G70">
        <v>2</v>
      </c>
      <c r="I70">
        <v>191</v>
      </c>
      <c r="J70">
        <v>162</v>
      </c>
      <c r="K70">
        <v>190</v>
      </c>
      <c r="L70">
        <v>1</v>
      </c>
      <c r="M70">
        <v>72</v>
      </c>
      <c r="O70">
        <v>20</v>
      </c>
    </row>
    <row r="71" spans="1:15" x14ac:dyDescent="0.25">
      <c r="A71">
        <v>56</v>
      </c>
      <c r="B71">
        <v>74</v>
      </c>
      <c r="C71" s="1" t="s">
        <v>67</v>
      </c>
      <c r="D71" s="1" t="s">
        <v>901</v>
      </c>
      <c r="E71" s="1" t="s">
        <v>67</v>
      </c>
      <c r="F71">
        <v>56</v>
      </c>
      <c r="G71">
        <v>1</v>
      </c>
      <c r="I71">
        <v>148</v>
      </c>
      <c r="J71">
        <v>82</v>
      </c>
      <c r="K71">
        <v>120</v>
      </c>
      <c r="L71">
        <v>1</v>
      </c>
      <c r="M71" t="s">
        <v>907</v>
      </c>
      <c r="O71">
        <v>21</v>
      </c>
    </row>
    <row r="72" spans="1:15" x14ac:dyDescent="0.25">
      <c r="A72">
        <v>57</v>
      </c>
      <c r="B72">
        <v>75</v>
      </c>
      <c r="C72" s="1" t="s">
        <v>68</v>
      </c>
      <c r="D72" s="1" t="s">
        <v>901</v>
      </c>
      <c r="E72" s="1" t="s">
        <v>67</v>
      </c>
      <c r="F72">
        <v>56</v>
      </c>
      <c r="G72">
        <v>2</v>
      </c>
      <c r="I72">
        <v>207</v>
      </c>
      <c r="J72">
        <v>138</v>
      </c>
      <c r="K72">
        <v>163</v>
      </c>
      <c r="L72">
        <v>1</v>
      </c>
      <c r="M72">
        <v>74</v>
      </c>
      <c r="O72">
        <v>21</v>
      </c>
    </row>
    <row r="73" spans="1:15" x14ac:dyDescent="0.25">
      <c r="A73">
        <v>58</v>
      </c>
      <c r="B73">
        <v>76</v>
      </c>
      <c r="C73" s="1" t="s">
        <v>69</v>
      </c>
      <c r="D73" s="1" t="s">
        <v>901</v>
      </c>
      <c r="E73" s="1" t="s">
        <v>69</v>
      </c>
      <c r="F73">
        <v>58</v>
      </c>
      <c r="G73">
        <v>1</v>
      </c>
      <c r="I73">
        <v>136</v>
      </c>
      <c r="J73">
        <v>93</v>
      </c>
      <c r="K73">
        <v>146</v>
      </c>
      <c r="L73">
        <v>1</v>
      </c>
      <c r="M73" t="s">
        <v>907</v>
      </c>
      <c r="O73">
        <v>22</v>
      </c>
    </row>
    <row r="74" spans="1:15" x14ac:dyDescent="0.25">
      <c r="A74">
        <v>59</v>
      </c>
      <c r="B74">
        <v>77</v>
      </c>
      <c r="C74" s="1" t="s">
        <v>70</v>
      </c>
      <c r="D74" s="1" t="s">
        <v>901</v>
      </c>
      <c r="E74" s="1" t="s">
        <v>69</v>
      </c>
      <c r="F74">
        <v>58</v>
      </c>
      <c r="G74">
        <v>2</v>
      </c>
      <c r="I74">
        <v>227</v>
      </c>
      <c r="J74">
        <v>166</v>
      </c>
      <c r="K74">
        <v>207</v>
      </c>
      <c r="L74">
        <v>1</v>
      </c>
      <c r="M74">
        <v>76</v>
      </c>
      <c r="O74">
        <v>22</v>
      </c>
    </row>
    <row r="75" spans="1:15" x14ac:dyDescent="0.25">
      <c r="A75">
        <v>60</v>
      </c>
      <c r="B75">
        <v>78</v>
      </c>
      <c r="C75" s="1" t="s">
        <v>71</v>
      </c>
      <c r="D75" s="1" t="s">
        <v>901</v>
      </c>
      <c r="E75" s="1" t="s">
        <v>71</v>
      </c>
      <c r="F75">
        <v>60</v>
      </c>
      <c r="G75">
        <v>1</v>
      </c>
      <c r="I75">
        <v>101</v>
      </c>
      <c r="J75">
        <v>82</v>
      </c>
      <c r="K75">
        <v>120</v>
      </c>
      <c r="L75">
        <v>1</v>
      </c>
      <c r="M75" t="s">
        <v>907</v>
      </c>
      <c r="O75">
        <v>23</v>
      </c>
    </row>
    <row r="76" spans="1:15" x14ac:dyDescent="0.25">
      <c r="A76">
        <v>61</v>
      </c>
      <c r="B76">
        <v>79</v>
      </c>
      <c r="C76" s="1" t="s">
        <v>72</v>
      </c>
      <c r="D76" s="1" t="s">
        <v>901</v>
      </c>
      <c r="E76" s="1" t="s">
        <v>71</v>
      </c>
      <c r="F76">
        <v>60</v>
      </c>
      <c r="G76">
        <v>2</v>
      </c>
      <c r="I76">
        <v>130</v>
      </c>
      <c r="J76">
        <v>123</v>
      </c>
      <c r="K76">
        <v>163</v>
      </c>
      <c r="L76">
        <v>1</v>
      </c>
      <c r="M76">
        <v>78</v>
      </c>
      <c r="O76">
        <v>23</v>
      </c>
    </row>
    <row r="77" spans="1:15" x14ac:dyDescent="0.25">
      <c r="A77">
        <v>62</v>
      </c>
      <c r="B77">
        <v>80</v>
      </c>
      <c r="C77" s="1" t="s">
        <v>73</v>
      </c>
      <c r="D77" s="1" t="s">
        <v>901</v>
      </c>
      <c r="E77" s="1" t="s">
        <v>71</v>
      </c>
      <c r="F77">
        <v>60</v>
      </c>
      <c r="G77">
        <v>3</v>
      </c>
      <c r="H77">
        <v>1</v>
      </c>
      <c r="I77">
        <v>182</v>
      </c>
      <c r="J77">
        <v>184</v>
      </c>
      <c r="K77">
        <v>207</v>
      </c>
      <c r="L77">
        <v>1</v>
      </c>
      <c r="M77">
        <v>79</v>
      </c>
      <c r="O77">
        <v>23</v>
      </c>
    </row>
    <row r="78" spans="1:15" x14ac:dyDescent="0.25">
      <c r="A78">
        <v>186</v>
      </c>
      <c r="B78">
        <v>220</v>
      </c>
      <c r="C78" s="1" t="s">
        <v>203</v>
      </c>
      <c r="D78" s="1" t="s">
        <v>901</v>
      </c>
      <c r="E78" s="1" t="s">
        <v>71</v>
      </c>
      <c r="F78">
        <v>60</v>
      </c>
      <c r="G78">
        <v>3</v>
      </c>
      <c r="H78">
        <v>2</v>
      </c>
      <c r="I78">
        <v>174</v>
      </c>
      <c r="J78">
        <v>179</v>
      </c>
      <c r="K78">
        <v>207</v>
      </c>
      <c r="L78">
        <v>2</v>
      </c>
      <c r="M78">
        <v>79</v>
      </c>
      <c r="O78">
        <v>23</v>
      </c>
    </row>
    <row r="79" spans="1:15" x14ac:dyDescent="0.25">
      <c r="A79">
        <v>63</v>
      </c>
      <c r="B79">
        <v>81</v>
      </c>
      <c r="C79" s="1" t="s">
        <v>74</v>
      </c>
      <c r="D79" s="1" t="s">
        <v>901</v>
      </c>
      <c r="E79" s="1" t="s">
        <v>74</v>
      </c>
      <c r="F79">
        <v>63</v>
      </c>
      <c r="G79">
        <v>1</v>
      </c>
      <c r="I79">
        <v>195</v>
      </c>
      <c r="J79">
        <v>82</v>
      </c>
      <c r="K79">
        <v>93</v>
      </c>
      <c r="L79">
        <v>1</v>
      </c>
      <c r="M79" t="s">
        <v>907</v>
      </c>
      <c r="O79">
        <v>24</v>
      </c>
    </row>
    <row r="80" spans="1:15" x14ac:dyDescent="0.25">
      <c r="A80">
        <v>64</v>
      </c>
      <c r="B80">
        <v>82</v>
      </c>
      <c r="C80" s="1" t="s">
        <v>75</v>
      </c>
      <c r="D80" s="1" t="s">
        <v>901</v>
      </c>
      <c r="E80" s="1" t="s">
        <v>74</v>
      </c>
      <c r="F80">
        <v>63</v>
      </c>
      <c r="G80">
        <v>2</v>
      </c>
      <c r="I80">
        <v>232</v>
      </c>
      <c r="J80">
        <v>117</v>
      </c>
      <c r="K80">
        <v>120</v>
      </c>
      <c r="L80">
        <v>1</v>
      </c>
      <c r="M80">
        <v>81</v>
      </c>
      <c r="O80">
        <v>24</v>
      </c>
    </row>
    <row r="81" spans="1:15" x14ac:dyDescent="0.25">
      <c r="A81">
        <v>65</v>
      </c>
      <c r="B81">
        <v>83</v>
      </c>
      <c r="C81" s="1" t="s">
        <v>76</v>
      </c>
      <c r="D81" s="1" t="s">
        <v>901</v>
      </c>
      <c r="E81" s="1" t="s">
        <v>74</v>
      </c>
      <c r="F81">
        <v>63</v>
      </c>
      <c r="G81">
        <v>3</v>
      </c>
      <c r="I81">
        <v>271</v>
      </c>
      <c r="J81">
        <v>167</v>
      </c>
      <c r="K81">
        <v>146</v>
      </c>
      <c r="L81">
        <v>1</v>
      </c>
      <c r="M81">
        <v>82</v>
      </c>
      <c r="O81">
        <v>24</v>
      </c>
    </row>
    <row r="82" spans="1:15" x14ac:dyDescent="0.25">
      <c r="A82">
        <v>66</v>
      </c>
      <c r="B82">
        <v>84</v>
      </c>
      <c r="C82" s="1" t="s">
        <v>77</v>
      </c>
      <c r="D82" s="1" t="s">
        <v>901</v>
      </c>
      <c r="E82" s="1" t="s">
        <v>77</v>
      </c>
      <c r="F82">
        <v>66</v>
      </c>
      <c r="G82">
        <v>1</v>
      </c>
      <c r="I82">
        <v>137</v>
      </c>
      <c r="J82">
        <v>82</v>
      </c>
      <c r="K82">
        <v>172</v>
      </c>
      <c r="L82">
        <v>1</v>
      </c>
      <c r="M82" t="s">
        <v>907</v>
      </c>
      <c r="O82">
        <v>25</v>
      </c>
    </row>
    <row r="83" spans="1:15" x14ac:dyDescent="0.25">
      <c r="A83">
        <v>67</v>
      </c>
      <c r="B83">
        <v>85</v>
      </c>
      <c r="C83" s="1" t="s">
        <v>78</v>
      </c>
      <c r="D83" s="1" t="s">
        <v>901</v>
      </c>
      <c r="E83" s="1" t="s">
        <v>77</v>
      </c>
      <c r="F83">
        <v>66</v>
      </c>
      <c r="G83">
        <v>2</v>
      </c>
      <c r="I83">
        <v>177</v>
      </c>
      <c r="J83">
        <v>125</v>
      </c>
      <c r="K83">
        <v>190</v>
      </c>
      <c r="L83">
        <v>1</v>
      </c>
      <c r="M83">
        <v>84</v>
      </c>
      <c r="O83">
        <v>25</v>
      </c>
    </row>
    <row r="84" spans="1:15" x14ac:dyDescent="0.25">
      <c r="A84">
        <v>68</v>
      </c>
      <c r="B84">
        <v>86</v>
      </c>
      <c r="C84" s="1" t="s">
        <v>79</v>
      </c>
      <c r="D84" s="1" t="s">
        <v>901</v>
      </c>
      <c r="E84" s="1" t="s">
        <v>77</v>
      </c>
      <c r="F84">
        <v>66</v>
      </c>
      <c r="G84">
        <v>3</v>
      </c>
      <c r="I84">
        <v>234</v>
      </c>
      <c r="J84">
        <v>159</v>
      </c>
      <c r="K84">
        <v>207</v>
      </c>
      <c r="L84">
        <v>1</v>
      </c>
      <c r="M84">
        <v>85</v>
      </c>
      <c r="O84">
        <v>25</v>
      </c>
    </row>
    <row r="85" spans="1:15" x14ac:dyDescent="0.25">
      <c r="A85">
        <v>69</v>
      </c>
      <c r="B85">
        <v>87</v>
      </c>
      <c r="C85" s="1" t="s">
        <v>80</v>
      </c>
      <c r="D85" s="1" t="s">
        <v>901</v>
      </c>
      <c r="E85" s="1" t="s">
        <v>80</v>
      </c>
      <c r="F85">
        <v>69</v>
      </c>
      <c r="G85">
        <v>1</v>
      </c>
      <c r="I85">
        <v>139</v>
      </c>
      <c r="J85">
        <v>61</v>
      </c>
      <c r="K85">
        <v>137</v>
      </c>
      <c r="L85">
        <v>1</v>
      </c>
      <c r="M85" t="s">
        <v>907</v>
      </c>
      <c r="O85">
        <v>26</v>
      </c>
    </row>
    <row r="86" spans="1:15" x14ac:dyDescent="0.25">
      <c r="A86">
        <v>70</v>
      </c>
      <c r="B86">
        <v>88</v>
      </c>
      <c r="C86" s="1" t="s">
        <v>81</v>
      </c>
      <c r="D86" s="1" t="s">
        <v>901</v>
      </c>
      <c r="E86" s="1" t="s">
        <v>80</v>
      </c>
      <c r="F86">
        <v>69</v>
      </c>
      <c r="G86">
        <v>2</v>
      </c>
      <c r="I86">
        <v>172</v>
      </c>
      <c r="J86">
        <v>92</v>
      </c>
      <c r="K86">
        <v>163</v>
      </c>
      <c r="L86">
        <v>1</v>
      </c>
      <c r="M86">
        <v>87</v>
      </c>
      <c r="O86">
        <v>26</v>
      </c>
    </row>
    <row r="87" spans="1:15" x14ac:dyDescent="0.25">
      <c r="A87">
        <v>71</v>
      </c>
      <c r="B87">
        <v>89</v>
      </c>
      <c r="C87" s="1" t="s">
        <v>82</v>
      </c>
      <c r="D87" s="1" t="s">
        <v>901</v>
      </c>
      <c r="E87" s="1" t="s">
        <v>80</v>
      </c>
      <c r="F87">
        <v>69</v>
      </c>
      <c r="G87">
        <v>3</v>
      </c>
      <c r="I87">
        <v>207</v>
      </c>
      <c r="J87">
        <v>135</v>
      </c>
      <c r="K87">
        <v>190</v>
      </c>
      <c r="L87">
        <v>1</v>
      </c>
      <c r="M87">
        <v>88</v>
      </c>
      <c r="O87">
        <v>26</v>
      </c>
    </row>
    <row r="88" spans="1:15" x14ac:dyDescent="0.25">
      <c r="A88">
        <v>72</v>
      </c>
      <c r="B88">
        <v>90</v>
      </c>
      <c r="C88" s="1" t="s">
        <v>83</v>
      </c>
      <c r="D88" s="1" t="s">
        <v>901</v>
      </c>
      <c r="E88" s="1" t="s">
        <v>83</v>
      </c>
      <c r="F88">
        <v>72</v>
      </c>
      <c r="G88">
        <v>1</v>
      </c>
      <c r="I88">
        <v>97</v>
      </c>
      <c r="J88">
        <v>149</v>
      </c>
      <c r="K88">
        <v>120</v>
      </c>
      <c r="L88">
        <v>1</v>
      </c>
      <c r="M88" t="s">
        <v>907</v>
      </c>
      <c r="O88">
        <v>27</v>
      </c>
    </row>
    <row r="89" spans="1:15" x14ac:dyDescent="0.25">
      <c r="A89">
        <v>73</v>
      </c>
      <c r="B89">
        <v>91</v>
      </c>
      <c r="C89" s="1" t="s">
        <v>84</v>
      </c>
      <c r="D89" s="1" t="s">
        <v>901</v>
      </c>
      <c r="E89" s="1" t="s">
        <v>83</v>
      </c>
      <c r="F89">
        <v>72</v>
      </c>
      <c r="G89">
        <v>2</v>
      </c>
      <c r="I89">
        <v>166</v>
      </c>
      <c r="J89">
        <v>209</v>
      </c>
      <c r="K89">
        <v>190</v>
      </c>
      <c r="L89">
        <v>1</v>
      </c>
      <c r="M89">
        <v>90</v>
      </c>
      <c r="O89">
        <v>27</v>
      </c>
    </row>
    <row r="90" spans="1:15" x14ac:dyDescent="0.25">
      <c r="A90">
        <v>74</v>
      </c>
      <c r="B90">
        <v>93</v>
      </c>
      <c r="C90" s="1" t="s">
        <v>85</v>
      </c>
      <c r="D90" s="1" t="s">
        <v>29</v>
      </c>
      <c r="E90" s="1" t="s">
        <v>85</v>
      </c>
      <c r="F90">
        <v>74</v>
      </c>
      <c r="G90">
        <v>1</v>
      </c>
      <c r="I90">
        <v>132</v>
      </c>
      <c r="J90">
        <v>132</v>
      </c>
      <c r="K90">
        <v>120</v>
      </c>
      <c r="L90">
        <v>1</v>
      </c>
      <c r="M90" t="s">
        <v>907</v>
      </c>
      <c r="O90">
        <v>28</v>
      </c>
    </row>
    <row r="91" spans="1:15" x14ac:dyDescent="0.25">
      <c r="A91">
        <v>74</v>
      </c>
      <c r="B91">
        <v>92</v>
      </c>
      <c r="C91" s="1" t="s">
        <v>85</v>
      </c>
      <c r="D91" s="1" t="s">
        <v>901</v>
      </c>
      <c r="E91" s="1" t="s">
        <v>85</v>
      </c>
      <c r="F91">
        <v>74</v>
      </c>
      <c r="G91">
        <v>1</v>
      </c>
      <c r="I91">
        <v>132</v>
      </c>
      <c r="J91">
        <v>132</v>
      </c>
      <c r="K91">
        <v>120</v>
      </c>
      <c r="L91">
        <v>1</v>
      </c>
      <c r="M91" t="s">
        <v>907</v>
      </c>
      <c r="O91">
        <v>28</v>
      </c>
    </row>
    <row r="92" spans="1:15" x14ac:dyDescent="0.25">
      <c r="A92">
        <v>75</v>
      </c>
      <c r="B92">
        <v>95</v>
      </c>
      <c r="C92" s="1" t="s">
        <v>86</v>
      </c>
      <c r="D92" s="1" t="s">
        <v>29</v>
      </c>
      <c r="E92" s="1" t="s">
        <v>85</v>
      </c>
      <c r="F92">
        <v>74</v>
      </c>
      <c r="G92">
        <v>2</v>
      </c>
      <c r="I92">
        <v>164</v>
      </c>
      <c r="J92">
        <v>164</v>
      </c>
      <c r="K92">
        <v>146</v>
      </c>
      <c r="L92">
        <v>1</v>
      </c>
      <c r="M92">
        <v>93</v>
      </c>
      <c r="O92">
        <v>28</v>
      </c>
    </row>
    <row r="93" spans="1:15" x14ac:dyDescent="0.25">
      <c r="A93">
        <v>75</v>
      </c>
      <c r="B93">
        <v>94</v>
      </c>
      <c r="C93" s="1" t="s">
        <v>86</v>
      </c>
      <c r="D93" s="1" t="s">
        <v>901</v>
      </c>
      <c r="E93" s="1" t="s">
        <v>85</v>
      </c>
      <c r="F93">
        <v>74</v>
      </c>
      <c r="G93">
        <v>2</v>
      </c>
      <c r="I93">
        <v>164</v>
      </c>
      <c r="J93">
        <v>164</v>
      </c>
      <c r="K93">
        <v>146</v>
      </c>
      <c r="L93">
        <v>1</v>
      </c>
      <c r="M93">
        <v>92</v>
      </c>
      <c r="O93">
        <v>28</v>
      </c>
    </row>
    <row r="94" spans="1:15" x14ac:dyDescent="0.25">
      <c r="A94">
        <v>76</v>
      </c>
      <c r="B94">
        <v>97</v>
      </c>
      <c r="C94" s="1" t="s">
        <v>87</v>
      </c>
      <c r="D94" s="1" t="s">
        <v>29</v>
      </c>
      <c r="E94" s="1" t="s">
        <v>85</v>
      </c>
      <c r="F94">
        <v>74</v>
      </c>
      <c r="G94">
        <v>3</v>
      </c>
      <c r="I94">
        <v>211</v>
      </c>
      <c r="J94">
        <v>198</v>
      </c>
      <c r="K94">
        <v>190</v>
      </c>
      <c r="L94">
        <v>1</v>
      </c>
      <c r="M94">
        <v>95</v>
      </c>
      <c r="O94">
        <v>28</v>
      </c>
    </row>
    <row r="95" spans="1:15" x14ac:dyDescent="0.25">
      <c r="A95">
        <v>76</v>
      </c>
      <c r="B95">
        <v>96</v>
      </c>
      <c r="C95" s="1" t="s">
        <v>87</v>
      </c>
      <c r="D95" s="1" t="s">
        <v>901</v>
      </c>
      <c r="E95" s="1" t="s">
        <v>85</v>
      </c>
      <c r="F95">
        <v>74</v>
      </c>
      <c r="G95">
        <v>3</v>
      </c>
      <c r="I95">
        <v>211</v>
      </c>
      <c r="J95">
        <v>198</v>
      </c>
      <c r="K95">
        <v>190</v>
      </c>
      <c r="L95">
        <v>1</v>
      </c>
      <c r="M95">
        <v>94</v>
      </c>
      <c r="O95">
        <v>28</v>
      </c>
    </row>
    <row r="96" spans="1:15" x14ac:dyDescent="0.25">
      <c r="A96">
        <v>77</v>
      </c>
      <c r="B96">
        <v>99</v>
      </c>
      <c r="C96" s="1" t="s">
        <v>88</v>
      </c>
      <c r="D96" s="1" t="s">
        <v>63</v>
      </c>
      <c r="E96" s="1" t="s">
        <v>88</v>
      </c>
      <c r="F96">
        <v>77</v>
      </c>
      <c r="G96">
        <v>1</v>
      </c>
      <c r="I96">
        <v>170</v>
      </c>
      <c r="J96">
        <v>127</v>
      </c>
      <c r="K96">
        <v>137</v>
      </c>
      <c r="L96">
        <v>8</v>
      </c>
      <c r="M96" t="s">
        <v>907</v>
      </c>
      <c r="O96">
        <v>29</v>
      </c>
    </row>
    <row r="97" spans="1:15" x14ac:dyDescent="0.25">
      <c r="A97">
        <v>77</v>
      </c>
      <c r="B97">
        <v>98</v>
      </c>
      <c r="C97" s="1" t="s">
        <v>88</v>
      </c>
      <c r="D97" s="1" t="s">
        <v>901</v>
      </c>
      <c r="E97" s="1" t="s">
        <v>88</v>
      </c>
      <c r="F97">
        <v>77</v>
      </c>
      <c r="G97">
        <v>1</v>
      </c>
      <c r="I97">
        <v>170</v>
      </c>
      <c r="J97">
        <v>127</v>
      </c>
      <c r="K97">
        <v>137</v>
      </c>
      <c r="L97">
        <v>1</v>
      </c>
      <c r="M97" t="s">
        <v>907</v>
      </c>
      <c r="O97">
        <v>29</v>
      </c>
    </row>
    <row r="98" spans="1:15" x14ac:dyDescent="0.25">
      <c r="A98">
        <v>78</v>
      </c>
      <c r="B98">
        <v>101</v>
      </c>
      <c r="C98" s="1" t="s">
        <v>89</v>
      </c>
      <c r="D98" s="1" t="s">
        <v>63</v>
      </c>
      <c r="E98" s="1" t="s">
        <v>88</v>
      </c>
      <c r="F98">
        <v>77</v>
      </c>
      <c r="G98">
        <v>2</v>
      </c>
      <c r="I98">
        <v>207</v>
      </c>
      <c r="J98">
        <v>162</v>
      </c>
      <c r="K98">
        <v>163</v>
      </c>
      <c r="L98">
        <v>8</v>
      </c>
      <c r="M98">
        <v>99</v>
      </c>
      <c r="O98">
        <v>29</v>
      </c>
    </row>
    <row r="99" spans="1:15" x14ac:dyDescent="0.25">
      <c r="A99">
        <v>78</v>
      </c>
      <c r="B99">
        <v>100</v>
      </c>
      <c r="C99" s="1" t="s">
        <v>89</v>
      </c>
      <c r="D99" s="1" t="s">
        <v>901</v>
      </c>
      <c r="E99" s="1" t="s">
        <v>88</v>
      </c>
      <c r="F99">
        <v>77</v>
      </c>
      <c r="G99">
        <v>2</v>
      </c>
      <c r="I99">
        <v>207</v>
      </c>
      <c r="J99">
        <v>162</v>
      </c>
      <c r="K99">
        <v>163</v>
      </c>
      <c r="L99">
        <v>1</v>
      </c>
      <c r="M99">
        <v>98</v>
      </c>
      <c r="O99">
        <v>29</v>
      </c>
    </row>
    <row r="100" spans="1:15" x14ac:dyDescent="0.25">
      <c r="A100">
        <v>79</v>
      </c>
      <c r="B100">
        <v>102</v>
      </c>
      <c r="C100" s="1" t="s">
        <v>90</v>
      </c>
      <c r="D100" s="1" t="s">
        <v>901</v>
      </c>
      <c r="E100" s="1" t="s">
        <v>90</v>
      </c>
      <c r="F100">
        <v>79</v>
      </c>
      <c r="G100">
        <v>1</v>
      </c>
      <c r="I100">
        <v>109</v>
      </c>
      <c r="J100">
        <v>98</v>
      </c>
      <c r="K100">
        <v>207</v>
      </c>
      <c r="L100">
        <v>1</v>
      </c>
      <c r="M100" t="s">
        <v>907</v>
      </c>
      <c r="O100">
        <v>30</v>
      </c>
    </row>
    <row r="101" spans="1:15" x14ac:dyDescent="0.25">
      <c r="A101">
        <v>80</v>
      </c>
      <c r="B101">
        <v>103</v>
      </c>
      <c r="C101" s="1" t="s">
        <v>91</v>
      </c>
      <c r="D101" s="1" t="s">
        <v>901</v>
      </c>
      <c r="E101" s="1" t="s">
        <v>90</v>
      </c>
      <c r="F101">
        <v>79</v>
      </c>
      <c r="G101">
        <v>2</v>
      </c>
      <c r="H101">
        <v>1</v>
      </c>
      <c r="I101">
        <v>177</v>
      </c>
      <c r="J101">
        <v>180</v>
      </c>
      <c r="K101">
        <v>216</v>
      </c>
      <c r="L101">
        <v>1</v>
      </c>
      <c r="M101">
        <v>102</v>
      </c>
      <c r="O101">
        <v>30</v>
      </c>
    </row>
    <row r="102" spans="1:15" x14ac:dyDescent="0.25">
      <c r="A102">
        <v>199</v>
      </c>
      <c r="B102">
        <v>233</v>
      </c>
      <c r="C102" s="1" t="s">
        <v>216</v>
      </c>
      <c r="D102" s="1" t="s">
        <v>901</v>
      </c>
      <c r="E102" s="1" t="s">
        <v>90</v>
      </c>
      <c r="F102">
        <v>79</v>
      </c>
      <c r="G102">
        <v>2</v>
      </c>
      <c r="H102">
        <v>2</v>
      </c>
      <c r="I102">
        <v>177</v>
      </c>
      <c r="J102">
        <v>180</v>
      </c>
      <c r="K102">
        <v>216</v>
      </c>
      <c r="L102">
        <v>2</v>
      </c>
      <c r="M102">
        <v>102</v>
      </c>
      <c r="O102">
        <v>30</v>
      </c>
    </row>
    <row r="103" spans="1:15" x14ac:dyDescent="0.25">
      <c r="A103">
        <v>81</v>
      </c>
      <c r="B103">
        <v>104</v>
      </c>
      <c r="C103" s="1" t="s">
        <v>92</v>
      </c>
      <c r="D103" s="1" t="s">
        <v>901</v>
      </c>
      <c r="E103" s="1" t="s">
        <v>92</v>
      </c>
      <c r="F103">
        <v>81</v>
      </c>
      <c r="G103">
        <v>1</v>
      </c>
      <c r="I103">
        <v>165</v>
      </c>
      <c r="J103">
        <v>121</v>
      </c>
      <c r="K103">
        <v>93</v>
      </c>
      <c r="L103">
        <v>1</v>
      </c>
      <c r="M103" t="s">
        <v>907</v>
      </c>
      <c r="O103">
        <v>31</v>
      </c>
    </row>
    <row r="104" spans="1:15" x14ac:dyDescent="0.25">
      <c r="A104">
        <v>82</v>
      </c>
      <c r="B104">
        <v>105</v>
      </c>
      <c r="C104" s="1" t="s">
        <v>93</v>
      </c>
      <c r="D104" s="1" t="s">
        <v>901</v>
      </c>
      <c r="E104" s="1" t="s">
        <v>92</v>
      </c>
      <c r="F104">
        <v>81</v>
      </c>
      <c r="G104">
        <v>2</v>
      </c>
      <c r="I104">
        <v>223</v>
      </c>
      <c r="J104">
        <v>169</v>
      </c>
      <c r="K104">
        <v>137</v>
      </c>
      <c r="L104">
        <v>1</v>
      </c>
      <c r="M104">
        <v>104</v>
      </c>
      <c r="O104">
        <v>31</v>
      </c>
    </row>
    <row r="105" spans="1:15" x14ac:dyDescent="0.25">
      <c r="A105">
        <v>462</v>
      </c>
      <c r="B105">
        <v>513</v>
      </c>
      <c r="C105" s="1" t="s">
        <v>449</v>
      </c>
      <c r="D105" s="1" t="s">
        <v>901</v>
      </c>
      <c r="E105" s="1" t="s">
        <v>92</v>
      </c>
      <c r="F105">
        <v>81</v>
      </c>
      <c r="G105">
        <v>3</v>
      </c>
      <c r="I105">
        <v>238</v>
      </c>
      <c r="J105">
        <v>205</v>
      </c>
      <c r="K105">
        <v>172</v>
      </c>
      <c r="L105">
        <v>4</v>
      </c>
      <c r="M105">
        <v>105</v>
      </c>
      <c r="O105">
        <v>31</v>
      </c>
    </row>
    <row r="106" spans="1:15" x14ac:dyDescent="0.25">
      <c r="A106">
        <v>83</v>
      </c>
      <c r="B106">
        <v>107</v>
      </c>
      <c r="C106" s="1" t="s">
        <v>94</v>
      </c>
      <c r="D106" s="1" t="s">
        <v>63</v>
      </c>
      <c r="E106" s="1" t="s">
        <v>94</v>
      </c>
      <c r="F106">
        <v>83</v>
      </c>
      <c r="G106">
        <v>1</v>
      </c>
      <c r="I106">
        <v>174</v>
      </c>
      <c r="J106">
        <v>114</v>
      </c>
      <c r="K106">
        <v>141</v>
      </c>
      <c r="L106">
        <v>1</v>
      </c>
      <c r="M106" t="s">
        <v>907</v>
      </c>
      <c r="O106">
        <v>32</v>
      </c>
    </row>
    <row r="107" spans="1:15" x14ac:dyDescent="0.25">
      <c r="A107">
        <v>83</v>
      </c>
      <c r="B107">
        <v>106</v>
      </c>
      <c r="C107" s="1" t="s">
        <v>94</v>
      </c>
      <c r="D107" s="1" t="s">
        <v>901</v>
      </c>
      <c r="E107" s="1" t="s">
        <v>94</v>
      </c>
      <c r="F107">
        <v>83</v>
      </c>
      <c r="G107">
        <v>1</v>
      </c>
      <c r="I107">
        <v>124</v>
      </c>
      <c r="J107">
        <v>115</v>
      </c>
      <c r="K107">
        <v>141</v>
      </c>
      <c r="L107">
        <v>1</v>
      </c>
      <c r="M107" t="s">
        <v>907</v>
      </c>
      <c r="O107">
        <v>32</v>
      </c>
    </row>
    <row r="108" spans="1:15" x14ac:dyDescent="0.25">
      <c r="A108">
        <v>865</v>
      </c>
      <c r="B108">
        <v>912</v>
      </c>
      <c r="C108" s="1" t="s">
        <v>841</v>
      </c>
      <c r="D108" s="1" t="s">
        <v>63</v>
      </c>
      <c r="E108" s="1" t="s">
        <v>94</v>
      </c>
      <c r="F108">
        <v>83</v>
      </c>
      <c r="G108">
        <v>2</v>
      </c>
      <c r="I108">
        <v>248</v>
      </c>
      <c r="J108">
        <v>176</v>
      </c>
      <c r="K108">
        <v>158</v>
      </c>
      <c r="L108">
        <v>8</v>
      </c>
      <c r="M108">
        <v>107</v>
      </c>
      <c r="O108">
        <v>32</v>
      </c>
    </row>
    <row r="109" spans="1:15" x14ac:dyDescent="0.25">
      <c r="A109">
        <v>84</v>
      </c>
      <c r="B109">
        <v>108</v>
      </c>
      <c r="C109" s="1" t="s">
        <v>95</v>
      </c>
      <c r="D109" s="1" t="s">
        <v>901</v>
      </c>
      <c r="E109" s="1" t="s">
        <v>95</v>
      </c>
      <c r="F109">
        <v>84</v>
      </c>
      <c r="G109">
        <v>1</v>
      </c>
      <c r="I109">
        <v>158</v>
      </c>
      <c r="J109">
        <v>83</v>
      </c>
      <c r="K109">
        <v>111</v>
      </c>
      <c r="L109">
        <v>1</v>
      </c>
      <c r="M109" t="s">
        <v>907</v>
      </c>
      <c r="O109">
        <v>33</v>
      </c>
    </row>
    <row r="110" spans="1:15" x14ac:dyDescent="0.25">
      <c r="A110">
        <v>85</v>
      </c>
      <c r="B110">
        <v>109</v>
      </c>
      <c r="C110" s="1" t="s">
        <v>96</v>
      </c>
      <c r="D110" s="1" t="s">
        <v>901</v>
      </c>
      <c r="E110" s="1" t="s">
        <v>95</v>
      </c>
      <c r="F110">
        <v>84</v>
      </c>
      <c r="G110">
        <v>2</v>
      </c>
      <c r="I110">
        <v>218</v>
      </c>
      <c r="J110">
        <v>140</v>
      </c>
      <c r="K110">
        <v>155</v>
      </c>
      <c r="L110">
        <v>1</v>
      </c>
      <c r="M110">
        <v>108</v>
      </c>
      <c r="O110">
        <v>33</v>
      </c>
    </row>
    <row r="111" spans="1:15" x14ac:dyDescent="0.25">
      <c r="A111">
        <v>86</v>
      </c>
      <c r="B111">
        <v>110</v>
      </c>
      <c r="C111" s="1" t="s">
        <v>97</v>
      </c>
      <c r="D111" s="1" t="s">
        <v>901</v>
      </c>
      <c r="E111" s="1" t="s">
        <v>97</v>
      </c>
      <c r="F111">
        <v>86</v>
      </c>
      <c r="G111">
        <v>1</v>
      </c>
      <c r="I111">
        <v>85</v>
      </c>
      <c r="J111">
        <v>121</v>
      </c>
      <c r="K111">
        <v>163</v>
      </c>
      <c r="L111">
        <v>1</v>
      </c>
      <c r="M111" t="s">
        <v>907</v>
      </c>
      <c r="O111">
        <v>34</v>
      </c>
    </row>
    <row r="112" spans="1:15" x14ac:dyDescent="0.25">
      <c r="A112">
        <v>87</v>
      </c>
      <c r="B112">
        <v>111</v>
      </c>
      <c r="C112" s="1" t="s">
        <v>98</v>
      </c>
      <c r="D112" s="1" t="s">
        <v>901</v>
      </c>
      <c r="E112" s="1" t="s">
        <v>97</v>
      </c>
      <c r="F112">
        <v>86</v>
      </c>
      <c r="G112">
        <v>2</v>
      </c>
      <c r="I112">
        <v>139</v>
      </c>
      <c r="J112">
        <v>177</v>
      </c>
      <c r="K112">
        <v>207</v>
      </c>
      <c r="L112">
        <v>1</v>
      </c>
      <c r="M112">
        <v>110</v>
      </c>
      <c r="O112">
        <v>34</v>
      </c>
    </row>
    <row r="113" spans="1:15" x14ac:dyDescent="0.25">
      <c r="A113">
        <v>88</v>
      </c>
      <c r="B113">
        <v>112</v>
      </c>
      <c r="C113" s="1" t="s">
        <v>99</v>
      </c>
      <c r="D113" s="1" t="s">
        <v>901</v>
      </c>
      <c r="E113" s="1" t="s">
        <v>99</v>
      </c>
      <c r="F113">
        <v>88</v>
      </c>
      <c r="G113">
        <v>1</v>
      </c>
      <c r="I113">
        <v>135</v>
      </c>
      <c r="J113">
        <v>90</v>
      </c>
      <c r="K113">
        <v>190</v>
      </c>
      <c r="L113">
        <v>1</v>
      </c>
      <c r="M113" t="s">
        <v>907</v>
      </c>
      <c r="O113">
        <v>35</v>
      </c>
    </row>
    <row r="114" spans="1:15" x14ac:dyDescent="0.25">
      <c r="A114">
        <v>88</v>
      </c>
      <c r="B114">
        <v>113</v>
      </c>
      <c r="C114" s="1" t="s">
        <v>99</v>
      </c>
      <c r="D114" s="1" t="s">
        <v>29</v>
      </c>
      <c r="E114" s="1" t="s">
        <v>99</v>
      </c>
      <c r="F114">
        <v>88</v>
      </c>
      <c r="G114">
        <v>1</v>
      </c>
      <c r="I114">
        <v>135</v>
      </c>
      <c r="J114">
        <v>90</v>
      </c>
      <c r="K114">
        <v>190</v>
      </c>
      <c r="L114">
        <v>1</v>
      </c>
      <c r="M114" t="s">
        <v>907</v>
      </c>
      <c r="O114">
        <v>35</v>
      </c>
    </row>
    <row r="115" spans="1:15" x14ac:dyDescent="0.25">
      <c r="A115">
        <v>89</v>
      </c>
      <c r="B115">
        <v>115</v>
      </c>
      <c r="C115" s="1" t="s">
        <v>100</v>
      </c>
      <c r="D115" s="1" t="s">
        <v>29</v>
      </c>
      <c r="E115" s="1" t="s">
        <v>99</v>
      </c>
      <c r="F115">
        <v>88</v>
      </c>
      <c r="G115">
        <v>2</v>
      </c>
      <c r="I115">
        <v>190</v>
      </c>
      <c r="J115">
        <v>172</v>
      </c>
      <c r="K115">
        <v>233</v>
      </c>
      <c r="L115">
        <v>1</v>
      </c>
      <c r="M115">
        <v>113</v>
      </c>
      <c r="O115">
        <v>35</v>
      </c>
    </row>
    <row r="116" spans="1:15" x14ac:dyDescent="0.25">
      <c r="A116">
        <v>89</v>
      </c>
      <c r="B116">
        <v>114</v>
      </c>
      <c r="C116" s="1" t="s">
        <v>100</v>
      </c>
      <c r="D116" s="1" t="s">
        <v>901</v>
      </c>
      <c r="E116" s="1" t="s">
        <v>99</v>
      </c>
      <c r="F116">
        <v>88</v>
      </c>
      <c r="G116">
        <v>2</v>
      </c>
      <c r="I116">
        <v>190</v>
      </c>
      <c r="J116">
        <v>172</v>
      </c>
      <c r="K116">
        <v>233</v>
      </c>
      <c r="L116">
        <v>1</v>
      </c>
      <c r="M116">
        <v>112</v>
      </c>
      <c r="O116">
        <v>35</v>
      </c>
    </row>
    <row r="117" spans="1:15" x14ac:dyDescent="0.25">
      <c r="A117">
        <v>90</v>
      </c>
      <c r="B117">
        <v>116</v>
      </c>
      <c r="C117" s="1" t="s">
        <v>101</v>
      </c>
      <c r="D117" s="1" t="s">
        <v>901</v>
      </c>
      <c r="E117" s="1" t="s">
        <v>101</v>
      </c>
      <c r="F117">
        <v>90</v>
      </c>
      <c r="G117">
        <v>1</v>
      </c>
      <c r="I117">
        <v>116</v>
      </c>
      <c r="J117">
        <v>134</v>
      </c>
      <c r="K117">
        <v>102</v>
      </c>
      <c r="L117">
        <v>1</v>
      </c>
      <c r="M117" t="s">
        <v>907</v>
      </c>
      <c r="O117">
        <v>36</v>
      </c>
    </row>
    <row r="118" spans="1:15" x14ac:dyDescent="0.25">
      <c r="A118">
        <v>91</v>
      </c>
      <c r="B118">
        <v>117</v>
      </c>
      <c r="C118" s="1" t="s">
        <v>102</v>
      </c>
      <c r="D118" s="1" t="s">
        <v>901</v>
      </c>
      <c r="E118" s="1" t="s">
        <v>101</v>
      </c>
      <c r="F118">
        <v>90</v>
      </c>
      <c r="G118">
        <v>2</v>
      </c>
      <c r="I118">
        <v>186</v>
      </c>
      <c r="J118">
        <v>256</v>
      </c>
      <c r="K118">
        <v>137</v>
      </c>
      <c r="L118">
        <v>1</v>
      </c>
      <c r="M118">
        <v>116</v>
      </c>
      <c r="O118">
        <v>36</v>
      </c>
    </row>
    <row r="119" spans="1:15" x14ac:dyDescent="0.25">
      <c r="A119">
        <v>92</v>
      </c>
      <c r="B119">
        <v>118</v>
      </c>
      <c r="C119" s="1" t="s">
        <v>103</v>
      </c>
      <c r="D119" s="1" t="s">
        <v>901</v>
      </c>
      <c r="E119" s="1" t="s">
        <v>103</v>
      </c>
      <c r="F119">
        <v>92</v>
      </c>
      <c r="G119">
        <v>1</v>
      </c>
      <c r="I119">
        <v>186</v>
      </c>
      <c r="J119">
        <v>67</v>
      </c>
      <c r="K119">
        <v>102</v>
      </c>
      <c r="L119">
        <v>1</v>
      </c>
      <c r="M119" t="s">
        <v>907</v>
      </c>
      <c r="O119">
        <v>37</v>
      </c>
    </row>
    <row r="120" spans="1:15" x14ac:dyDescent="0.25">
      <c r="A120">
        <v>93</v>
      </c>
      <c r="B120">
        <v>119</v>
      </c>
      <c r="C120" s="1" t="s">
        <v>104</v>
      </c>
      <c r="D120" s="1" t="s">
        <v>901</v>
      </c>
      <c r="E120" s="1" t="s">
        <v>103</v>
      </c>
      <c r="F120">
        <v>92</v>
      </c>
      <c r="G120">
        <v>2</v>
      </c>
      <c r="I120">
        <v>223</v>
      </c>
      <c r="J120">
        <v>107</v>
      </c>
      <c r="K120">
        <v>128</v>
      </c>
      <c r="L120">
        <v>1</v>
      </c>
      <c r="M120">
        <v>118</v>
      </c>
      <c r="O120">
        <v>37</v>
      </c>
    </row>
    <row r="121" spans="1:15" x14ac:dyDescent="0.25">
      <c r="A121">
        <v>94</v>
      </c>
      <c r="B121">
        <v>120</v>
      </c>
      <c r="C121" s="1" t="s">
        <v>105</v>
      </c>
      <c r="D121" s="1" t="s">
        <v>901</v>
      </c>
      <c r="E121" s="1" t="s">
        <v>103</v>
      </c>
      <c r="F121">
        <v>92</v>
      </c>
      <c r="G121">
        <v>3</v>
      </c>
      <c r="I121">
        <v>261</v>
      </c>
      <c r="J121">
        <v>149</v>
      </c>
      <c r="K121">
        <v>155</v>
      </c>
      <c r="L121">
        <v>1</v>
      </c>
      <c r="M121">
        <v>119</v>
      </c>
      <c r="O121">
        <v>37</v>
      </c>
    </row>
    <row r="122" spans="1:15" x14ac:dyDescent="0.25">
      <c r="A122">
        <v>94</v>
      </c>
      <c r="B122">
        <v>121</v>
      </c>
      <c r="C122" s="1" t="s">
        <v>894</v>
      </c>
      <c r="D122" s="1" t="s">
        <v>10</v>
      </c>
      <c r="E122" s="1" t="s">
        <v>103</v>
      </c>
      <c r="F122">
        <v>92</v>
      </c>
      <c r="G122">
        <v>4</v>
      </c>
      <c r="I122">
        <v>349</v>
      </c>
      <c r="J122">
        <v>155</v>
      </c>
      <c r="K122">
        <v>199</v>
      </c>
      <c r="L122">
        <v>6</v>
      </c>
      <c r="M122">
        <v>120</v>
      </c>
      <c r="O122">
        <v>37</v>
      </c>
    </row>
    <row r="123" spans="1:15" x14ac:dyDescent="0.25">
      <c r="A123">
        <v>95</v>
      </c>
      <c r="B123">
        <v>122</v>
      </c>
      <c r="C123" s="1" t="s">
        <v>106</v>
      </c>
      <c r="D123" s="1" t="s">
        <v>901</v>
      </c>
      <c r="E123" s="1" t="s">
        <v>106</v>
      </c>
      <c r="F123">
        <v>95</v>
      </c>
      <c r="G123">
        <v>1</v>
      </c>
      <c r="I123">
        <v>85</v>
      </c>
      <c r="J123">
        <v>232</v>
      </c>
      <c r="K123">
        <v>111</v>
      </c>
      <c r="L123">
        <v>1</v>
      </c>
      <c r="M123" t="s">
        <v>907</v>
      </c>
      <c r="O123">
        <v>38</v>
      </c>
    </row>
    <row r="124" spans="1:15" x14ac:dyDescent="0.25">
      <c r="A124">
        <v>208</v>
      </c>
      <c r="B124">
        <v>242</v>
      </c>
      <c r="C124" s="1" t="s">
        <v>226</v>
      </c>
      <c r="D124" s="1" t="s">
        <v>901</v>
      </c>
      <c r="E124" s="1" t="s">
        <v>106</v>
      </c>
      <c r="F124">
        <v>95</v>
      </c>
      <c r="G124">
        <v>2</v>
      </c>
      <c r="I124">
        <v>148</v>
      </c>
      <c r="J124">
        <v>272</v>
      </c>
      <c r="K124">
        <v>181</v>
      </c>
      <c r="L124">
        <v>2</v>
      </c>
      <c r="M124">
        <v>122</v>
      </c>
      <c r="O124">
        <v>38</v>
      </c>
    </row>
    <row r="125" spans="1:15" x14ac:dyDescent="0.25">
      <c r="A125">
        <v>96</v>
      </c>
      <c r="B125">
        <v>123</v>
      </c>
      <c r="C125" s="1" t="s">
        <v>107</v>
      </c>
      <c r="D125" s="1" t="s">
        <v>901</v>
      </c>
      <c r="E125" s="1" t="s">
        <v>107</v>
      </c>
      <c r="F125">
        <v>96</v>
      </c>
      <c r="G125">
        <v>1</v>
      </c>
      <c r="I125">
        <v>89</v>
      </c>
      <c r="J125">
        <v>136</v>
      </c>
      <c r="K125">
        <v>155</v>
      </c>
      <c r="L125">
        <v>1</v>
      </c>
      <c r="M125" t="s">
        <v>907</v>
      </c>
      <c r="O125">
        <v>39</v>
      </c>
    </row>
    <row r="126" spans="1:15" x14ac:dyDescent="0.25">
      <c r="A126">
        <v>97</v>
      </c>
      <c r="B126">
        <v>124</v>
      </c>
      <c r="C126" s="1" t="s">
        <v>108</v>
      </c>
      <c r="D126" s="1" t="s">
        <v>901</v>
      </c>
      <c r="E126" s="1" t="s">
        <v>107</v>
      </c>
      <c r="F126">
        <v>96</v>
      </c>
      <c r="G126">
        <v>2</v>
      </c>
      <c r="I126">
        <v>144</v>
      </c>
      <c r="J126">
        <v>193</v>
      </c>
      <c r="K126">
        <v>198</v>
      </c>
      <c r="L126">
        <v>1</v>
      </c>
      <c r="M126">
        <v>123</v>
      </c>
      <c r="O126">
        <v>39</v>
      </c>
    </row>
    <row r="127" spans="1:15" x14ac:dyDescent="0.25">
      <c r="A127">
        <v>98</v>
      </c>
      <c r="B127">
        <v>125</v>
      </c>
      <c r="C127" s="1" t="s">
        <v>109</v>
      </c>
      <c r="D127" s="1" t="s">
        <v>901</v>
      </c>
      <c r="E127" s="1" t="s">
        <v>109</v>
      </c>
      <c r="F127">
        <v>98</v>
      </c>
      <c r="G127">
        <v>1</v>
      </c>
      <c r="I127">
        <v>181</v>
      </c>
      <c r="J127">
        <v>124</v>
      </c>
      <c r="K127">
        <v>102</v>
      </c>
      <c r="L127">
        <v>1</v>
      </c>
      <c r="M127" t="s">
        <v>907</v>
      </c>
      <c r="O127">
        <v>40</v>
      </c>
    </row>
    <row r="128" spans="1:15" x14ac:dyDescent="0.25">
      <c r="A128">
        <v>99</v>
      </c>
      <c r="B128">
        <v>126</v>
      </c>
      <c r="C128" s="1" t="s">
        <v>110</v>
      </c>
      <c r="D128" s="1" t="s">
        <v>901</v>
      </c>
      <c r="E128" s="1" t="s">
        <v>109</v>
      </c>
      <c r="F128">
        <v>98</v>
      </c>
      <c r="G128">
        <v>2</v>
      </c>
      <c r="I128">
        <v>240</v>
      </c>
      <c r="J128">
        <v>181</v>
      </c>
      <c r="K128">
        <v>146</v>
      </c>
      <c r="L128">
        <v>1</v>
      </c>
      <c r="M128">
        <v>125</v>
      </c>
      <c r="O128">
        <v>40</v>
      </c>
    </row>
    <row r="129" spans="1:15" x14ac:dyDescent="0.25">
      <c r="A129">
        <v>100</v>
      </c>
      <c r="B129">
        <v>127</v>
      </c>
      <c r="C129" s="1" t="s">
        <v>111</v>
      </c>
      <c r="D129" s="1" t="s">
        <v>901</v>
      </c>
      <c r="E129" s="1" t="s">
        <v>111</v>
      </c>
      <c r="F129">
        <v>100</v>
      </c>
      <c r="G129">
        <v>1</v>
      </c>
      <c r="I129">
        <v>109</v>
      </c>
      <c r="J129">
        <v>111</v>
      </c>
      <c r="K129">
        <v>120</v>
      </c>
      <c r="L129">
        <v>1</v>
      </c>
      <c r="M129" t="s">
        <v>907</v>
      </c>
      <c r="O129">
        <v>41</v>
      </c>
    </row>
    <row r="130" spans="1:15" x14ac:dyDescent="0.25">
      <c r="A130">
        <v>101</v>
      </c>
      <c r="B130">
        <v>128</v>
      </c>
      <c r="C130" s="1" t="s">
        <v>112</v>
      </c>
      <c r="D130" s="1" t="s">
        <v>901</v>
      </c>
      <c r="E130" s="1" t="s">
        <v>111</v>
      </c>
      <c r="F130">
        <v>100</v>
      </c>
      <c r="G130">
        <v>2</v>
      </c>
      <c r="I130">
        <v>173</v>
      </c>
      <c r="J130">
        <v>173</v>
      </c>
      <c r="K130">
        <v>155</v>
      </c>
      <c r="L130">
        <v>1</v>
      </c>
      <c r="M130">
        <v>127</v>
      </c>
      <c r="O130">
        <v>41</v>
      </c>
    </row>
    <row r="131" spans="1:15" x14ac:dyDescent="0.25">
      <c r="A131">
        <v>102</v>
      </c>
      <c r="B131">
        <v>129</v>
      </c>
      <c r="C131" s="1" t="s">
        <v>113</v>
      </c>
      <c r="D131" s="1" t="s">
        <v>901</v>
      </c>
      <c r="E131" s="1" t="s">
        <v>113</v>
      </c>
      <c r="F131">
        <v>102</v>
      </c>
      <c r="G131">
        <v>1</v>
      </c>
      <c r="I131">
        <v>107</v>
      </c>
      <c r="J131">
        <v>125</v>
      </c>
      <c r="K131">
        <v>155</v>
      </c>
      <c r="L131">
        <v>1</v>
      </c>
      <c r="M131" t="s">
        <v>907</v>
      </c>
      <c r="O131">
        <v>42</v>
      </c>
    </row>
    <row r="132" spans="1:15" x14ac:dyDescent="0.25">
      <c r="A132">
        <v>103</v>
      </c>
      <c r="B132">
        <v>131</v>
      </c>
      <c r="C132" s="1" t="s">
        <v>114</v>
      </c>
      <c r="D132" s="1" t="s">
        <v>29</v>
      </c>
      <c r="E132" s="1" t="s">
        <v>113</v>
      </c>
      <c r="F132">
        <v>102</v>
      </c>
      <c r="G132">
        <v>2</v>
      </c>
      <c r="I132">
        <v>230</v>
      </c>
      <c r="J132">
        <v>153</v>
      </c>
      <c r="K132">
        <v>216</v>
      </c>
      <c r="L132">
        <v>1</v>
      </c>
      <c r="M132" t="s">
        <v>907</v>
      </c>
      <c r="O132">
        <v>42</v>
      </c>
    </row>
    <row r="133" spans="1:15" x14ac:dyDescent="0.25">
      <c r="A133">
        <v>103</v>
      </c>
      <c r="B133">
        <v>130</v>
      </c>
      <c r="C133" s="1" t="s">
        <v>114</v>
      </c>
      <c r="D133" s="1" t="s">
        <v>901</v>
      </c>
      <c r="E133" s="1" t="s">
        <v>113</v>
      </c>
      <c r="F133">
        <v>102</v>
      </c>
      <c r="G133">
        <v>2</v>
      </c>
      <c r="I133">
        <v>233</v>
      </c>
      <c r="J133">
        <v>149</v>
      </c>
      <c r="K133">
        <v>216</v>
      </c>
      <c r="L133">
        <v>1</v>
      </c>
      <c r="M133">
        <v>129</v>
      </c>
      <c r="O133">
        <v>42</v>
      </c>
    </row>
    <row r="134" spans="1:15" x14ac:dyDescent="0.25">
      <c r="A134">
        <v>104</v>
      </c>
      <c r="B134">
        <v>132</v>
      </c>
      <c r="C134" s="1" t="s">
        <v>115</v>
      </c>
      <c r="D134" s="1" t="s">
        <v>901</v>
      </c>
      <c r="E134" s="1" t="s">
        <v>115</v>
      </c>
      <c r="F134">
        <v>104</v>
      </c>
      <c r="G134">
        <v>1</v>
      </c>
      <c r="I134">
        <v>90</v>
      </c>
      <c r="J134">
        <v>144</v>
      </c>
      <c r="K134">
        <v>137</v>
      </c>
      <c r="L134">
        <v>1</v>
      </c>
      <c r="M134" t="s">
        <v>907</v>
      </c>
      <c r="O134">
        <v>43</v>
      </c>
    </row>
    <row r="135" spans="1:15" x14ac:dyDescent="0.25">
      <c r="A135">
        <v>105</v>
      </c>
      <c r="B135">
        <v>134</v>
      </c>
      <c r="C135" s="1" t="s">
        <v>116</v>
      </c>
      <c r="D135" s="1" t="s">
        <v>29</v>
      </c>
      <c r="E135" s="1" t="s">
        <v>115</v>
      </c>
      <c r="F135">
        <v>104</v>
      </c>
      <c r="G135">
        <v>2</v>
      </c>
      <c r="I135">
        <v>144</v>
      </c>
      <c r="J135">
        <v>186</v>
      </c>
      <c r="K135">
        <v>155</v>
      </c>
      <c r="L135">
        <v>1</v>
      </c>
      <c r="M135" t="s">
        <v>907</v>
      </c>
      <c r="O135">
        <v>43</v>
      </c>
    </row>
    <row r="136" spans="1:15" x14ac:dyDescent="0.25">
      <c r="A136">
        <v>105</v>
      </c>
      <c r="B136">
        <v>133</v>
      </c>
      <c r="C136" s="1" t="s">
        <v>116</v>
      </c>
      <c r="D136" s="1" t="s">
        <v>901</v>
      </c>
      <c r="E136" s="1" t="s">
        <v>115</v>
      </c>
      <c r="F136">
        <v>104</v>
      </c>
      <c r="G136">
        <v>2</v>
      </c>
      <c r="I136">
        <v>144</v>
      </c>
      <c r="J136">
        <v>186</v>
      </c>
      <c r="K136">
        <v>155</v>
      </c>
      <c r="L136">
        <v>1</v>
      </c>
      <c r="M136">
        <v>132</v>
      </c>
      <c r="O136">
        <v>43</v>
      </c>
    </row>
    <row r="137" spans="1:15" x14ac:dyDescent="0.25">
      <c r="A137">
        <v>108</v>
      </c>
      <c r="B137">
        <v>137</v>
      </c>
      <c r="C137" s="1" t="s">
        <v>120</v>
      </c>
      <c r="D137" s="1" t="s">
        <v>901</v>
      </c>
      <c r="E137" s="1" t="s">
        <v>120</v>
      </c>
      <c r="F137">
        <v>108</v>
      </c>
      <c r="G137">
        <v>1</v>
      </c>
      <c r="I137">
        <v>108</v>
      </c>
      <c r="J137">
        <v>137</v>
      </c>
      <c r="K137">
        <v>207</v>
      </c>
      <c r="L137">
        <v>1</v>
      </c>
      <c r="M137" t="s">
        <v>907</v>
      </c>
      <c r="O137">
        <v>44</v>
      </c>
    </row>
    <row r="138" spans="1:15" x14ac:dyDescent="0.25">
      <c r="A138">
        <v>463</v>
      </c>
      <c r="B138">
        <v>514</v>
      </c>
      <c r="C138" s="1" t="s">
        <v>450</v>
      </c>
      <c r="D138" s="1" t="s">
        <v>901</v>
      </c>
      <c r="E138" s="1" t="s">
        <v>120</v>
      </c>
      <c r="F138">
        <v>108</v>
      </c>
      <c r="G138">
        <v>2</v>
      </c>
      <c r="I138">
        <v>161</v>
      </c>
      <c r="J138">
        <v>181</v>
      </c>
      <c r="K138">
        <v>242</v>
      </c>
      <c r="L138">
        <v>4</v>
      </c>
      <c r="M138">
        <v>137</v>
      </c>
      <c r="O138">
        <v>44</v>
      </c>
    </row>
    <row r="139" spans="1:15" x14ac:dyDescent="0.25">
      <c r="A139">
        <v>109</v>
      </c>
      <c r="B139">
        <v>138</v>
      </c>
      <c r="C139" s="1" t="s">
        <v>121</v>
      </c>
      <c r="D139" s="1" t="s">
        <v>901</v>
      </c>
      <c r="E139" s="1" t="s">
        <v>121</v>
      </c>
      <c r="F139">
        <v>109</v>
      </c>
      <c r="G139">
        <v>1</v>
      </c>
      <c r="I139">
        <v>119</v>
      </c>
      <c r="J139">
        <v>141</v>
      </c>
      <c r="K139">
        <v>120</v>
      </c>
      <c r="L139">
        <v>1</v>
      </c>
      <c r="M139" t="s">
        <v>907</v>
      </c>
      <c r="O139">
        <v>45</v>
      </c>
    </row>
    <row r="140" spans="1:15" x14ac:dyDescent="0.25">
      <c r="A140">
        <v>110</v>
      </c>
      <c r="B140">
        <v>140</v>
      </c>
      <c r="C140" s="1" t="s">
        <v>122</v>
      </c>
      <c r="D140" s="1" t="s">
        <v>63</v>
      </c>
      <c r="E140" s="1" t="s">
        <v>121</v>
      </c>
      <c r="F140">
        <v>109</v>
      </c>
      <c r="G140">
        <v>2</v>
      </c>
      <c r="I140">
        <v>174</v>
      </c>
      <c r="J140">
        <v>197</v>
      </c>
      <c r="K140">
        <v>163</v>
      </c>
      <c r="L140">
        <v>1</v>
      </c>
      <c r="M140" t="s">
        <v>907</v>
      </c>
      <c r="O140">
        <v>45</v>
      </c>
    </row>
    <row r="141" spans="1:15" x14ac:dyDescent="0.25">
      <c r="A141">
        <v>110</v>
      </c>
      <c r="B141">
        <v>139</v>
      </c>
      <c r="C141" s="1" t="s">
        <v>122</v>
      </c>
      <c r="D141" s="1" t="s">
        <v>901</v>
      </c>
      <c r="E141" s="1" t="s">
        <v>121</v>
      </c>
      <c r="F141">
        <v>109</v>
      </c>
      <c r="G141">
        <v>2</v>
      </c>
      <c r="I141">
        <v>174</v>
      </c>
      <c r="J141">
        <v>197</v>
      </c>
      <c r="K141">
        <v>163</v>
      </c>
      <c r="L141">
        <v>1</v>
      </c>
      <c r="M141">
        <v>138</v>
      </c>
      <c r="O141">
        <v>45</v>
      </c>
    </row>
    <row r="142" spans="1:15" x14ac:dyDescent="0.25">
      <c r="A142">
        <v>111</v>
      </c>
      <c r="B142">
        <v>141</v>
      </c>
      <c r="C142" s="1" t="s">
        <v>123</v>
      </c>
      <c r="D142" s="1" t="s">
        <v>901</v>
      </c>
      <c r="E142" s="1" t="s">
        <v>123</v>
      </c>
      <c r="F142">
        <v>111</v>
      </c>
      <c r="G142">
        <v>1</v>
      </c>
      <c r="I142">
        <v>140</v>
      </c>
      <c r="J142">
        <v>127</v>
      </c>
      <c r="K142">
        <v>190</v>
      </c>
      <c r="L142">
        <v>1</v>
      </c>
      <c r="M142" t="s">
        <v>907</v>
      </c>
      <c r="O142">
        <v>46</v>
      </c>
    </row>
    <row r="143" spans="1:15" x14ac:dyDescent="0.25">
      <c r="A143">
        <v>112</v>
      </c>
      <c r="B143">
        <v>142</v>
      </c>
      <c r="C143" s="1" t="s">
        <v>124</v>
      </c>
      <c r="D143" s="1" t="s">
        <v>901</v>
      </c>
      <c r="E143" s="1" t="s">
        <v>123</v>
      </c>
      <c r="F143">
        <v>111</v>
      </c>
      <c r="G143">
        <v>2</v>
      </c>
      <c r="I143">
        <v>222</v>
      </c>
      <c r="J143">
        <v>171</v>
      </c>
      <c r="K143">
        <v>233</v>
      </c>
      <c r="L143">
        <v>1</v>
      </c>
      <c r="M143">
        <v>141</v>
      </c>
      <c r="O143">
        <v>46</v>
      </c>
    </row>
    <row r="144" spans="1:15" x14ac:dyDescent="0.25">
      <c r="A144">
        <v>464</v>
      </c>
      <c r="B144">
        <v>515</v>
      </c>
      <c r="C144" s="1" t="s">
        <v>451</v>
      </c>
      <c r="D144" s="1" t="s">
        <v>901</v>
      </c>
      <c r="E144" s="1" t="s">
        <v>123</v>
      </c>
      <c r="F144">
        <v>111</v>
      </c>
      <c r="G144">
        <v>3</v>
      </c>
      <c r="I144">
        <v>241</v>
      </c>
      <c r="J144">
        <v>190</v>
      </c>
      <c r="K144">
        <v>251</v>
      </c>
      <c r="L144">
        <v>4</v>
      </c>
      <c r="M144">
        <v>142</v>
      </c>
      <c r="O144">
        <v>46</v>
      </c>
    </row>
    <row r="145" spans="1:15" x14ac:dyDescent="0.25">
      <c r="A145">
        <v>114</v>
      </c>
      <c r="B145">
        <v>144</v>
      </c>
      <c r="C145" s="1" t="s">
        <v>127</v>
      </c>
      <c r="D145" s="1" t="s">
        <v>901</v>
      </c>
      <c r="E145" s="1" t="s">
        <v>127</v>
      </c>
      <c r="F145">
        <v>114</v>
      </c>
      <c r="G145">
        <v>1</v>
      </c>
      <c r="I145">
        <v>183</v>
      </c>
      <c r="J145">
        <v>169</v>
      </c>
      <c r="K145">
        <v>163</v>
      </c>
      <c r="L145">
        <v>1</v>
      </c>
      <c r="M145" t="s">
        <v>907</v>
      </c>
      <c r="O145">
        <v>47</v>
      </c>
    </row>
    <row r="146" spans="1:15" x14ac:dyDescent="0.25">
      <c r="A146">
        <v>465</v>
      </c>
      <c r="B146">
        <v>516</v>
      </c>
      <c r="C146" s="1" t="s">
        <v>452</v>
      </c>
      <c r="D146" s="1" t="s">
        <v>901</v>
      </c>
      <c r="E146" s="1" t="s">
        <v>127</v>
      </c>
      <c r="F146">
        <v>114</v>
      </c>
      <c r="G146">
        <v>2</v>
      </c>
      <c r="I146">
        <v>207</v>
      </c>
      <c r="J146">
        <v>184</v>
      </c>
      <c r="K146">
        <v>225</v>
      </c>
      <c r="L146">
        <v>4</v>
      </c>
      <c r="M146">
        <v>144</v>
      </c>
      <c r="O146">
        <v>47</v>
      </c>
    </row>
    <row r="147" spans="1:15" x14ac:dyDescent="0.25">
      <c r="A147">
        <v>115</v>
      </c>
      <c r="B147">
        <v>145</v>
      </c>
      <c r="C147" s="1" t="s">
        <v>128</v>
      </c>
      <c r="D147" s="1" t="s">
        <v>901</v>
      </c>
      <c r="E147" s="1" t="s">
        <v>128</v>
      </c>
      <c r="F147">
        <v>115</v>
      </c>
      <c r="G147">
        <v>1</v>
      </c>
      <c r="I147">
        <v>181</v>
      </c>
      <c r="J147">
        <v>165</v>
      </c>
      <c r="K147">
        <v>233</v>
      </c>
      <c r="L147">
        <v>1</v>
      </c>
      <c r="M147" t="s">
        <v>907</v>
      </c>
      <c r="O147">
        <v>48</v>
      </c>
    </row>
    <row r="148" spans="1:15" x14ac:dyDescent="0.25">
      <c r="A148">
        <v>116</v>
      </c>
      <c r="B148">
        <v>146</v>
      </c>
      <c r="C148" s="1" t="s">
        <v>129</v>
      </c>
      <c r="D148" s="1" t="s">
        <v>901</v>
      </c>
      <c r="E148" s="1" t="s">
        <v>129</v>
      </c>
      <c r="F148">
        <v>116</v>
      </c>
      <c r="G148">
        <v>1</v>
      </c>
      <c r="I148">
        <v>129</v>
      </c>
      <c r="J148">
        <v>103</v>
      </c>
      <c r="K148">
        <v>102</v>
      </c>
      <c r="L148">
        <v>1</v>
      </c>
      <c r="M148" t="s">
        <v>907</v>
      </c>
      <c r="O148">
        <v>49</v>
      </c>
    </row>
    <row r="149" spans="1:15" x14ac:dyDescent="0.25">
      <c r="A149">
        <v>117</v>
      </c>
      <c r="B149">
        <v>147</v>
      </c>
      <c r="C149" s="1" t="s">
        <v>130</v>
      </c>
      <c r="D149" s="1" t="s">
        <v>901</v>
      </c>
      <c r="E149" s="1" t="s">
        <v>129</v>
      </c>
      <c r="F149">
        <v>116</v>
      </c>
      <c r="G149">
        <v>2</v>
      </c>
      <c r="I149">
        <v>187</v>
      </c>
      <c r="J149">
        <v>156</v>
      </c>
      <c r="K149">
        <v>146</v>
      </c>
      <c r="L149">
        <v>1</v>
      </c>
      <c r="M149">
        <v>146</v>
      </c>
      <c r="O149">
        <v>49</v>
      </c>
    </row>
    <row r="150" spans="1:15" x14ac:dyDescent="0.25">
      <c r="A150">
        <v>230</v>
      </c>
      <c r="B150">
        <v>265</v>
      </c>
      <c r="C150" s="1" t="s">
        <v>249</v>
      </c>
      <c r="D150" s="1" t="s">
        <v>901</v>
      </c>
      <c r="E150" s="1" t="s">
        <v>129</v>
      </c>
      <c r="F150">
        <v>116</v>
      </c>
      <c r="G150">
        <v>3</v>
      </c>
      <c r="I150">
        <v>194</v>
      </c>
      <c r="J150">
        <v>194</v>
      </c>
      <c r="K150">
        <v>181</v>
      </c>
      <c r="L150">
        <v>2</v>
      </c>
      <c r="M150">
        <v>147</v>
      </c>
      <c r="O150">
        <v>49</v>
      </c>
    </row>
    <row r="151" spans="1:15" x14ac:dyDescent="0.25">
      <c r="A151">
        <v>118</v>
      </c>
      <c r="B151">
        <v>148</v>
      </c>
      <c r="C151" s="1" t="s">
        <v>131</v>
      </c>
      <c r="D151" s="1" t="s">
        <v>901</v>
      </c>
      <c r="E151" s="1" t="s">
        <v>131</v>
      </c>
      <c r="F151">
        <v>118</v>
      </c>
      <c r="G151">
        <v>1</v>
      </c>
      <c r="I151">
        <v>123</v>
      </c>
      <c r="J151">
        <v>110</v>
      </c>
      <c r="K151">
        <v>128</v>
      </c>
      <c r="L151">
        <v>1</v>
      </c>
      <c r="M151" t="s">
        <v>907</v>
      </c>
      <c r="O151">
        <v>50</v>
      </c>
    </row>
    <row r="152" spans="1:15" x14ac:dyDescent="0.25">
      <c r="A152">
        <v>119</v>
      </c>
      <c r="B152">
        <v>149</v>
      </c>
      <c r="C152" s="1" t="s">
        <v>132</v>
      </c>
      <c r="D152" s="1" t="s">
        <v>901</v>
      </c>
      <c r="E152" s="1" t="s">
        <v>131</v>
      </c>
      <c r="F152">
        <v>118</v>
      </c>
      <c r="G152">
        <v>2</v>
      </c>
      <c r="I152">
        <v>175</v>
      </c>
      <c r="J152">
        <v>147</v>
      </c>
      <c r="K152">
        <v>190</v>
      </c>
      <c r="L152">
        <v>1</v>
      </c>
      <c r="M152">
        <v>148</v>
      </c>
      <c r="O152">
        <v>50</v>
      </c>
    </row>
    <row r="153" spans="1:15" x14ac:dyDescent="0.25">
      <c r="A153">
        <v>120</v>
      </c>
      <c r="B153">
        <v>150</v>
      </c>
      <c r="C153" s="1" t="s">
        <v>133</v>
      </c>
      <c r="D153" s="1" t="s">
        <v>901</v>
      </c>
      <c r="E153" s="1" t="s">
        <v>133</v>
      </c>
      <c r="F153">
        <v>120</v>
      </c>
      <c r="G153">
        <v>1</v>
      </c>
      <c r="I153">
        <v>137</v>
      </c>
      <c r="J153">
        <v>112</v>
      </c>
      <c r="K153">
        <v>102</v>
      </c>
      <c r="L153">
        <v>1</v>
      </c>
      <c r="M153" t="s">
        <v>907</v>
      </c>
      <c r="O153">
        <v>51</v>
      </c>
    </row>
    <row r="154" spans="1:15" x14ac:dyDescent="0.25">
      <c r="A154">
        <v>121</v>
      </c>
      <c r="B154">
        <v>151</v>
      </c>
      <c r="C154" s="1" t="s">
        <v>134</v>
      </c>
      <c r="D154" s="1" t="s">
        <v>901</v>
      </c>
      <c r="E154" s="1" t="s">
        <v>133</v>
      </c>
      <c r="F154">
        <v>120</v>
      </c>
      <c r="G154">
        <v>2</v>
      </c>
      <c r="I154">
        <v>210</v>
      </c>
      <c r="J154">
        <v>184</v>
      </c>
      <c r="K154">
        <v>155</v>
      </c>
      <c r="L154">
        <v>1</v>
      </c>
      <c r="M154">
        <v>150</v>
      </c>
      <c r="O154">
        <v>51</v>
      </c>
    </row>
    <row r="155" spans="1:15" x14ac:dyDescent="0.25">
      <c r="A155">
        <v>123</v>
      </c>
      <c r="B155">
        <v>154</v>
      </c>
      <c r="C155" s="1" t="s">
        <v>136</v>
      </c>
      <c r="D155" s="1" t="s">
        <v>901</v>
      </c>
      <c r="E155" s="1" t="s">
        <v>136</v>
      </c>
      <c r="F155">
        <v>123</v>
      </c>
      <c r="G155">
        <v>1</v>
      </c>
      <c r="I155">
        <v>218</v>
      </c>
      <c r="J155">
        <v>170</v>
      </c>
      <c r="K155">
        <v>172</v>
      </c>
      <c r="L155">
        <v>1</v>
      </c>
      <c r="M155" t="s">
        <v>907</v>
      </c>
      <c r="O155">
        <v>52</v>
      </c>
    </row>
    <row r="156" spans="1:15" x14ac:dyDescent="0.25">
      <c r="A156">
        <v>212</v>
      </c>
      <c r="B156">
        <v>246</v>
      </c>
      <c r="C156" s="1" t="s">
        <v>230</v>
      </c>
      <c r="D156" s="1" t="s">
        <v>901</v>
      </c>
      <c r="E156" s="1" t="s">
        <v>136</v>
      </c>
      <c r="F156">
        <v>123</v>
      </c>
      <c r="G156">
        <v>2</v>
      </c>
      <c r="I156">
        <v>236</v>
      </c>
      <c r="J156">
        <v>181</v>
      </c>
      <c r="K156">
        <v>172</v>
      </c>
      <c r="L156">
        <v>2</v>
      </c>
      <c r="M156">
        <v>154</v>
      </c>
      <c r="O156">
        <v>52</v>
      </c>
    </row>
    <row r="157" spans="1:15" x14ac:dyDescent="0.25">
      <c r="A157">
        <v>127</v>
      </c>
      <c r="B157">
        <v>158</v>
      </c>
      <c r="C157" s="1" t="s">
        <v>140</v>
      </c>
      <c r="D157" s="1" t="s">
        <v>901</v>
      </c>
      <c r="E157" s="1" t="s">
        <v>140</v>
      </c>
      <c r="F157">
        <v>127</v>
      </c>
      <c r="G157">
        <v>1</v>
      </c>
      <c r="I157">
        <v>238</v>
      </c>
      <c r="J157">
        <v>182</v>
      </c>
      <c r="K157">
        <v>163</v>
      </c>
      <c r="L157">
        <v>1</v>
      </c>
      <c r="M157" t="s">
        <v>907</v>
      </c>
      <c r="O157">
        <v>53</v>
      </c>
    </row>
    <row r="158" spans="1:15" x14ac:dyDescent="0.25">
      <c r="A158">
        <v>128</v>
      </c>
      <c r="B158">
        <v>159</v>
      </c>
      <c r="C158" s="1" t="s">
        <v>141</v>
      </c>
      <c r="D158" s="1" t="s">
        <v>901</v>
      </c>
      <c r="E158" s="1" t="s">
        <v>141</v>
      </c>
      <c r="F158">
        <v>128</v>
      </c>
      <c r="G158">
        <v>1</v>
      </c>
      <c r="I158">
        <v>198</v>
      </c>
      <c r="J158">
        <v>183</v>
      </c>
      <c r="K158">
        <v>181</v>
      </c>
      <c r="L158">
        <v>1</v>
      </c>
      <c r="M158" t="s">
        <v>907</v>
      </c>
      <c r="O158">
        <v>54</v>
      </c>
    </row>
    <row r="159" spans="1:15" x14ac:dyDescent="0.25">
      <c r="A159">
        <v>129</v>
      </c>
      <c r="B159">
        <v>160</v>
      </c>
      <c r="C159" s="1" t="s">
        <v>142</v>
      </c>
      <c r="D159" s="1" t="s">
        <v>901</v>
      </c>
      <c r="E159" s="1" t="s">
        <v>142</v>
      </c>
      <c r="F159">
        <v>129</v>
      </c>
      <c r="G159">
        <v>1</v>
      </c>
      <c r="I159">
        <v>29</v>
      </c>
      <c r="J159">
        <v>85</v>
      </c>
      <c r="K159">
        <v>85</v>
      </c>
      <c r="L159">
        <v>1</v>
      </c>
      <c r="M159" t="s">
        <v>907</v>
      </c>
      <c r="O159">
        <v>55</v>
      </c>
    </row>
    <row r="160" spans="1:15" x14ac:dyDescent="0.25">
      <c r="A160">
        <v>130</v>
      </c>
      <c r="B160">
        <v>161</v>
      </c>
      <c r="C160" s="1" t="s">
        <v>143</v>
      </c>
      <c r="D160" s="1" t="s">
        <v>901</v>
      </c>
      <c r="E160" s="1" t="s">
        <v>142</v>
      </c>
      <c r="F160">
        <v>129</v>
      </c>
      <c r="G160">
        <v>2</v>
      </c>
      <c r="I160">
        <v>237</v>
      </c>
      <c r="J160">
        <v>186</v>
      </c>
      <c r="K160">
        <v>216</v>
      </c>
      <c r="L160">
        <v>1</v>
      </c>
      <c r="M160">
        <v>160</v>
      </c>
      <c r="O160">
        <v>55</v>
      </c>
    </row>
    <row r="161" spans="1:15" x14ac:dyDescent="0.25">
      <c r="A161">
        <v>130</v>
      </c>
      <c r="B161">
        <v>162</v>
      </c>
      <c r="C161" s="1" t="s">
        <v>899</v>
      </c>
      <c r="D161" s="1" t="s">
        <v>10</v>
      </c>
      <c r="E161" s="1" t="s">
        <v>142</v>
      </c>
      <c r="F161">
        <v>129</v>
      </c>
      <c r="G161">
        <v>3</v>
      </c>
      <c r="I161">
        <v>292</v>
      </c>
      <c r="J161">
        <v>216</v>
      </c>
      <c r="K161">
        <v>247</v>
      </c>
      <c r="L161">
        <v>6</v>
      </c>
      <c r="M161">
        <v>161</v>
      </c>
      <c r="O161">
        <v>55</v>
      </c>
    </row>
    <row r="162" spans="1:15" x14ac:dyDescent="0.25">
      <c r="A162">
        <v>131</v>
      </c>
      <c r="B162">
        <v>163</v>
      </c>
      <c r="C162" s="1" t="s">
        <v>144</v>
      </c>
      <c r="D162" s="1" t="s">
        <v>901</v>
      </c>
      <c r="E162" s="1" t="s">
        <v>144</v>
      </c>
      <c r="F162">
        <v>131</v>
      </c>
      <c r="G162">
        <v>1</v>
      </c>
      <c r="I162">
        <v>165</v>
      </c>
      <c r="J162">
        <v>174</v>
      </c>
      <c r="K162">
        <v>277</v>
      </c>
      <c r="L162">
        <v>1</v>
      </c>
      <c r="M162" t="s">
        <v>907</v>
      </c>
      <c r="O162">
        <v>56</v>
      </c>
    </row>
    <row r="163" spans="1:15" x14ac:dyDescent="0.25">
      <c r="A163">
        <v>132</v>
      </c>
      <c r="B163">
        <v>164</v>
      </c>
      <c r="C163" s="1" t="s">
        <v>145</v>
      </c>
      <c r="D163" s="1" t="s">
        <v>901</v>
      </c>
      <c r="E163" s="1" t="s">
        <v>145</v>
      </c>
      <c r="F163">
        <v>132</v>
      </c>
      <c r="G163">
        <v>1</v>
      </c>
      <c r="I163">
        <v>91</v>
      </c>
      <c r="J163">
        <v>91</v>
      </c>
      <c r="K163">
        <v>134</v>
      </c>
      <c r="L163">
        <v>1</v>
      </c>
      <c r="M163" t="s">
        <v>907</v>
      </c>
      <c r="O163">
        <v>57</v>
      </c>
    </row>
    <row r="164" spans="1:15" x14ac:dyDescent="0.25">
      <c r="A164">
        <v>133</v>
      </c>
      <c r="B164">
        <v>165</v>
      </c>
      <c r="C164" s="1" t="s">
        <v>146</v>
      </c>
      <c r="D164" s="1" t="s">
        <v>901</v>
      </c>
      <c r="E164" s="1" t="s">
        <v>146</v>
      </c>
      <c r="F164">
        <v>133</v>
      </c>
      <c r="G164">
        <v>1</v>
      </c>
      <c r="I164">
        <v>104</v>
      </c>
      <c r="J164">
        <v>114</v>
      </c>
      <c r="K164">
        <v>146</v>
      </c>
      <c r="L164">
        <v>1</v>
      </c>
      <c r="M164" t="s">
        <v>907</v>
      </c>
      <c r="O164">
        <v>58</v>
      </c>
    </row>
    <row r="165" spans="1:15" x14ac:dyDescent="0.25">
      <c r="A165">
        <v>134</v>
      </c>
      <c r="B165">
        <v>166</v>
      </c>
      <c r="C165" s="1" t="s">
        <v>147</v>
      </c>
      <c r="D165" s="1" t="s">
        <v>901</v>
      </c>
      <c r="E165" s="1" t="s">
        <v>146</v>
      </c>
      <c r="F165">
        <v>133</v>
      </c>
      <c r="G165">
        <v>2</v>
      </c>
      <c r="H165">
        <v>1</v>
      </c>
      <c r="I165">
        <v>205</v>
      </c>
      <c r="J165">
        <v>161</v>
      </c>
      <c r="K165">
        <v>277</v>
      </c>
      <c r="L165">
        <v>1</v>
      </c>
      <c r="M165">
        <v>165</v>
      </c>
      <c r="O165">
        <v>58</v>
      </c>
    </row>
    <row r="166" spans="1:15" x14ac:dyDescent="0.25">
      <c r="A166">
        <v>135</v>
      </c>
      <c r="B166">
        <v>167</v>
      </c>
      <c r="C166" s="1" t="s">
        <v>148</v>
      </c>
      <c r="D166" s="1" t="s">
        <v>901</v>
      </c>
      <c r="E166" s="1" t="s">
        <v>146</v>
      </c>
      <c r="F166">
        <v>133</v>
      </c>
      <c r="G166">
        <v>2</v>
      </c>
      <c r="H166">
        <v>2</v>
      </c>
      <c r="I166">
        <v>232</v>
      </c>
      <c r="J166">
        <v>182</v>
      </c>
      <c r="K166">
        <v>163</v>
      </c>
      <c r="L166">
        <v>1</v>
      </c>
      <c r="M166">
        <v>165</v>
      </c>
      <c r="O166">
        <v>58</v>
      </c>
    </row>
    <row r="167" spans="1:15" x14ac:dyDescent="0.25">
      <c r="A167">
        <v>136</v>
      </c>
      <c r="B167">
        <v>168</v>
      </c>
      <c r="C167" s="1" t="s">
        <v>149</v>
      </c>
      <c r="D167" s="1" t="s">
        <v>901</v>
      </c>
      <c r="E167" s="1" t="s">
        <v>146</v>
      </c>
      <c r="F167">
        <v>133</v>
      </c>
      <c r="G167">
        <v>2</v>
      </c>
      <c r="H167">
        <v>3</v>
      </c>
      <c r="I167">
        <v>246</v>
      </c>
      <c r="J167">
        <v>179</v>
      </c>
      <c r="K167">
        <v>163</v>
      </c>
      <c r="L167">
        <v>1</v>
      </c>
      <c r="M167">
        <v>165</v>
      </c>
      <c r="O167">
        <v>58</v>
      </c>
    </row>
    <row r="168" spans="1:15" x14ac:dyDescent="0.25">
      <c r="A168">
        <v>196</v>
      </c>
      <c r="B168">
        <v>230</v>
      </c>
      <c r="C168" s="1" t="s">
        <v>213</v>
      </c>
      <c r="D168" s="1" t="s">
        <v>901</v>
      </c>
      <c r="E168" s="1" t="s">
        <v>146</v>
      </c>
      <c r="F168">
        <v>133</v>
      </c>
      <c r="G168">
        <v>2</v>
      </c>
      <c r="H168">
        <v>4</v>
      </c>
      <c r="I168">
        <v>261</v>
      </c>
      <c r="J168">
        <v>175</v>
      </c>
      <c r="K168">
        <v>163</v>
      </c>
      <c r="L168">
        <v>2</v>
      </c>
      <c r="M168">
        <v>165</v>
      </c>
      <c r="O168">
        <v>58</v>
      </c>
    </row>
    <row r="169" spans="1:15" x14ac:dyDescent="0.25">
      <c r="A169">
        <v>197</v>
      </c>
      <c r="B169">
        <v>231</v>
      </c>
      <c r="C169" s="1" t="s">
        <v>214</v>
      </c>
      <c r="D169" s="1" t="s">
        <v>901</v>
      </c>
      <c r="E169" s="1" t="s">
        <v>146</v>
      </c>
      <c r="F169">
        <v>133</v>
      </c>
      <c r="G169">
        <v>2</v>
      </c>
      <c r="H169">
        <v>5</v>
      </c>
      <c r="I169">
        <v>126</v>
      </c>
      <c r="J169">
        <v>240</v>
      </c>
      <c r="K169">
        <v>216</v>
      </c>
      <c r="L169">
        <v>2</v>
      </c>
      <c r="M169">
        <v>165</v>
      </c>
      <c r="O169">
        <v>58</v>
      </c>
    </row>
    <row r="170" spans="1:15" x14ac:dyDescent="0.25">
      <c r="A170">
        <v>470</v>
      </c>
      <c r="B170">
        <v>521</v>
      </c>
      <c r="C170" s="1" t="s">
        <v>457</v>
      </c>
      <c r="D170" s="1" t="s">
        <v>901</v>
      </c>
      <c r="E170" s="1" t="s">
        <v>146</v>
      </c>
      <c r="F170">
        <v>133</v>
      </c>
      <c r="G170">
        <v>2</v>
      </c>
      <c r="H170">
        <v>6</v>
      </c>
      <c r="I170">
        <v>216</v>
      </c>
      <c r="J170">
        <v>219</v>
      </c>
      <c r="K170">
        <v>163</v>
      </c>
      <c r="L170">
        <v>4</v>
      </c>
      <c r="M170">
        <v>165</v>
      </c>
      <c r="O170">
        <v>58</v>
      </c>
    </row>
    <row r="171" spans="1:15" x14ac:dyDescent="0.25">
      <c r="A171">
        <v>471</v>
      </c>
      <c r="B171">
        <v>522</v>
      </c>
      <c r="C171" s="1" t="s">
        <v>458</v>
      </c>
      <c r="D171" s="1" t="s">
        <v>901</v>
      </c>
      <c r="E171" s="1" t="s">
        <v>146</v>
      </c>
      <c r="F171">
        <v>133</v>
      </c>
      <c r="G171">
        <v>2</v>
      </c>
      <c r="H171">
        <v>7</v>
      </c>
      <c r="I171">
        <v>238</v>
      </c>
      <c r="J171">
        <v>205</v>
      </c>
      <c r="K171">
        <v>163</v>
      </c>
      <c r="L171">
        <v>4</v>
      </c>
      <c r="M171">
        <v>165</v>
      </c>
      <c r="O171">
        <v>58</v>
      </c>
    </row>
    <row r="172" spans="1:15" x14ac:dyDescent="0.25">
      <c r="A172">
        <v>700</v>
      </c>
      <c r="B172">
        <v>800</v>
      </c>
      <c r="C172" s="1" t="s">
        <v>729</v>
      </c>
      <c r="D172" s="1" t="s">
        <v>901</v>
      </c>
      <c r="E172" s="1" t="s">
        <v>146</v>
      </c>
      <c r="F172">
        <v>133</v>
      </c>
      <c r="G172">
        <v>2</v>
      </c>
      <c r="H172">
        <v>8</v>
      </c>
      <c r="I172">
        <v>203</v>
      </c>
      <c r="J172">
        <v>205</v>
      </c>
      <c r="K172">
        <v>216</v>
      </c>
      <c r="L172">
        <v>6</v>
      </c>
      <c r="M172">
        <v>165</v>
      </c>
      <c r="O172">
        <v>58</v>
      </c>
    </row>
    <row r="173" spans="1:15" x14ac:dyDescent="0.25">
      <c r="A173">
        <v>137</v>
      </c>
      <c r="B173">
        <v>169</v>
      </c>
      <c r="C173" s="1" t="s">
        <v>150</v>
      </c>
      <c r="D173" s="1" t="s">
        <v>901</v>
      </c>
      <c r="E173" s="1" t="s">
        <v>150</v>
      </c>
      <c r="F173">
        <v>137</v>
      </c>
      <c r="G173">
        <v>1</v>
      </c>
      <c r="I173">
        <v>153</v>
      </c>
      <c r="J173">
        <v>136</v>
      </c>
      <c r="K173">
        <v>163</v>
      </c>
      <c r="L173">
        <v>1</v>
      </c>
      <c r="M173" t="s">
        <v>907</v>
      </c>
      <c r="O173">
        <v>59</v>
      </c>
    </row>
    <row r="174" spans="1:15" x14ac:dyDescent="0.25">
      <c r="A174">
        <v>233</v>
      </c>
      <c r="B174">
        <v>268</v>
      </c>
      <c r="C174" s="1" t="s">
        <v>252</v>
      </c>
      <c r="D174" s="1" t="s">
        <v>901</v>
      </c>
      <c r="E174" s="1" t="s">
        <v>150</v>
      </c>
      <c r="F174">
        <v>137</v>
      </c>
      <c r="G174">
        <v>2</v>
      </c>
      <c r="I174">
        <v>198</v>
      </c>
      <c r="J174">
        <v>180</v>
      </c>
      <c r="K174">
        <v>198</v>
      </c>
      <c r="L174">
        <v>2</v>
      </c>
      <c r="M174">
        <v>169</v>
      </c>
      <c r="O174">
        <v>59</v>
      </c>
    </row>
    <row r="175" spans="1:15" x14ac:dyDescent="0.25">
      <c r="A175">
        <v>474</v>
      </c>
      <c r="B175">
        <v>525</v>
      </c>
      <c r="C175" s="1" t="s">
        <v>461</v>
      </c>
      <c r="D175" s="1" t="s">
        <v>901</v>
      </c>
      <c r="E175" s="1" t="s">
        <v>150</v>
      </c>
      <c r="F175">
        <v>137</v>
      </c>
      <c r="G175">
        <v>3</v>
      </c>
      <c r="I175">
        <v>264</v>
      </c>
      <c r="J175">
        <v>150</v>
      </c>
      <c r="K175">
        <v>198</v>
      </c>
      <c r="L175">
        <v>4</v>
      </c>
      <c r="M175">
        <v>268</v>
      </c>
      <c r="O175">
        <v>59</v>
      </c>
    </row>
    <row r="176" spans="1:15" x14ac:dyDescent="0.25">
      <c r="A176">
        <v>138</v>
      </c>
      <c r="B176">
        <v>170</v>
      </c>
      <c r="C176" s="1" t="s">
        <v>151</v>
      </c>
      <c r="D176" s="1" t="s">
        <v>901</v>
      </c>
      <c r="E176" s="1" t="s">
        <v>151</v>
      </c>
      <c r="F176">
        <v>138</v>
      </c>
      <c r="G176">
        <v>1</v>
      </c>
      <c r="I176">
        <v>155</v>
      </c>
      <c r="J176">
        <v>153</v>
      </c>
      <c r="K176">
        <v>111</v>
      </c>
      <c r="L176">
        <v>1</v>
      </c>
      <c r="M176" t="s">
        <v>907</v>
      </c>
      <c r="O176">
        <v>60</v>
      </c>
    </row>
    <row r="177" spans="1:15" x14ac:dyDescent="0.25">
      <c r="A177">
        <v>139</v>
      </c>
      <c r="B177">
        <v>171</v>
      </c>
      <c r="C177" s="1" t="s">
        <v>152</v>
      </c>
      <c r="D177" s="1" t="s">
        <v>901</v>
      </c>
      <c r="E177" s="1" t="s">
        <v>151</v>
      </c>
      <c r="F177">
        <v>138</v>
      </c>
      <c r="G177">
        <v>2</v>
      </c>
      <c r="I177">
        <v>207</v>
      </c>
      <c r="J177">
        <v>201</v>
      </c>
      <c r="K177">
        <v>172</v>
      </c>
      <c r="L177">
        <v>1</v>
      </c>
      <c r="M177">
        <v>170</v>
      </c>
      <c r="O177">
        <v>60</v>
      </c>
    </row>
    <row r="178" spans="1:15" x14ac:dyDescent="0.25">
      <c r="A178">
        <v>140</v>
      </c>
      <c r="B178">
        <v>172</v>
      </c>
      <c r="C178" s="1" t="s">
        <v>153</v>
      </c>
      <c r="D178" s="1" t="s">
        <v>901</v>
      </c>
      <c r="E178" s="1" t="s">
        <v>153</v>
      </c>
      <c r="F178">
        <v>140</v>
      </c>
      <c r="G178">
        <v>1</v>
      </c>
      <c r="I178">
        <v>148</v>
      </c>
      <c r="J178">
        <v>140</v>
      </c>
      <c r="K178">
        <v>102</v>
      </c>
      <c r="L178">
        <v>1</v>
      </c>
      <c r="M178" t="s">
        <v>907</v>
      </c>
      <c r="O178">
        <v>61</v>
      </c>
    </row>
    <row r="179" spans="1:15" x14ac:dyDescent="0.25">
      <c r="A179">
        <v>141</v>
      </c>
      <c r="B179">
        <v>173</v>
      </c>
      <c r="C179" s="1" t="s">
        <v>154</v>
      </c>
      <c r="D179" s="1" t="s">
        <v>901</v>
      </c>
      <c r="E179" s="1" t="s">
        <v>153</v>
      </c>
      <c r="F179">
        <v>140</v>
      </c>
      <c r="G179">
        <v>2</v>
      </c>
      <c r="I179">
        <v>220</v>
      </c>
      <c r="J179">
        <v>186</v>
      </c>
      <c r="K179">
        <v>155</v>
      </c>
      <c r="L179">
        <v>1</v>
      </c>
      <c r="M179">
        <v>172</v>
      </c>
      <c r="O179">
        <v>61</v>
      </c>
    </row>
    <row r="180" spans="1:15" x14ac:dyDescent="0.25">
      <c r="A180">
        <v>142</v>
      </c>
      <c r="B180">
        <v>174</v>
      </c>
      <c r="C180" s="1" t="s">
        <v>155</v>
      </c>
      <c r="D180" s="1" t="s">
        <v>901</v>
      </c>
      <c r="E180" s="1" t="s">
        <v>155</v>
      </c>
      <c r="F180">
        <v>142</v>
      </c>
      <c r="G180">
        <v>1</v>
      </c>
      <c r="I180">
        <v>221</v>
      </c>
      <c r="J180">
        <v>159</v>
      </c>
      <c r="K180">
        <v>190</v>
      </c>
      <c r="L180">
        <v>1</v>
      </c>
      <c r="M180" t="s">
        <v>907</v>
      </c>
      <c r="O180">
        <v>62</v>
      </c>
    </row>
    <row r="181" spans="1:15" x14ac:dyDescent="0.25">
      <c r="A181">
        <v>144</v>
      </c>
      <c r="B181">
        <v>176</v>
      </c>
      <c r="C181" s="1" t="s">
        <v>158</v>
      </c>
      <c r="D181" s="1" t="s">
        <v>901</v>
      </c>
      <c r="E181" s="1" t="s">
        <v>158</v>
      </c>
      <c r="F181">
        <v>144</v>
      </c>
      <c r="G181">
        <v>1</v>
      </c>
      <c r="I181">
        <v>192</v>
      </c>
      <c r="J181">
        <v>236</v>
      </c>
      <c r="K181">
        <v>207</v>
      </c>
      <c r="L181">
        <v>1</v>
      </c>
      <c r="M181" t="s">
        <v>907</v>
      </c>
      <c r="O181">
        <v>63</v>
      </c>
    </row>
    <row r="182" spans="1:15" x14ac:dyDescent="0.25">
      <c r="A182">
        <v>145</v>
      </c>
      <c r="B182">
        <v>177</v>
      </c>
      <c r="C182" s="1" t="s">
        <v>159</v>
      </c>
      <c r="D182" s="1" t="s">
        <v>901</v>
      </c>
      <c r="E182" s="1" t="s">
        <v>159</v>
      </c>
      <c r="F182">
        <v>145</v>
      </c>
      <c r="G182">
        <v>1</v>
      </c>
      <c r="I182">
        <v>253</v>
      </c>
      <c r="J182">
        <v>185</v>
      </c>
      <c r="K182">
        <v>207</v>
      </c>
      <c r="L182">
        <v>1</v>
      </c>
      <c r="M182" t="s">
        <v>907</v>
      </c>
      <c r="O182">
        <v>64</v>
      </c>
    </row>
    <row r="183" spans="1:15" x14ac:dyDescent="0.25">
      <c r="A183">
        <v>146</v>
      </c>
      <c r="B183">
        <v>178</v>
      </c>
      <c r="C183" s="1" t="s">
        <v>160</v>
      </c>
      <c r="D183" s="1" t="s">
        <v>901</v>
      </c>
      <c r="E183" s="1" t="s">
        <v>160</v>
      </c>
      <c r="F183">
        <v>146</v>
      </c>
      <c r="G183">
        <v>1</v>
      </c>
      <c r="I183">
        <v>251</v>
      </c>
      <c r="J183">
        <v>181</v>
      </c>
      <c r="K183">
        <v>207</v>
      </c>
      <c r="L183">
        <v>1</v>
      </c>
      <c r="M183" t="s">
        <v>907</v>
      </c>
      <c r="O183">
        <v>65</v>
      </c>
    </row>
    <row r="184" spans="1:15" x14ac:dyDescent="0.25">
      <c r="A184">
        <v>147</v>
      </c>
      <c r="B184">
        <v>179</v>
      </c>
      <c r="C184" s="1" t="s">
        <v>161</v>
      </c>
      <c r="D184" s="1" t="s">
        <v>901</v>
      </c>
      <c r="E184" s="1" t="s">
        <v>161</v>
      </c>
      <c r="F184">
        <v>147</v>
      </c>
      <c r="G184">
        <v>1</v>
      </c>
      <c r="I184">
        <v>119</v>
      </c>
      <c r="J184">
        <v>91</v>
      </c>
      <c r="K184">
        <v>121</v>
      </c>
      <c r="L184">
        <v>1</v>
      </c>
      <c r="M184" t="s">
        <v>907</v>
      </c>
      <c r="O184">
        <v>66</v>
      </c>
    </row>
    <row r="185" spans="1:15" x14ac:dyDescent="0.25">
      <c r="A185">
        <v>148</v>
      </c>
      <c r="B185">
        <v>180</v>
      </c>
      <c r="C185" s="1" t="s">
        <v>162</v>
      </c>
      <c r="D185" s="1" t="s">
        <v>901</v>
      </c>
      <c r="E185" s="1" t="s">
        <v>161</v>
      </c>
      <c r="F185">
        <v>147</v>
      </c>
      <c r="G185">
        <v>2</v>
      </c>
      <c r="I185">
        <v>163</v>
      </c>
      <c r="J185">
        <v>135</v>
      </c>
      <c r="K185">
        <v>156</v>
      </c>
      <c r="L185">
        <v>1</v>
      </c>
      <c r="M185">
        <v>179</v>
      </c>
      <c r="O185">
        <v>66</v>
      </c>
    </row>
    <row r="186" spans="1:15" x14ac:dyDescent="0.25">
      <c r="A186">
        <v>149</v>
      </c>
      <c r="B186">
        <v>181</v>
      </c>
      <c r="C186" s="1" t="s">
        <v>163</v>
      </c>
      <c r="D186" s="1" t="s">
        <v>901</v>
      </c>
      <c r="E186" s="1" t="s">
        <v>161</v>
      </c>
      <c r="F186">
        <v>147</v>
      </c>
      <c r="G186">
        <v>3</v>
      </c>
      <c r="I186">
        <v>263</v>
      </c>
      <c r="J186">
        <v>198</v>
      </c>
      <c r="K186">
        <v>209</v>
      </c>
      <c r="L186">
        <v>1</v>
      </c>
      <c r="M186">
        <v>180</v>
      </c>
      <c r="O186">
        <v>66</v>
      </c>
    </row>
    <row r="187" spans="1:15" x14ac:dyDescent="0.25">
      <c r="A187">
        <v>150</v>
      </c>
      <c r="B187">
        <v>182</v>
      </c>
      <c r="C187" s="1" t="s">
        <v>164</v>
      </c>
      <c r="D187" s="1" t="s">
        <v>901</v>
      </c>
      <c r="E187" s="1" t="s">
        <v>164</v>
      </c>
      <c r="F187">
        <v>150</v>
      </c>
      <c r="G187">
        <v>1</v>
      </c>
      <c r="I187">
        <v>300</v>
      </c>
      <c r="J187">
        <v>182</v>
      </c>
      <c r="K187">
        <v>214</v>
      </c>
      <c r="L187">
        <v>1</v>
      </c>
      <c r="M187" t="s">
        <v>907</v>
      </c>
      <c r="O187">
        <v>67</v>
      </c>
    </row>
    <row r="188" spans="1:15" x14ac:dyDescent="0.25">
      <c r="A188">
        <v>150</v>
      </c>
      <c r="B188">
        <v>183</v>
      </c>
      <c r="C188" s="1" t="s">
        <v>164</v>
      </c>
      <c r="D188" s="1" t="s">
        <v>165</v>
      </c>
      <c r="E188" s="1" t="s">
        <v>164</v>
      </c>
      <c r="F188">
        <v>150</v>
      </c>
      <c r="G188">
        <v>1</v>
      </c>
      <c r="I188">
        <v>182</v>
      </c>
      <c r="J188">
        <v>278</v>
      </c>
      <c r="K188">
        <v>214</v>
      </c>
      <c r="L188">
        <v>1</v>
      </c>
      <c r="M188" t="s">
        <v>907</v>
      </c>
      <c r="O188">
        <v>67</v>
      </c>
    </row>
    <row r="189" spans="1:15" x14ac:dyDescent="0.25">
      <c r="A189">
        <v>151</v>
      </c>
      <c r="B189">
        <v>184</v>
      </c>
      <c r="C189" s="1" t="s">
        <v>166</v>
      </c>
      <c r="D189" s="1" t="s">
        <v>901</v>
      </c>
      <c r="E189" s="1" t="s">
        <v>166</v>
      </c>
      <c r="F189">
        <v>151</v>
      </c>
      <c r="G189">
        <v>1</v>
      </c>
      <c r="I189">
        <v>210</v>
      </c>
      <c r="J189">
        <v>210</v>
      </c>
      <c r="K189">
        <v>225</v>
      </c>
      <c r="L189">
        <v>1</v>
      </c>
      <c r="M189" t="s">
        <v>907</v>
      </c>
      <c r="O189">
        <v>68</v>
      </c>
    </row>
    <row r="190" spans="1:15" x14ac:dyDescent="0.25">
      <c r="A190">
        <v>152</v>
      </c>
      <c r="B190">
        <v>185</v>
      </c>
      <c r="C190" s="1" t="s">
        <v>167</v>
      </c>
      <c r="D190" s="1" t="s">
        <v>901</v>
      </c>
      <c r="E190" s="1" t="s">
        <v>167</v>
      </c>
      <c r="F190">
        <v>152</v>
      </c>
      <c r="G190">
        <v>1</v>
      </c>
      <c r="I190">
        <v>92</v>
      </c>
      <c r="J190">
        <v>122</v>
      </c>
      <c r="K190">
        <v>128</v>
      </c>
      <c r="L190">
        <v>2</v>
      </c>
      <c r="M190" t="s">
        <v>907</v>
      </c>
      <c r="O190">
        <v>69</v>
      </c>
    </row>
    <row r="191" spans="1:15" x14ac:dyDescent="0.25">
      <c r="A191">
        <v>153</v>
      </c>
      <c r="B191">
        <v>186</v>
      </c>
      <c r="C191" s="1" t="s">
        <v>168</v>
      </c>
      <c r="D191" s="1" t="s">
        <v>901</v>
      </c>
      <c r="E191" s="1" t="s">
        <v>167</v>
      </c>
      <c r="F191">
        <v>152</v>
      </c>
      <c r="G191">
        <v>2</v>
      </c>
      <c r="I191">
        <v>122</v>
      </c>
      <c r="J191">
        <v>155</v>
      </c>
      <c r="K191">
        <v>155</v>
      </c>
      <c r="L191">
        <v>2</v>
      </c>
      <c r="M191">
        <v>185</v>
      </c>
      <c r="O191">
        <v>69</v>
      </c>
    </row>
    <row r="192" spans="1:15" x14ac:dyDescent="0.25">
      <c r="A192">
        <v>154</v>
      </c>
      <c r="B192">
        <v>187</v>
      </c>
      <c r="C192" s="1" t="s">
        <v>169</v>
      </c>
      <c r="D192" s="1" t="s">
        <v>901</v>
      </c>
      <c r="E192" s="1" t="s">
        <v>167</v>
      </c>
      <c r="F192">
        <v>152</v>
      </c>
      <c r="G192">
        <v>3</v>
      </c>
      <c r="I192">
        <v>168</v>
      </c>
      <c r="J192">
        <v>202</v>
      </c>
      <c r="K192">
        <v>190</v>
      </c>
      <c r="L192">
        <v>2</v>
      </c>
      <c r="M192">
        <v>186</v>
      </c>
      <c r="O192">
        <v>69</v>
      </c>
    </row>
    <row r="193" spans="1:15" x14ac:dyDescent="0.25">
      <c r="A193">
        <v>155</v>
      </c>
      <c r="B193">
        <v>188</v>
      </c>
      <c r="C193" s="1" t="s">
        <v>170</v>
      </c>
      <c r="D193" s="1" t="s">
        <v>901</v>
      </c>
      <c r="E193" s="1" t="s">
        <v>170</v>
      </c>
      <c r="F193">
        <v>155</v>
      </c>
      <c r="G193">
        <v>1</v>
      </c>
      <c r="I193">
        <v>116</v>
      </c>
      <c r="J193">
        <v>93</v>
      </c>
      <c r="K193">
        <v>118</v>
      </c>
      <c r="L193">
        <v>2</v>
      </c>
      <c r="M193" t="s">
        <v>907</v>
      </c>
      <c r="O193">
        <v>70</v>
      </c>
    </row>
    <row r="194" spans="1:15" x14ac:dyDescent="0.25">
      <c r="A194">
        <v>156</v>
      </c>
      <c r="B194">
        <v>189</v>
      </c>
      <c r="C194" s="1" t="s">
        <v>171</v>
      </c>
      <c r="D194" s="1" t="s">
        <v>901</v>
      </c>
      <c r="E194" s="1" t="s">
        <v>170</v>
      </c>
      <c r="F194">
        <v>155</v>
      </c>
      <c r="G194">
        <v>2</v>
      </c>
      <c r="I194">
        <v>158</v>
      </c>
      <c r="J194">
        <v>126</v>
      </c>
      <c r="K194">
        <v>151</v>
      </c>
      <c r="L194">
        <v>2</v>
      </c>
      <c r="M194">
        <v>188</v>
      </c>
      <c r="O194">
        <v>70</v>
      </c>
    </row>
    <row r="195" spans="1:15" x14ac:dyDescent="0.25">
      <c r="A195">
        <v>157</v>
      </c>
      <c r="B195">
        <v>190</v>
      </c>
      <c r="C195" s="1" t="s">
        <v>172</v>
      </c>
      <c r="D195" s="1" t="s">
        <v>901</v>
      </c>
      <c r="E195" s="1" t="s">
        <v>170</v>
      </c>
      <c r="F195">
        <v>155</v>
      </c>
      <c r="G195">
        <v>3</v>
      </c>
      <c r="I195">
        <v>223</v>
      </c>
      <c r="J195">
        <v>173</v>
      </c>
      <c r="K195">
        <v>186</v>
      </c>
      <c r="L195">
        <v>2</v>
      </c>
      <c r="M195">
        <v>189</v>
      </c>
      <c r="O195">
        <v>70</v>
      </c>
    </row>
    <row r="196" spans="1:15" x14ac:dyDescent="0.25">
      <c r="A196">
        <v>158</v>
      </c>
      <c r="B196">
        <v>191</v>
      </c>
      <c r="C196" s="1" t="s">
        <v>173</v>
      </c>
      <c r="D196" s="1" t="s">
        <v>901</v>
      </c>
      <c r="E196" s="1" t="s">
        <v>173</v>
      </c>
      <c r="F196">
        <v>158</v>
      </c>
      <c r="G196">
        <v>1</v>
      </c>
      <c r="I196">
        <v>117</v>
      </c>
      <c r="J196">
        <v>109</v>
      </c>
      <c r="K196">
        <v>137</v>
      </c>
      <c r="L196">
        <v>2</v>
      </c>
      <c r="M196" t="s">
        <v>907</v>
      </c>
      <c r="O196">
        <v>71</v>
      </c>
    </row>
    <row r="197" spans="1:15" x14ac:dyDescent="0.25">
      <c r="A197">
        <v>159</v>
      </c>
      <c r="B197">
        <v>192</v>
      </c>
      <c r="C197" s="1" t="s">
        <v>174</v>
      </c>
      <c r="D197" s="1" t="s">
        <v>901</v>
      </c>
      <c r="E197" s="1" t="s">
        <v>173</v>
      </c>
      <c r="F197">
        <v>158</v>
      </c>
      <c r="G197">
        <v>2</v>
      </c>
      <c r="I197">
        <v>150</v>
      </c>
      <c r="J197">
        <v>142</v>
      </c>
      <c r="K197">
        <v>163</v>
      </c>
      <c r="L197">
        <v>2</v>
      </c>
      <c r="M197">
        <v>191</v>
      </c>
      <c r="O197">
        <v>71</v>
      </c>
    </row>
    <row r="198" spans="1:15" x14ac:dyDescent="0.25">
      <c r="A198">
        <v>160</v>
      </c>
      <c r="B198">
        <v>193</v>
      </c>
      <c r="C198" s="1" t="s">
        <v>175</v>
      </c>
      <c r="D198" s="1" t="s">
        <v>901</v>
      </c>
      <c r="E198" s="1" t="s">
        <v>173</v>
      </c>
      <c r="F198">
        <v>158</v>
      </c>
      <c r="G198">
        <v>3</v>
      </c>
      <c r="I198">
        <v>205</v>
      </c>
      <c r="J198">
        <v>188</v>
      </c>
      <c r="K198">
        <v>198</v>
      </c>
      <c r="L198">
        <v>2</v>
      </c>
      <c r="M198">
        <v>192</v>
      </c>
      <c r="O198">
        <v>71</v>
      </c>
    </row>
    <row r="199" spans="1:15" x14ac:dyDescent="0.25">
      <c r="A199">
        <v>161</v>
      </c>
      <c r="B199">
        <v>194</v>
      </c>
      <c r="C199" s="1" t="s">
        <v>176</v>
      </c>
      <c r="D199" s="1" t="s">
        <v>901</v>
      </c>
      <c r="E199" s="1" t="s">
        <v>176</v>
      </c>
      <c r="F199">
        <v>161</v>
      </c>
      <c r="G199">
        <v>1</v>
      </c>
      <c r="I199">
        <v>79</v>
      </c>
      <c r="J199">
        <v>73</v>
      </c>
      <c r="K199">
        <v>111</v>
      </c>
      <c r="L199">
        <v>2</v>
      </c>
      <c r="M199" t="s">
        <v>907</v>
      </c>
      <c r="O199">
        <v>72</v>
      </c>
    </row>
    <row r="200" spans="1:15" x14ac:dyDescent="0.25">
      <c r="A200">
        <v>162</v>
      </c>
      <c r="B200">
        <v>195</v>
      </c>
      <c r="C200" s="1" t="s">
        <v>177</v>
      </c>
      <c r="D200" s="1" t="s">
        <v>901</v>
      </c>
      <c r="E200" s="1" t="s">
        <v>176</v>
      </c>
      <c r="F200">
        <v>161</v>
      </c>
      <c r="G200">
        <v>2</v>
      </c>
      <c r="I200">
        <v>148</v>
      </c>
      <c r="J200">
        <v>125</v>
      </c>
      <c r="K200">
        <v>198</v>
      </c>
      <c r="L200">
        <v>2</v>
      </c>
      <c r="M200">
        <v>194</v>
      </c>
      <c r="O200">
        <v>72</v>
      </c>
    </row>
    <row r="201" spans="1:15" x14ac:dyDescent="0.25">
      <c r="A201">
        <v>163</v>
      </c>
      <c r="B201">
        <v>196</v>
      </c>
      <c r="C201" s="1" t="s">
        <v>178</v>
      </c>
      <c r="D201" s="1" t="s">
        <v>901</v>
      </c>
      <c r="E201" s="1" t="s">
        <v>178</v>
      </c>
      <c r="F201">
        <v>163</v>
      </c>
      <c r="G201">
        <v>1</v>
      </c>
      <c r="I201">
        <v>67</v>
      </c>
      <c r="J201">
        <v>88</v>
      </c>
      <c r="K201">
        <v>155</v>
      </c>
      <c r="L201">
        <v>2</v>
      </c>
      <c r="M201" t="s">
        <v>907</v>
      </c>
      <c r="O201">
        <v>73</v>
      </c>
    </row>
    <row r="202" spans="1:15" x14ac:dyDescent="0.25">
      <c r="A202">
        <v>164</v>
      </c>
      <c r="B202">
        <v>197</v>
      </c>
      <c r="C202" s="1" t="s">
        <v>179</v>
      </c>
      <c r="D202" s="1" t="s">
        <v>901</v>
      </c>
      <c r="E202" s="1" t="s">
        <v>178</v>
      </c>
      <c r="F202">
        <v>163</v>
      </c>
      <c r="G202">
        <v>2</v>
      </c>
      <c r="I202">
        <v>145</v>
      </c>
      <c r="J202">
        <v>156</v>
      </c>
      <c r="K202">
        <v>225</v>
      </c>
      <c r="L202">
        <v>2</v>
      </c>
      <c r="M202">
        <v>196</v>
      </c>
      <c r="O202">
        <v>73</v>
      </c>
    </row>
    <row r="203" spans="1:15" x14ac:dyDescent="0.25">
      <c r="A203">
        <v>165</v>
      </c>
      <c r="B203">
        <v>198</v>
      </c>
      <c r="C203" s="1" t="s">
        <v>180</v>
      </c>
      <c r="D203" s="1" t="s">
        <v>901</v>
      </c>
      <c r="E203" s="1" t="s">
        <v>180</v>
      </c>
      <c r="F203">
        <v>165</v>
      </c>
      <c r="G203">
        <v>1</v>
      </c>
      <c r="I203">
        <v>72</v>
      </c>
      <c r="J203">
        <v>118</v>
      </c>
      <c r="K203">
        <v>120</v>
      </c>
      <c r="L203">
        <v>2</v>
      </c>
      <c r="M203" t="s">
        <v>907</v>
      </c>
      <c r="O203">
        <v>74</v>
      </c>
    </row>
    <row r="204" spans="1:15" x14ac:dyDescent="0.25">
      <c r="A204">
        <v>166</v>
      </c>
      <c r="B204">
        <v>199</v>
      </c>
      <c r="C204" s="1" t="s">
        <v>181</v>
      </c>
      <c r="D204" s="1" t="s">
        <v>901</v>
      </c>
      <c r="E204" s="1" t="s">
        <v>180</v>
      </c>
      <c r="F204">
        <v>165</v>
      </c>
      <c r="G204">
        <v>2</v>
      </c>
      <c r="I204">
        <v>107</v>
      </c>
      <c r="J204">
        <v>179</v>
      </c>
      <c r="K204">
        <v>146</v>
      </c>
      <c r="L204">
        <v>2</v>
      </c>
      <c r="M204">
        <v>198</v>
      </c>
      <c r="O204">
        <v>74</v>
      </c>
    </row>
    <row r="205" spans="1:15" x14ac:dyDescent="0.25">
      <c r="A205">
        <v>167</v>
      </c>
      <c r="B205">
        <v>200</v>
      </c>
      <c r="C205" s="1" t="s">
        <v>182</v>
      </c>
      <c r="D205" s="1" t="s">
        <v>901</v>
      </c>
      <c r="E205" s="1" t="s">
        <v>182</v>
      </c>
      <c r="F205">
        <v>167</v>
      </c>
      <c r="G205">
        <v>1</v>
      </c>
      <c r="I205">
        <v>105</v>
      </c>
      <c r="J205">
        <v>73</v>
      </c>
      <c r="K205">
        <v>120</v>
      </c>
      <c r="L205">
        <v>2</v>
      </c>
      <c r="M205" t="s">
        <v>907</v>
      </c>
      <c r="O205">
        <v>75</v>
      </c>
    </row>
    <row r="206" spans="1:15" x14ac:dyDescent="0.25">
      <c r="A206">
        <v>168</v>
      </c>
      <c r="B206">
        <v>201</v>
      </c>
      <c r="C206" s="1" t="s">
        <v>183</v>
      </c>
      <c r="D206" s="1" t="s">
        <v>901</v>
      </c>
      <c r="E206" s="1" t="s">
        <v>182</v>
      </c>
      <c r="F206">
        <v>167</v>
      </c>
      <c r="G206">
        <v>2</v>
      </c>
      <c r="I206">
        <v>161</v>
      </c>
      <c r="J206">
        <v>124</v>
      </c>
      <c r="K206">
        <v>172</v>
      </c>
      <c r="L206">
        <v>2</v>
      </c>
      <c r="M206">
        <v>200</v>
      </c>
      <c r="O206">
        <v>75</v>
      </c>
    </row>
    <row r="207" spans="1:15" x14ac:dyDescent="0.25">
      <c r="A207">
        <v>170</v>
      </c>
      <c r="B207">
        <v>203</v>
      </c>
      <c r="C207" s="1" t="s">
        <v>185</v>
      </c>
      <c r="D207" s="1" t="s">
        <v>901</v>
      </c>
      <c r="E207" s="1" t="s">
        <v>185</v>
      </c>
      <c r="F207">
        <v>170</v>
      </c>
      <c r="G207">
        <v>1</v>
      </c>
      <c r="I207">
        <v>106</v>
      </c>
      <c r="J207">
        <v>97</v>
      </c>
      <c r="K207">
        <v>181</v>
      </c>
      <c r="L207">
        <v>2</v>
      </c>
      <c r="M207" t="s">
        <v>907</v>
      </c>
      <c r="O207">
        <v>76</v>
      </c>
    </row>
    <row r="208" spans="1:15" x14ac:dyDescent="0.25">
      <c r="A208">
        <v>171</v>
      </c>
      <c r="B208">
        <v>204</v>
      </c>
      <c r="C208" s="1" t="s">
        <v>186</v>
      </c>
      <c r="D208" s="1" t="s">
        <v>901</v>
      </c>
      <c r="E208" s="1" t="s">
        <v>185</v>
      </c>
      <c r="F208">
        <v>170</v>
      </c>
      <c r="G208">
        <v>2</v>
      </c>
      <c r="I208">
        <v>146</v>
      </c>
      <c r="J208">
        <v>137</v>
      </c>
      <c r="K208">
        <v>268</v>
      </c>
      <c r="L208">
        <v>2</v>
      </c>
      <c r="M208">
        <v>203</v>
      </c>
      <c r="O208">
        <v>76</v>
      </c>
    </row>
    <row r="209" spans="1:15" x14ac:dyDescent="0.25">
      <c r="A209">
        <v>172</v>
      </c>
      <c r="B209">
        <v>205</v>
      </c>
      <c r="C209" s="1" t="s">
        <v>187</v>
      </c>
      <c r="D209" s="1" t="s">
        <v>901</v>
      </c>
      <c r="E209" s="1" t="s">
        <v>35</v>
      </c>
      <c r="F209">
        <v>25</v>
      </c>
      <c r="G209">
        <v>1</v>
      </c>
      <c r="I209">
        <v>77</v>
      </c>
      <c r="J209">
        <v>53</v>
      </c>
      <c r="K209">
        <v>85</v>
      </c>
      <c r="L209">
        <v>2</v>
      </c>
      <c r="M209" t="s">
        <v>907</v>
      </c>
      <c r="O209">
        <v>77</v>
      </c>
    </row>
    <row r="210" spans="1:15" x14ac:dyDescent="0.25">
      <c r="A210">
        <v>25</v>
      </c>
      <c r="B210">
        <v>33</v>
      </c>
      <c r="C210" s="1" t="s">
        <v>35</v>
      </c>
      <c r="D210" s="1" t="s">
        <v>901</v>
      </c>
      <c r="E210" s="1" t="s">
        <v>35</v>
      </c>
      <c r="F210">
        <v>25</v>
      </c>
      <c r="G210">
        <v>2</v>
      </c>
      <c r="I210">
        <v>112</v>
      </c>
      <c r="J210">
        <v>96</v>
      </c>
      <c r="K210">
        <v>111</v>
      </c>
      <c r="L210">
        <v>1</v>
      </c>
      <c r="M210">
        <v>205</v>
      </c>
      <c r="O210">
        <v>77</v>
      </c>
    </row>
    <row r="211" spans="1:15" x14ac:dyDescent="0.25">
      <c r="A211">
        <v>26</v>
      </c>
      <c r="B211">
        <v>34</v>
      </c>
      <c r="C211" s="1" t="s">
        <v>36</v>
      </c>
      <c r="D211" s="1" t="s">
        <v>901</v>
      </c>
      <c r="E211" s="1" t="s">
        <v>35</v>
      </c>
      <c r="F211">
        <v>25</v>
      </c>
      <c r="G211">
        <v>3</v>
      </c>
      <c r="I211">
        <v>193</v>
      </c>
      <c r="J211">
        <v>151</v>
      </c>
      <c r="K211">
        <v>155</v>
      </c>
      <c r="L211">
        <v>1</v>
      </c>
      <c r="M211">
        <v>33</v>
      </c>
      <c r="O211">
        <v>77</v>
      </c>
    </row>
    <row r="212" spans="1:15" x14ac:dyDescent="0.25">
      <c r="A212">
        <v>26</v>
      </c>
      <c r="B212">
        <v>35</v>
      </c>
      <c r="C212" s="1" t="s">
        <v>36</v>
      </c>
      <c r="D212" s="1" t="s">
        <v>29</v>
      </c>
      <c r="E212" s="1" t="s">
        <v>35</v>
      </c>
      <c r="F212">
        <v>25</v>
      </c>
      <c r="G212">
        <v>3</v>
      </c>
      <c r="I212">
        <v>201</v>
      </c>
      <c r="J212">
        <v>154</v>
      </c>
      <c r="K212">
        <v>155</v>
      </c>
      <c r="L212">
        <v>1</v>
      </c>
      <c r="M212" t="s">
        <v>907</v>
      </c>
      <c r="O212">
        <v>77</v>
      </c>
    </row>
    <row r="213" spans="1:15" x14ac:dyDescent="0.25">
      <c r="A213">
        <v>173</v>
      </c>
      <c r="B213">
        <v>206</v>
      </c>
      <c r="C213" s="1" t="s">
        <v>188</v>
      </c>
      <c r="D213" s="1" t="s">
        <v>901</v>
      </c>
      <c r="E213" s="1" t="s">
        <v>45</v>
      </c>
      <c r="F213">
        <v>35</v>
      </c>
      <c r="G213">
        <v>1</v>
      </c>
      <c r="I213">
        <v>75</v>
      </c>
      <c r="J213">
        <v>79</v>
      </c>
      <c r="K213">
        <v>137</v>
      </c>
      <c r="L213">
        <v>2</v>
      </c>
      <c r="M213" t="s">
        <v>907</v>
      </c>
      <c r="O213">
        <v>78</v>
      </c>
    </row>
    <row r="214" spans="1:15" x14ac:dyDescent="0.25">
      <c r="A214">
        <v>35</v>
      </c>
      <c r="B214">
        <v>46</v>
      </c>
      <c r="C214" s="1" t="s">
        <v>45</v>
      </c>
      <c r="D214" s="1" t="s">
        <v>901</v>
      </c>
      <c r="E214" s="1" t="s">
        <v>45</v>
      </c>
      <c r="F214">
        <v>35</v>
      </c>
      <c r="G214">
        <v>2</v>
      </c>
      <c r="I214">
        <v>107</v>
      </c>
      <c r="J214">
        <v>108</v>
      </c>
      <c r="K214">
        <v>172</v>
      </c>
      <c r="L214">
        <v>1</v>
      </c>
      <c r="M214">
        <v>206</v>
      </c>
      <c r="O214">
        <v>78</v>
      </c>
    </row>
    <row r="215" spans="1:15" x14ac:dyDescent="0.25">
      <c r="A215">
        <v>36</v>
      </c>
      <c r="B215">
        <v>47</v>
      </c>
      <c r="C215" s="1" t="s">
        <v>46</v>
      </c>
      <c r="D215" s="1" t="s">
        <v>901</v>
      </c>
      <c r="E215" s="1" t="s">
        <v>45</v>
      </c>
      <c r="F215">
        <v>35</v>
      </c>
      <c r="G215">
        <v>3</v>
      </c>
      <c r="I215">
        <v>178</v>
      </c>
      <c r="J215">
        <v>162</v>
      </c>
      <c r="K215">
        <v>216</v>
      </c>
      <c r="L215">
        <v>1</v>
      </c>
      <c r="M215">
        <v>46</v>
      </c>
      <c r="O215">
        <v>78</v>
      </c>
    </row>
    <row r="216" spans="1:15" x14ac:dyDescent="0.25">
      <c r="A216">
        <v>174</v>
      </c>
      <c r="B216">
        <v>207</v>
      </c>
      <c r="C216" s="1" t="s">
        <v>189</v>
      </c>
      <c r="D216" s="1" t="s">
        <v>901</v>
      </c>
      <c r="E216" s="1" t="s">
        <v>49</v>
      </c>
      <c r="F216">
        <v>39</v>
      </c>
      <c r="G216">
        <v>1</v>
      </c>
      <c r="I216">
        <v>69</v>
      </c>
      <c r="J216">
        <v>32</v>
      </c>
      <c r="K216">
        <v>207</v>
      </c>
      <c r="L216">
        <v>2</v>
      </c>
      <c r="M216" t="s">
        <v>907</v>
      </c>
      <c r="O216">
        <v>79</v>
      </c>
    </row>
    <row r="217" spans="1:15" x14ac:dyDescent="0.25">
      <c r="A217">
        <v>39</v>
      </c>
      <c r="B217">
        <v>52</v>
      </c>
      <c r="C217" s="1" t="s">
        <v>49</v>
      </c>
      <c r="D217" s="1" t="s">
        <v>901</v>
      </c>
      <c r="E217" s="1" t="s">
        <v>49</v>
      </c>
      <c r="F217">
        <v>39</v>
      </c>
      <c r="G217">
        <v>2</v>
      </c>
      <c r="I217">
        <v>80</v>
      </c>
      <c r="J217">
        <v>41</v>
      </c>
      <c r="K217">
        <v>251</v>
      </c>
      <c r="L217">
        <v>1</v>
      </c>
      <c r="M217">
        <v>207</v>
      </c>
      <c r="O217">
        <v>79</v>
      </c>
    </row>
    <row r="218" spans="1:15" x14ac:dyDescent="0.25">
      <c r="A218">
        <v>40</v>
      </c>
      <c r="B218">
        <v>53</v>
      </c>
      <c r="C218" s="1" t="s">
        <v>50</v>
      </c>
      <c r="D218" s="1" t="s">
        <v>901</v>
      </c>
      <c r="E218" s="1" t="s">
        <v>49</v>
      </c>
      <c r="F218">
        <v>39</v>
      </c>
      <c r="G218">
        <v>3</v>
      </c>
      <c r="I218">
        <v>156</v>
      </c>
      <c r="J218">
        <v>90</v>
      </c>
      <c r="K218">
        <v>295</v>
      </c>
      <c r="L218">
        <v>1</v>
      </c>
      <c r="M218">
        <v>52</v>
      </c>
      <c r="O218">
        <v>79</v>
      </c>
    </row>
    <row r="219" spans="1:15" x14ac:dyDescent="0.25">
      <c r="A219">
        <v>175</v>
      </c>
      <c r="B219">
        <v>208</v>
      </c>
      <c r="C219" s="1" t="s">
        <v>190</v>
      </c>
      <c r="D219" s="1" t="s">
        <v>901</v>
      </c>
      <c r="E219" s="1" t="s">
        <v>190</v>
      </c>
      <c r="F219">
        <v>175</v>
      </c>
      <c r="G219">
        <v>1</v>
      </c>
      <c r="I219">
        <v>67</v>
      </c>
      <c r="J219">
        <v>116</v>
      </c>
      <c r="K219">
        <v>111</v>
      </c>
      <c r="L219">
        <v>2</v>
      </c>
      <c r="M219" t="s">
        <v>907</v>
      </c>
      <c r="O219">
        <v>80</v>
      </c>
    </row>
    <row r="220" spans="1:15" x14ac:dyDescent="0.25">
      <c r="A220">
        <v>176</v>
      </c>
      <c r="B220">
        <v>209</v>
      </c>
      <c r="C220" s="1" t="s">
        <v>191</v>
      </c>
      <c r="D220" s="1" t="s">
        <v>901</v>
      </c>
      <c r="E220" s="1" t="s">
        <v>190</v>
      </c>
      <c r="F220">
        <v>175</v>
      </c>
      <c r="G220">
        <v>2</v>
      </c>
      <c r="I220">
        <v>139</v>
      </c>
      <c r="J220">
        <v>181</v>
      </c>
      <c r="K220">
        <v>146</v>
      </c>
      <c r="L220">
        <v>2</v>
      </c>
      <c r="M220">
        <v>208</v>
      </c>
      <c r="O220">
        <v>80</v>
      </c>
    </row>
    <row r="221" spans="1:15" x14ac:dyDescent="0.25">
      <c r="A221">
        <v>468</v>
      </c>
      <c r="B221">
        <v>519</v>
      </c>
      <c r="C221" s="1" t="s">
        <v>455</v>
      </c>
      <c r="D221" s="1" t="s">
        <v>901</v>
      </c>
      <c r="E221" s="1" t="s">
        <v>190</v>
      </c>
      <c r="F221">
        <v>175</v>
      </c>
      <c r="G221">
        <v>3</v>
      </c>
      <c r="I221">
        <v>225</v>
      </c>
      <c r="J221">
        <v>217</v>
      </c>
      <c r="K221">
        <v>198</v>
      </c>
      <c r="L221">
        <v>4</v>
      </c>
      <c r="M221">
        <v>209</v>
      </c>
      <c r="O221">
        <v>80</v>
      </c>
    </row>
    <row r="222" spans="1:15" x14ac:dyDescent="0.25">
      <c r="A222">
        <v>177</v>
      </c>
      <c r="B222">
        <v>210</v>
      </c>
      <c r="C222" s="1" t="s">
        <v>192</v>
      </c>
      <c r="D222" s="1" t="s">
        <v>901</v>
      </c>
      <c r="E222" s="1" t="s">
        <v>192</v>
      </c>
      <c r="F222">
        <v>177</v>
      </c>
      <c r="G222">
        <v>1</v>
      </c>
      <c r="I222">
        <v>134</v>
      </c>
      <c r="J222">
        <v>89</v>
      </c>
      <c r="K222">
        <v>120</v>
      </c>
      <c r="L222">
        <v>2</v>
      </c>
      <c r="M222" t="s">
        <v>907</v>
      </c>
      <c r="O222">
        <v>81</v>
      </c>
    </row>
    <row r="223" spans="1:15" x14ac:dyDescent="0.25">
      <c r="A223">
        <v>178</v>
      </c>
      <c r="B223">
        <v>211</v>
      </c>
      <c r="C223" s="1" t="s">
        <v>193</v>
      </c>
      <c r="D223" s="1" t="s">
        <v>901</v>
      </c>
      <c r="E223" s="1" t="s">
        <v>192</v>
      </c>
      <c r="F223">
        <v>177</v>
      </c>
      <c r="G223">
        <v>2</v>
      </c>
      <c r="I223">
        <v>192</v>
      </c>
      <c r="J223">
        <v>146</v>
      </c>
      <c r="K223">
        <v>163</v>
      </c>
      <c r="L223">
        <v>2</v>
      </c>
      <c r="M223">
        <v>210</v>
      </c>
      <c r="O223">
        <v>81</v>
      </c>
    </row>
    <row r="224" spans="1:15" x14ac:dyDescent="0.25">
      <c r="A224">
        <v>179</v>
      </c>
      <c r="B224">
        <v>212</v>
      </c>
      <c r="C224" s="1" t="s">
        <v>194</v>
      </c>
      <c r="D224" s="1" t="s">
        <v>901</v>
      </c>
      <c r="E224" s="1" t="s">
        <v>194</v>
      </c>
      <c r="F224">
        <v>179</v>
      </c>
      <c r="G224">
        <v>1</v>
      </c>
      <c r="I224">
        <v>114</v>
      </c>
      <c r="J224">
        <v>79</v>
      </c>
      <c r="K224">
        <v>146</v>
      </c>
      <c r="L224">
        <v>2</v>
      </c>
      <c r="M224" t="s">
        <v>907</v>
      </c>
      <c r="O224">
        <v>82</v>
      </c>
    </row>
    <row r="225" spans="1:15" x14ac:dyDescent="0.25">
      <c r="A225">
        <v>180</v>
      </c>
      <c r="B225">
        <v>213</v>
      </c>
      <c r="C225" s="1" t="s">
        <v>195</v>
      </c>
      <c r="D225" s="1" t="s">
        <v>901</v>
      </c>
      <c r="E225" s="1" t="s">
        <v>194</v>
      </c>
      <c r="F225">
        <v>179</v>
      </c>
      <c r="G225">
        <v>2</v>
      </c>
      <c r="I225">
        <v>145</v>
      </c>
      <c r="J225">
        <v>109</v>
      </c>
      <c r="K225">
        <v>172</v>
      </c>
      <c r="L225">
        <v>2</v>
      </c>
      <c r="M225">
        <v>212</v>
      </c>
      <c r="O225">
        <v>82</v>
      </c>
    </row>
    <row r="226" spans="1:15" x14ac:dyDescent="0.25">
      <c r="A226">
        <v>181</v>
      </c>
      <c r="B226">
        <v>214</v>
      </c>
      <c r="C226" s="1" t="s">
        <v>196</v>
      </c>
      <c r="D226" s="1" t="s">
        <v>901</v>
      </c>
      <c r="E226" s="1" t="s">
        <v>194</v>
      </c>
      <c r="F226">
        <v>179</v>
      </c>
      <c r="G226">
        <v>3</v>
      </c>
      <c r="I226">
        <v>211</v>
      </c>
      <c r="J226">
        <v>169</v>
      </c>
      <c r="K226">
        <v>207</v>
      </c>
      <c r="L226">
        <v>2</v>
      </c>
      <c r="M226">
        <v>213</v>
      </c>
      <c r="O226">
        <v>82</v>
      </c>
    </row>
    <row r="227" spans="1:15" x14ac:dyDescent="0.25">
      <c r="A227">
        <v>181</v>
      </c>
      <c r="B227">
        <v>215</v>
      </c>
      <c r="C227" s="1" t="s">
        <v>895</v>
      </c>
      <c r="D227" s="1" t="s">
        <v>10</v>
      </c>
      <c r="E227" s="1" t="s">
        <v>194</v>
      </c>
      <c r="F227">
        <v>179</v>
      </c>
      <c r="G227">
        <v>4</v>
      </c>
      <c r="I227">
        <v>294</v>
      </c>
      <c r="J227">
        <v>207</v>
      </c>
      <c r="K227">
        <v>203</v>
      </c>
      <c r="L227">
        <v>6</v>
      </c>
      <c r="M227">
        <v>214</v>
      </c>
      <c r="O227">
        <v>82</v>
      </c>
    </row>
    <row r="228" spans="1:15" x14ac:dyDescent="0.25">
      <c r="A228">
        <v>187</v>
      </c>
      <c r="B228">
        <v>221</v>
      </c>
      <c r="C228" s="1" t="s">
        <v>204</v>
      </c>
      <c r="D228" s="1" t="s">
        <v>901</v>
      </c>
      <c r="E228" s="1" t="s">
        <v>204</v>
      </c>
      <c r="F228">
        <v>187</v>
      </c>
      <c r="G228">
        <v>1</v>
      </c>
      <c r="I228">
        <v>67</v>
      </c>
      <c r="J228">
        <v>94</v>
      </c>
      <c r="K228">
        <v>111</v>
      </c>
      <c r="L228">
        <v>2</v>
      </c>
      <c r="M228" t="s">
        <v>907</v>
      </c>
      <c r="O228">
        <v>83</v>
      </c>
    </row>
    <row r="229" spans="1:15" x14ac:dyDescent="0.25">
      <c r="A229">
        <v>188</v>
      </c>
      <c r="B229">
        <v>222</v>
      </c>
      <c r="C229" s="1" t="s">
        <v>205</v>
      </c>
      <c r="D229" s="1" t="s">
        <v>901</v>
      </c>
      <c r="E229" s="1" t="s">
        <v>204</v>
      </c>
      <c r="F229">
        <v>187</v>
      </c>
      <c r="G229">
        <v>2</v>
      </c>
      <c r="I229">
        <v>91</v>
      </c>
      <c r="J229">
        <v>120</v>
      </c>
      <c r="K229">
        <v>146</v>
      </c>
      <c r="L229">
        <v>2</v>
      </c>
      <c r="M229">
        <v>221</v>
      </c>
      <c r="O229">
        <v>83</v>
      </c>
    </row>
    <row r="230" spans="1:15" x14ac:dyDescent="0.25">
      <c r="A230">
        <v>189</v>
      </c>
      <c r="B230">
        <v>223</v>
      </c>
      <c r="C230" s="1" t="s">
        <v>206</v>
      </c>
      <c r="D230" s="1" t="s">
        <v>901</v>
      </c>
      <c r="E230" s="1" t="s">
        <v>204</v>
      </c>
      <c r="F230">
        <v>187</v>
      </c>
      <c r="G230">
        <v>3</v>
      </c>
      <c r="I230">
        <v>118</v>
      </c>
      <c r="J230">
        <v>183</v>
      </c>
      <c r="K230">
        <v>181</v>
      </c>
      <c r="L230">
        <v>2</v>
      </c>
      <c r="M230">
        <v>222</v>
      </c>
      <c r="O230">
        <v>83</v>
      </c>
    </row>
    <row r="231" spans="1:15" x14ac:dyDescent="0.25">
      <c r="A231">
        <v>190</v>
      </c>
      <c r="B231">
        <v>224</v>
      </c>
      <c r="C231" s="1" t="s">
        <v>207</v>
      </c>
      <c r="D231" s="1" t="s">
        <v>901</v>
      </c>
      <c r="E231" s="1" t="s">
        <v>207</v>
      </c>
      <c r="F231">
        <v>190</v>
      </c>
      <c r="G231">
        <v>1</v>
      </c>
      <c r="I231">
        <v>136</v>
      </c>
      <c r="J231">
        <v>112</v>
      </c>
      <c r="K231">
        <v>146</v>
      </c>
      <c r="L231">
        <v>2</v>
      </c>
      <c r="M231" t="s">
        <v>907</v>
      </c>
      <c r="O231">
        <v>84</v>
      </c>
    </row>
    <row r="232" spans="1:15" x14ac:dyDescent="0.25">
      <c r="A232">
        <v>424</v>
      </c>
      <c r="B232">
        <v>473</v>
      </c>
      <c r="C232" s="1" t="s">
        <v>415</v>
      </c>
      <c r="D232" s="1" t="s">
        <v>901</v>
      </c>
      <c r="E232" s="1" t="s">
        <v>207</v>
      </c>
      <c r="F232">
        <v>190</v>
      </c>
      <c r="G232">
        <v>2</v>
      </c>
      <c r="I232">
        <v>205</v>
      </c>
      <c r="J232">
        <v>143</v>
      </c>
      <c r="K232">
        <v>181</v>
      </c>
      <c r="L232">
        <v>4</v>
      </c>
      <c r="M232">
        <v>224</v>
      </c>
      <c r="O232">
        <v>84</v>
      </c>
    </row>
    <row r="233" spans="1:15" x14ac:dyDescent="0.25">
      <c r="A233">
        <v>191</v>
      </c>
      <c r="B233">
        <v>225</v>
      </c>
      <c r="C233" s="1" t="s">
        <v>208</v>
      </c>
      <c r="D233" s="1" t="s">
        <v>901</v>
      </c>
      <c r="E233" s="1" t="s">
        <v>208</v>
      </c>
      <c r="F233">
        <v>191</v>
      </c>
      <c r="G233">
        <v>1</v>
      </c>
      <c r="I233">
        <v>55</v>
      </c>
      <c r="J233">
        <v>55</v>
      </c>
      <c r="K233">
        <v>102</v>
      </c>
      <c r="L233">
        <v>2</v>
      </c>
      <c r="M233" t="s">
        <v>907</v>
      </c>
      <c r="O233">
        <v>85</v>
      </c>
    </row>
    <row r="234" spans="1:15" x14ac:dyDescent="0.25">
      <c r="A234">
        <v>192</v>
      </c>
      <c r="B234">
        <v>226</v>
      </c>
      <c r="C234" s="1" t="s">
        <v>209</v>
      </c>
      <c r="D234" s="1" t="s">
        <v>901</v>
      </c>
      <c r="E234" s="1" t="s">
        <v>208</v>
      </c>
      <c r="F234">
        <v>191</v>
      </c>
      <c r="G234">
        <v>2</v>
      </c>
      <c r="I234">
        <v>185</v>
      </c>
      <c r="J234">
        <v>135</v>
      </c>
      <c r="K234">
        <v>181</v>
      </c>
      <c r="L234">
        <v>2</v>
      </c>
      <c r="M234">
        <v>225</v>
      </c>
      <c r="O234">
        <v>85</v>
      </c>
    </row>
    <row r="235" spans="1:15" x14ac:dyDescent="0.25">
      <c r="A235">
        <v>193</v>
      </c>
      <c r="B235">
        <v>227</v>
      </c>
      <c r="C235" s="1" t="s">
        <v>210</v>
      </c>
      <c r="D235" s="1" t="s">
        <v>901</v>
      </c>
      <c r="E235" s="1" t="s">
        <v>210</v>
      </c>
      <c r="F235">
        <v>193</v>
      </c>
      <c r="G235">
        <v>1</v>
      </c>
      <c r="I235">
        <v>154</v>
      </c>
      <c r="J235">
        <v>94</v>
      </c>
      <c r="K235">
        <v>163</v>
      </c>
      <c r="L235">
        <v>2</v>
      </c>
      <c r="M235" t="s">
        <v>907</v>
      </c>
      <c r="O235">
        <v>86</v>
      </c>
    </row>
    <row r="236" spans="1:15" x14ac:dyDescent="0.25">
      <c r="A236">
        <v>469</v>
      </c>
      <c r="B236">
        <v>520</v>
      </c>
      <c r="C236" s="1" t="s">
        <v>456</v>
      </c>
      <c r="D236" s="1" t="s">
        <v>901</v>
      </c>
      <c r="E236" s="1" t="s">
        <v>210</v>
      </c>
      <c r="F236">
        <v>193</v>
      </c>
      <c r="G236">
        <v>2</v>
      </c>
      <c r="I236">
        <v>231</v>
      </c>
      <c r="J236">
        <v>156</v>
      </c>
      <c r="K236">
        <v>200</v>
      </c>
      <c r="L236">
        <v>4</v>
      </c>
      <c r="M236">
        <v>227</v>
      </c>
      <c r="O236">
        <v>86</v>
      </c>
    </row>
    <row r="237" spans="1:15" x14ac:dyDescent="0.25">
      <c r="A237">
        <v>194</v>
      </c>
      <c r="B237">
        <v>228</v>
      </c>
      <c r="C237" s="1" t="s">
        <v>211</v>
      </c>
      <c r="D237" s="1" t="s">
        <v>901</v>
      </c>
      <c r="E237" s="1" t="s">
        <v>211</v>
      </c>
      <c r="F237">
        <v>194</v>
      </c>
      <c r="G237">
        <v>1</v>
      </c>
      <c r="I237">
        <v>75</v>
      </c>
      <c r="J237">
        <v>66</v>
      </c>
      <c r="K237">
        <v>146</v>
      </c>
      <c r="L237">
        <v>2</v>
      </c>
      <c r="M237" t="s">
        <v>907</v>
      </c>
      <c r="O237">
        <v>87</v>
      </c>
    </row>
    <row r="238" spans="1:15" x14ac:dyDescent="0.25">
      <c r="A238">
        <v>195</v>
      </c>
      <c r="B238">
        <v>229</v>
      </c>
      <c r="C238" s="1" t="s">
        <v>212</v>
      </c>
      <c r="D238" s="1" t="s">
        <v>901</v>
      </c>
      <c r="E238" s="1" t="s">
        <v>211</v>
      </c>
      <c r="F238">
        <v>194</v>
      </c>
      <c r="G238">
        <v>2</v>
      </c>
      <c r="I238">
        <v>152</v>
      </c>
      <c r="J238">
        <v>143</v>
      </c>
      <c r="K238">
        <v>216</v>
      </c>
      <c r="L238">
        <v>2</v>
      </c>
      <c r="M238">
        <v>228</v>
      </c>
      <c r="O238">
        <v>87</v>
      </c>
    </row>
    <row r="239" spans="1:15" x14ac:dyDescent="0.25">
      <c r="A239">
        <v>198</v>
      </c>
      <c r="B239">
        <v>232</v>
      </c>
      <c r="C239" s="1" t="s">
        <v>215</v>
      </c>
      <c r="D239" s="1" t="s">
        <v>901</v>
      </c>
      <c r="E239" s="1" t="s">
        <v>215</v>
      </c>
      <c r="F239">
        <v>198</v>
      </c>
      <c r="G239">
        <v>1</v>
      </c>
      <c r="I239">
        <v>175</v>
      </c>
      <c r="J239">
        <v>87</v>
      </c>
      <c r="K239">
        <v>155</v>
      </c>
      <c r="L239">
        <v>2</v>
      </c>
      <c r="M239" t="s">
        <v>907</v>
      </c>
      <c r="O239">
        <v>88</v>
      </c>
    </row>
    <row r="240" spans="1:15" x14ac:dyDescent="0.25">
      <c r="A240">
        <v>430</v>
      </c>
      <c r="B240">
        <v>480</v>
      </c>
      <c r="C240" s="1" t="s">
        <v>421</v>
      </c>
      <c r="D240" s="1" t="s">
        <v>901</v>
      </c>
      <c r="E240" s="1" t="s">
        <v>215</v>
      </c>
      <c r="F240">
        <v>198</v>
      </c>
      <c r="G240">
        <v>2</v>
      </c>
      <c r="I240">
        <v>243</v>
      </c>
      <c r="J240">
        <v>103</v>
      </c>
      <c r="K240">
        <v>225</v>
      </c>
      <c r="L240">
        <v>4</v>
      </c>
      <c r="M240">
        <v>232</v>
      </c>
      <c r="O240">
        <v>88</v>
      </c>
    </row>
    <row r="241" spans="1:15" x14ac:dyDescent="0.25">
      <c r="A241">
        <v>200</v>
      </c>
      <c r="B241">
        <v>234</v>
      </c>
      <c r="C241" s="1" t="s">
        <v>217</v>
      </c>
      <c r="D241" s="1" t="s">
        <v>901</v>
      </c>
      <c r="E241" s="1" t="s">
        <v>217</v>
      </c>
      <c r="F241">
        <v>200</v>
      </c>
      <c r="G241">
        <v>1</v>
      </c>
      <c r="I241">
        <v>167</v>
      </c>
      <c r="J241">
        <v>154</v>
      </c>
      <c r="K241">
        <v>155</v>
      </c>
      <c r="L241">
        <v>2</v>
      </c>
      <c r="M241" t="s">
        <v>907</v>
      </c>
      <c r="O241">
        <v>89</v>
      </c>
    </row>
    <row r="242" spans="1:15" x14ac:dyDescent="0.25">
      <c r="A242">
        <v>429</v>
      </c>
      <c r="B242">
        <v>479</v>
      </c>
      <c r="C242" s="1" t="s">
        <v>420</v>
      </c>
      <c r="D242" s="1" t="s">
        <v>901</v>
      </c>
      <c r="E242" s="1" t="s">
        <v>217</v>
      </c>
      <c r="F242">
        <v>200</v>
      </c>
      <c r="G242">
        <v>2</v>
      </c>
      <c r="I242">
        <v>211</v>
      </c>
      <c r="J242">
        <v>187</v>
      </c>
      <c r="K242">
        <v>155</v>
      </c>
      <c r="L242">
        <v>4</v>
      </c>
      <c r="M242">
        <v>234</v>
      </c>
      <c r="O242">
        <v>89</v>
      </c>
    </row>
    <row r="243" spans="1:15" x14ac:dyDescent="0.25">
      <c r="A243">
        <v>201</v>
      </c>
      <c r="B243">
        <v>235</v>
      </c>
      <c r="C243" s="1" t="s">
        <v>218</v>
      </c>
      <c r="D243" s="1" t="s">
        <v>901</v>
      </c>
      <c r="E243" s="1" t="s">
        <v>218</v>
      </c>
      <c r="F243">
        <v>201</v>
      </c>
      <c r="G243">
        <v>1</v>
      </c>
      <c r="I243">
        <v>136</v>
      </c>
      <c r="J243">
        <v>91</v>
      </c>
      <c r="K243">
        <v>134</v>
      </c>
      <c r="L243">
        <v>2</v>
      </c>
      <c r="M243" t="s">
        <v>907</v>
      </c>
      <c r="O243">
        <v>90</v>
      </c>
    </row>
    <row r="244" spans="1:15" x14ac:dyDescent="0.25">
      <c r="A244">
        <v>203</v>
      </c>
      <c r="B244">
        <v>237</v>
      </c>
      <c r="C244" s="1" t="s">
        <v>221</v>
      </c>
      <c r="D244" s="1" t="s">
        <v>901</v>
      </c>
      <c r="E244" s="1" t="s">
        <v>221</v>
      </c>
      <c r="F244">
        <v>203</v>
      </c>
      <c r="G244">
        <v>1</v>
      </c>
      <c r="I244">
        <v>182</v>
      </c>
      <c r="J244">
        <v>133</v>
      </c>
      <c r="K244">
        <v>172</v>
      </c>
      <c r="L244">
        <v>2</v>
      </c>
      <c r="M244" t="s">
        <v>907</v>
      </c>
      <c r="O244">
        <v>91</v>
      </c>
    </row>
    <row r="245" spans="1:15" x14ac:dyDescent="0.25">
      <c r="A245">
        <v>204</v>
      </c>
      <c r="B245">
        <v>238</v>
      </c>
      <c r="C245" s="1" t="s">
        <v>222</v>
      </c>
      <c r="D245" s="1" t="s">
        <v>901</v>
      </c>
      <c r="E245" s="1" t="s">
        <v>222</v>
      </c>
      <c r="F245">
        <v>204</v>
      </c>
      <c r="G245">
        <v>1</v>
      </c>
      <c r="I245">
        <v>108</v>
      </c>
      <c r="J245">
        <v>122</v>
      </c>
      <c r="K245">
        <v>137</v>
      </c>
      <c r="L245">
        <v>2</v>
      </c>
      <c r="M245" t="s">
        <v>907</v>
      </c>
      <c r="O245">
        <v>92</v>
      </c>
    </row>
    <row r="246" spans="1:15" x14ac:dyDescent="0.25">
      <c r="A246">
        <v>205</v>
      </c>
      <c r="B246">
        <v>239</v>
      </c>
      <c r="C246" s="1" t="s">
        <v>223</v>
      </c>
      <c r="D246" s="1" t="s">
        <v>901</v>
      </c>
      <c r="E246" s="1" t="s">
        <v>222</v>
      </c>
      <c r="F246">
        <v>204</v>
      </c>
      <c r="G246">
        <v>2</v>
      </c>
      <c r="I246">
        <v>161</v>
      </c>
      <c r="J246">
        <v>205</v>
      </c>
      <c r="K246">
        <v>181</v>
      </c>
      <c r="L246">
        <v>2</v>
      </c>
      <c r="M246">
        <v>238</v>
      </c>
      <c r="O246">
        <v>92</v>
      </c>
    </row>
    <row r="247" spans="1:15" x14ac:dyDescent="0.25">
      <c r="A247">
        <v>206</v>
      </c>
      <c r="B247">
        <v>240</v>
      </c>
      <c r="C247" s="1" t="s">
        <v>224</v>
      </c>
      <c r="D247" s="1" t="s">
        <v>901</v>
      </c>
      <c r="E247" s="1" t="s">
        <v>224</v>
      </c>
      <c r="F247">
        <v>206</v>
      </c>
      <c r="G247">
        <v>1</v>
      </c>
      <c r="I247">
        <v>131</v>
      </c>
      <c r="J247">
        <v>128</v>
      </c>
      <c r="K247">
        <v>225</v>
      </c>
      <c r="L247">
        <v>2</v>
      </c>
      <c r="M247" t="s">
        <v>907</v>
      </c>
      <c r="O247">
        <v>93</v>
      </c>
    </row>
    <row r="248" spans="1:15" x14ac:dyDescent="0.25">
      <c r="A248">
        <v>207</v>
      </c>
      <c r="B248">
        <v>241</v>
      </c>
      <c r="C248" s="1" t="s">
        <v>225</v>
      </c>
      <c r="D248" s="1" t="s">
        <v>901</v>
      </c>
      <c r="E248" s="1" t="s">
        <v>225</v>
      </c>
      <c r="F248">
        <v>207</v>
      </c>
      <c r="G248">
        <v>1</v>
      </c>
      <c r="I248">
        <v>143</v>
      </c>
      <c r="J248">
        <v>184</v>
      </c>
      <c r="K248">
        <v>163</v>
      </c>
      <c r="L248">
        <v>2</v>
      </c>
      <c r="M248" t="s">
        <v>907</v>
      </c>
      <c r="O248">
        <v>94</v>
      </c>
    </row>
    <row r="249" spans="1:15" x14ac:dyDescent="0.25">
      <c r="A249">
        <v>472</v>
      </c>
      <c r="B249">
        <v>523</v>
      </c>
      <c r="C249" s="1" t="s">
        <v>459</v>
      </c>
      <c r="D249" s="1" t="s">
        <v>901</v>
      </c>
      <c r="E249" s="1" t="s">
        <v>225</v>
      </c>
      <c r="F249">
        <v>207</v>
      </c>
      <c r="G249">
        <v>2</v>
      </c>
      <c r="I249">
        <v>185</v>
      </c>
      <c r="J249">
        <v>222</v>
      </c>
      <c r="K249">
        <v>181</v>
      </c>
      <c r="L249">
        <v>4</v>
      </c>
      <c r="M249">
        <v>241</v>
      </c>
      <c r="O249">
        <v>94</v>
      </c>
    </row>
    <row r="250" spans="1:15" x14ac:dyDescent="0.25">
      <c r="A250">
        <v>209</v>
      </c>
      <c r="B250">
        <v>243</v>
      </c>
      <c r="C250" s="1" t="s">
        <v>227</v>
      </c>
      <c r="D250" s="1" t="s">
        <v>901</v>
      </c>
      <c r="E250" s="1" t="s">
        <v>227</v>
      </c>
      <c r="F250">
        <v>209</v>
      </c>
      <c r="G250">
        <v>1</v>
      </c>
      <c r="I250">
        <v>137</v>
      </c>
      <c r="J250">
        <v>85</v>
      </c>
      <c r="K250">
        <v>155</v>
      </c>
      <c r="L250">
        <v>2</v>
      </c>
      <c r="M250" t="s">
        <v>907</v>
      </c>
      <c r="O250">
        <v>95</v>
      </c>
    </row>
    <row r="251" spans="1:15" x14ac:dyDescent="0.25">
      <c r="A251">
        <v>210</v>
      </c>
      <c r="B251">
        <v>244</v>
      </c>
      <c r="C251" s="1" t="s">
        <v>228</v>
      </c>
      <c r="D251" s="1" t="s">
        <v>901</v>
      </c>
      <c r="E251" s="1" t="s">
        <v>227</v>
      </c>
      <c r="F251">
        <v>209</v>
      </c>
      <c r="G251">
        <v>2</v>
      </c>
      <c r="I251">
        <v>212</v>
      </c>
      <c r="J251">
        <v>131</v>
      </c>
      <c r="K251">
        <v>207</v>
      </c>
      <c r="L251">
        <v>2</v>
      </c>
      <c r="M251">
        <v>243</v>
      </c>
      <c r="O251">
        <v>95</v>
      </c>
    </row>
    <row r="252" spans="1:15" x14ac:dyDescent="0.25">
      <c r="A252">
        <v>211</v>
      </c>
      <c r="B252">
        <v>245</v>
      </c>
      <c r="C252" s="1" t="s">
        <v>229</v>
      </c>
      <c r="D252" s="1" t="s">
        <v>901</v>
      </c>
      <c r="E252" s="1" t="s">
        <v>229</v>
      </c>
      <c r="F252">
        <v>211</v>
      </c>
      <c r="G252">
        <v>1</v>
      </c>
      <c r="I252">
        <v>184</v>
      </c>
      <c r="J252">
        <v>138</v>
      </c>
      <c r="K252">
        <v>163</v>
      </c>
      <c r="L252">
        <v>2</v>
      </c>
      <c r="M252" t="s">
        <v>907</v>
      </c>
      <c r="O252">
        <v>96</v>
      </c>
    </row>
    <row r="253" spans="1:15" x14ac:dyDescent="0.25">
      <c r="A253">
        <v>213</v>
      </c>
      <c r="B253">
        <v>247</v>
      </c>
      <c r="C253" s="1" t="s">
        <v>231</v>
      </c>
      <c r="D253" s="1" t="s">
        <v>901</v>
      </c>
      <c r="E253" s="1" t="s">
        <v>231</v>
      </c>
      <c r="F253">
        <v>213</v>
      </c>
      <c r="G253">
        <v>1</v>
      </c>
      <c r="I253">
        <v>17</v>
      </c>
      <c r="J253">
        <v>396</v>
      </c>
      <c r="K253">
        <v>85</v>
      </c>
      <c r="L253">
        <v>2</v>
      </c>
      <c r="M253" t="s">
        <v>907</v>
      </c>
      <c r="O253">
        <v>97</v>
      </c>
    </row>
    <row r="254" spans="1:15" x14ac:dyDescent="0.25">
      <c r="A254">
        <v>214</v>
      </c>
      <c r="B254">
        <v>248</v>
      </c>
      <c r="C254" s="1" t="s">
        <v>232</v>
      </c>
      <c r="D254" s="1" t="s">
        <v>901</v>
      </c>
      <c r="E254" s="1" t="s">
        <v>232</v>
      </c>
      <c r="F254">
        <v>214</v>
      </c>
      <c r="G254">
        <v>1</v>
      </c>
      <c r="I254">
        <v>234</v>
      </c>
      <c r="J254">
        <v>179</v>
      </c>
      <c r="K254">
        <v>190</v>
      </c>
      <c r="L254">
        <v>2</v>
      </c>
      <c r="M254" t="s">
        <v>907</v>
      </c>
      <c r="O254">
        <v>98</v>
      </c>
    </row>
    <row r="255" spans="1:15" x14ac:dyDescent="0.25">
      <c r="A255">
        <v>215</v>
      </c>
      <c r="B255">
        <v>249</v>
      </c>
      <c r="C255" s="1" t="s">
        <v>233</v>
      </c>
      <c r="D255" s="1" t="s">
        <v>901</v>
      </c>
      <c r="E255" s="1" t="s">
        <v>233</v>
      </c>
      <c r="F255">
        <v>215</v>
      </c>
      <c r="G255">
        <v>1</v>
      </c>
      <c r="I255">
        <v>189</v>
      </c>
      <c r="J255">
        <v>146</v>
      </c>
      <c r="K255">
        <v>146</v>
      </c>
      <c r="L255">
        <v>2</v>
      </c>
      <c r="M255" t="s">
        <v>907</v>
      </c>
      <c r="O255">
        <v>99</v>
      </c>
    </row>
    <row r="256" spans="1:15" x14ac:dyDescent="0.25">
      <c r="A256">
        <v>461</v>
      </c>
      <c r="B256">
        <v>512</v>
      </c>
      <c r="C256" s="1" t="s">
        <v>448</v>
      </c>
      <c r="D256" s="1" t="s">
        <v>901</v>
      </c>
      <c r="E256" s="1" t="s">
        <v>233</v>
      </c>
      <c r="F256">
        <v>215</v>
      </c>
      <c r="G256">
        <v>2</v>
      </c>
      <c r="I256">
        <v>243</v>
      </c>
      <c r="J256">
        <v>171</v>
      </c>
      <c r="K256">
        <v>172</v>
      </c>
      <c r="L256">
        <v>4</v>
      </c>
      <c r="M256">
        <v>249</v>
      </c>
      <c r="O256">
        <v>99</v>
      </c>
    </row>
    <row r="257" spans="1:15" x14ac:dyDescent="0.25">
      <c r="A257">
        <v>216</v>
      </c>
      <c r="B257">
        <v>250</v>
      </c>
      <c r="C257" s="1" t="s">
        <v>234</v>
      </c>
      <c r="D257" s="1" t="s">
        <v>901</v>
      </c>
      <c r="E257" s="1" t="s">
        <v>234</v>
      </c>
      <c r="F257">
        <v>216</v>
      </c>
      <c r="G257">
        <v>1</v>
      </c>
      <c r="I257">
        <v>142</v>
      </c>
      <c r="J257">
        <v>93</v>
      </c>
      <c r="K257">
        <v>155</v>
      </c>
      <c r="L257">
        <v>2</v>
      </c>
      <c r="M257" t="s">
        <v>907</v>
      </c>
      <c r="O257">
        <v>100</v>
      </c>
    </row>
    <row r="258" spans="1:15" x14ac:dyDescent="0.25">
      <c r="A258">
        <v>217</v>
      </c>
      <c r="B258">
        <v>251</v>
      </c>
      <c r="C258" s="1" t="s">
        <v>235</v>
      </c>
      <c r="D258" s="1" t="s">
        <v>901</v>
      </c>
      <c r="E258" s="1" t="s">
        <v>234</v>
      </c>
      <c r="F258">
        <v>216</v>
      </c>
      <c r="G258">
        <v>2</v>
      </c>
      <c r="I258">
        <v>236</v>
      </c>
      <c r="J258">
        <v>144</v>
      </c>
      <c r="K258">
        <v>207</v>
      </c>
      <c r="L258">
        <v>2</v>
      </c>
      <c r="M258">
        <v>250</v>
      </c>
      <c r="O258">
        <v>100</v>
      </c>
    </row>
    <row r="259" spans="1:15" x14ac:dyDescent="0.25">
      <c r="A259">
        <v>218</v>
      </c>
      <c r="B259">
        <v>252</v>
      </c>
      <c r="C259" s="1" t="s">
        <v>236</v>
      </c>
      <c r="D259" s="1" t="s">
        <v>901</v>
      </c>
      <c r="E259" s="1" t="s">
        <v>236</v>
      </c>
      <c r="F259">
        <v>218</v>
      </c>
      <c r="G259">
        <v>1</v>
      </c>
      <c r="I259">
        <v>118</v>
      </c>
      <c r="J259">
        <v>71</v>
      </c>
      <c r="K259">
        <v>120</v>
      </c>
      <c r="L259">
        <v>2</v>
      </c>
      <c r="M259" t="s">
        <v>907</v>
      </c>
      <c r="O259">
        <v>101</v>
      </c>
    </row>
    <row r="260" spans="1:15" x14ac:dyDescent="0.25">
      <c r="A260">
        <v>219</v>
      </c>
      <c r="B260">
        <v>253</v>
      </c>
      <c r="C260" s="1" t="s">
        <v>237</v>
      </c>
      <c r="D260" s="1" t="s">
        <v>901</v>
      </c>
      <c r="E260" s="1" t="s">
        <v>236</v>
      </c>
      <c r="F260">
        <v>218</v>
      </c>
      <c r="G260">
        <v>2</v>
      </c>
      <c r="I260">
        <v>139</v>
      </c>
      <c r="J260">
        <v>191</v>
      </c>
      <c r="K260">
        <v>137</v>
      </c>
      <c r="L260">
        <v>2</v>
      </c>
      <c r="M260">
        <v>252</v>
      </c>
      <c r="O260">
        <v>101</v>
      </c>
    </row>
    <row r="261" spans="1:15" x14ac:dyDescent="0.25">
      <c r="A261">
        <v>220</v>
      </c>
      <c r="B261">
        <v>254</v>
      </c>
      <c r="C261" s="1" t="s">
        <v>238</v>
      </c>
      <c r="D261" s="1" t="s">
        <v>901</v>
      </c>
      <c r="E261" s="1" t="s">
        <v>238</v>
      </c>
      <c r="F261">
        <v>220</v>
      </c>
      <c r="G261">
        <v>1</v>
      </c>
      <c r="I261">
        <v>90</v>
      </c>
      <c r="J261">
        <v>69</v>
      </c>
      <c r="K261">
        <v>137</v>
      </c>
      <c r="L261">
        <v>2</v>
      </c>
      <c r="M261" t="s">
        <v>907</v>
      </c>
      <c r="O261">
        <v>102</v>
      </c>
    </row>
    <row r="262" spans="1:15" x14ac:dyDescent="0.25">
      <c r="A262">
        <v>221</v>
      </c>
      <c r="B262">
        <v>255</v>
      </c>
      <c r="C262" s="1" t="s">
        <v>239</v>
      </c>
      <c r="D262" s="1" t="s">
        <v>901</v>
      </c>
      <c r="E262" s="1" t="s">
        <v>238</v>
      </c>
      <c r="F262">
        <v>220</v>
      </c>
      <c r="G262">
        <v>2</v>
      </c>
      <c r="I262">
        <v>181</v>
      </c>
      <c r="J262">
        <v>138</v>
      </c>
      <c r="K262">
        <v>225</v>
      </c>
      <c r="L262">
        <v>2</v>
      </c>
      <c r="M262">
        <v>254</v>
      </c>
      <c r="O262">
        <v>102</v>
      </c>
    </row>
    <row r="263" spans="1:15" x14ac:dyDescent="0.25">
      <c r="A263">
        <v>473</v>
      </c>
      <c r="B263">
        <v>524</v>
      </c>
      <c r="C263" s="1" t="s">
        <v>460</v>
      </c>
      <c r="D263" s="1" t="s">
        <v>901</v>
      </c>
      <c r="E263" s="1" t="s">
        <v>238</v>
      </c>
      <c r="F263">
        <v>220</v>
      </c>
      <c r="G263">
        <v>3</v>
      </c>
      <c r="I263">
        <v>247</v>
      </c>
      <c r="J263">
        <v>146</v>
      </c>
      <c r="K263">
        <v>242</v>
      </c>
      <c r="L263">
        <v>4</v>
      </c>
      <c r="M263">
        <v>255</v>
      </c>
      <c r="O263">
        <v>102</v>
      </c>
    </row>
    <row r="264" spans="1:15" x14ac:dyDescent="0.25">
      <c r="A264">
        <v>222</v>
      </c>
      <c r="B264">
        <v>256</v>
      </c>
      <c r="C264" s="1" t="s">
        <v>240</v>
      </c>
      <c r="D264" s="1" t="s">
        <v>901</v>
      </c>
      <c r="E264" s="1" t="s">
        <v>240</v>
      </c>
      <c r="F264">
        <v>222</v>
      </c>
      <c r="G264">
        <v>1</v>
      </c>
      <c r="I264">
        <v>118</v>
      </c>
      <c r="J264">
        <v>156</v>
      </c>
      <c r="K264">
        <v>146</v>
      </c>
      <c r="L264">
        <v>2</v>
      </c>
      <c r="M264" t="s">
        <v>907</v>
      </c>
      <c r="O264">
        <v>103</v>
      </c>
    </row>
    <row r="265" spans="1:15" x14ac:dyDescent="0.25">
      <c r="A265">
        <v>223</v>
      </c>
      <c r="B265">
        <v>257</v>
      </c>
      <c r="C265" s="1" t="s">
        <v>241</v>
      </c>
      <c r="D265" s="1" t="s">
        <v>901</v>
      </c>
      <c r="E265" s="1" t="s">
        <v>241</v>
      </c>
      <c r="F265">
        <v>223</v>
      </c>
      <c r="G265">
        <v>1</v>
      </c>
      <c r="I265">
        <v>127</v>
      </c>
      <c r="J265">
        <v>69</v>
      </c>
      <c r="K265">
        <v>111</v>
      </c>
      <c r="L265">
        <v>2</v>
      </c>
      <c r="M265" t="s">
        <v>907</v>
      </c>
      <c r="O265">
        <v>104</v>
      </c>
    </row>
    <row r="266" spans="1:15" x14ac:dyDescent="0.25">
      <c r="A266">
        <v>224</v>
      </c>
      <c r="B266">
        <v>258</v>
      </c>
      <c r="C266" s="1" t="s">
        <v>242</v>
      </c>
      <c r="D266" s="1" t="s">
        <v>901</v>
      </c>
      <c r="E266" s="1" t="s">
        <v>241</v>
      </c>
      <c r="F266">
        <v>223</v>
      </c>
      <c r="G266">
        <v>2</v>
      </c>
      <c r="I266">
        <v>197</v>
      </c>
      <c r="J266">
        <v>141</v>
      </c>
      <c r="K266">
        <v>181</v>
      </c>
      <c r="L266">
        <v>2</v>
      </c>
      <c r="M266">
        <v>257</v>
      </c>
      <c r="O266">
        <v>104</v>
      </c>
    </row>
    <row r="267" spans="1:15" x14ac:dyDescent="0.25">
      <c r="A267">
        <v>225</v>
      </c>
      <c r="B267">
        <v>259</v>
      </c>
      <c r="C267" s="1" t="s">
        <v>243</v>
      </c>
      <c r="D267" s="1" t="s">
        <v>901</v>
      </c>
      <c r="E267" s="1" t="s">
        <v>243</v>
      </c>
      <c r="F267">
        <v>225</v>
      </c>
      <c r="G267">
        <v>1</v>
      </c>
      <c r="I267">
        <v>128</v>
      </c>
      <c r="J267">
        <v>90</v>
      </c>
      <c r="K267">
        <v>128</v>
      </c>
      <c r="L267">
        <v>2</v>
      </c>
      <c r="M267" t="s">
        <v>907</v>
      </c>
      <c r="O267">
        <v>105</v>
      </c>
    </row>
    <row r="268" spans="1:15" x14ac:dyDescent="0.25">
      <c r="A268">
        <v>227</v>
      </c>
      <c r="B268">
        <v>261</v>
      </c>
      <c r="C268" s="1" t="s">
        <v>246</v>
      </c>
      <c r="D268" s="1" t="s">
        <v>901</v>
      </c>
      <c r="E268" s="1" t="s">
        <v>246</v>
      </c>
      <c r="F268">
        <v>227</v>
      </c>
      <c r="G268">
        <v>1</v>
      </c>
      <c r="I268">
        <v>148</v>
      </c>
      <c r="J268">
        <v>226</v>
      </c>
      <c r="K268">
        <v>163</v>
      </c>
      <c r="L268">
        <v>2</v>
      </c>
      <c r="M268" t="s">
        <v>907</v>
      </c>
      <c r="O268">
        <v>106</v>
      </c>
    </row>
    <row r="269" spans="1:15" x14ac:dyDescent="0.25">
      <c r="A269">
        <v>228</v>
      </c>
      <c r="B269">
        <v>262</v>
      </c>
      <c r="C269" s="1" t="s">
        <v>247</v>
      </c>
      <c r="D269" s="1" t="s">
        <v>901</v>
      </c>
      <c r="E269" s="1" t="s">
        <v>247</v>
      </c>
      <c r="F269">
        <v>228</v>
      </c>
      <c r="G269">
        <v>1</v>
      </c>
      <c r="I269">
        <v>152</v>
      </c>
      <c r="J269">
        <v>83</v>
      </c>
      <c r="K269">
        <v>128</v>
      </c>
      <c r="L269">
        <v>2</v>
      </c>
      <c r="M269" t="s">
        <v>907</v>
      </c>
      <c r="O269">
        <v>107</v>
      </c>
    </row>
    <row r="270" spans="1:15" x14ac:dyDescent="0.25">
      <c r="A270">
        <v>229</v>
      </c>
      <c r="B270">
        <v>263</v>
      </c>
      <c r="C270" s="1" t="s">
        <v>248</v>
      </c>
      <c r="D270" s="1" t="s">
        <v>901</v>
      </c>
      <c r="E270" s="1" t="s">
        <v>247</v>
      </c>
      <c r="F270">
        <v>228</v>
      </c>
      <c r="G270">
        <v>2</v>
      </c>
      <c r="I270">
        <v>224</v>
      </c>
      <c r="J270">
        <v>144</v>
      </c>
      <c r="K270">
        <v>181</v>
      </c>
      <c r="L270">
        <v>2</v>
      </c>
      <c r="M270">
        <v>262</v>
      </c>
      <c r="O270">
        <v>107</v>
      </c>
    </row>
    <row r="271" spans="1:15" x14ac:dyDescent="0.25">
      <c r="A271">
        <v>229</v>
      </c>
      <c r="B271">
        <v>264</v>
      </c>
      <c r="C271" s="1" t="s">
        <v>900</v>
      </c>
      <c r="D271" s="1" t="s">
        <v>10</v>
      </c>
      <c r="E271" s="1" t="s">
        <v>247</v>
      </c>
      <c r="F271">
        <v>228</v>
      </c>
      <c r="G271">
        <v>4</v>
      </c>
      <c r="I271">
        <v>289</v>
      </c>
      <c r="J271">
        <v>181</v>
      </c>
      <c r="K271">
        <v>194</v>
      </c>
      <c r="L271">
        <v>6</v>
      </c>
      <c r="M271" t="s">
        <v>907</v>
      </c>
      <c r="O271">
        <v>107</v>
      </c>
    </row>
    <row r="272" spans="1:15" x14ac:dyDescent="0.25">
      <c r="A272">
        <v>231</v>
      </c>
      <c r="B272">
        <v>266</v>
      </c>
      <c r="C272" s="1" t="s">
        <v>250</v>
      </c>
      <c r="D272" s="1" t="s">
        <v>901</v>
      </c>
      <c r="E272" s="1" t="s">
        <v>250</v>
      </c>
      <c r="F272">
        <v>231</v>
      </c>
      <c r="G272">
        <v>1</v>
      </c>
      <c r="I272">
        <v>107</v>
      </c>
      <c r="J272">
        <v>98</v>
      </c>
      <c r="K272">
        <v>207</v>
      </c>
      <c r="L272">
        <v>2</v>
      </c>
      <c r="M272" t="s">
        <v>907</v>
      </c>
      <c r="O272">
        <v>108</v>
      </c>
    </row>
    <row r="273" spans="1:15" x14ac:dyDescent="0.25">
      <c r="A273">
        <v>232</v>
      </c>
      <c r="B273">
        <v>267</v>
      </c>
      <c r="C273" s="1" t="s">
        <v>251</v>
      </c>
      <c r="D273" s="1" t="s">
        <v>901</v>
      </c>
      <c r="E273" s="1" t="s">
        <v>250</v>
      </c>
      <c r="F273">
        <v>231</v>
      </c>
      <c r="G273">
        <v>2</v>
      </c>
      <c r="I273">
        <v>214</v>
      </c>
      <c r="J273">
        <v>185</v>
      </c>
      <c r="K273">
        <v>207</v>
      </c>
      <c r="L273">
        <v>2</v>
      </c>
      <c r="M273">
        <v>266</v>
      </c>
      <c r="O273">
        <v>108</v>
      </c>
    </row>
    <row r="274" spans="1:15" x14ac:dyDescent="0.25">
      <c r="A274">
        <v>234</v>
      </c>
      <c r="B274">
        <v>269</v>
      </c>
      <c r="C274" s="1" t="s">
        <v>253</v>
      </c>
      <c r="D274" s="1" t="s">
        <v>901</v>
      </c>
      <c r="E274" s="1" t="s">
        <v>253</v>
      </c>
      <c r="F274">
        <v>234</v>
      </c>
      <c r="G274">
        <v>1</v>
      </c>
      <c r="I274">
        <v>192</v>
      </c>
      <c r="J274">
        <v>131</v>
      </c>
      <c r="K274">
        <v>177</v>
      </c>
      <c r="L274">
        <v>2</v>
      </c>
      <c r="M274" t="s">
        <v>907</v>
      </c>
      <c r="O274">
        <v>109</v>
      </c>
    </row>
    <row r="275" spans="1:15" x14ac:dyDescent="0.25">
      <c r="A275">
        <v>235</v>
      </c>
      <c r="B275">
        <v>270</v>
      </c>
      <c r="C275" s="1" t="s">
        <v>254</v>
      </c>
      <c r="D275" s="1" t="s">
        <v>901</v>
      </c>
      <c r="E275" s="1" t="s">
        <v>254</v>
      </c>
      <c r="F275">
        <v>235</v>
      </c>
      <c r="G275">
        <v>1</v>
      </c>
      <c r="I275">
        <v>40</v>
      </c>
      <c r="J275">
        <v>83</v>
      </c>
      <c r="K275">
        <v>146</v>
      </c>
      <c r="L275">
        <v>2</v>
      </c>
      <c r="M275" t="s">
        <v>907</v>
      </c>
      <c r="O275">
        <v>110</v>
      </c>
    </row>
    <row r="276" spans="1:15" x14ac:dyDescent="0.25">
      <c r="A276">
        <v>236</v>
      </c>
      <c r="B276">
        <v>271</v>
      </c>
      <c r="C276" s="1" t="s">
        <v>118</v>
      </c>
      <c r="D276" s="1" t="s">
        <v>901</v>
      </c>
      <c r="E276" s="1" t="s">
        <v>118</v>
      </c>
      <c r="F276">
        <v>236</v>
      </c>
      <c r="G276">
        <v>1</v>
      </c>
      <c r="I276">
        <v>64</v>
      </c>
      <c r="J276">
        <v>64</v>
      </c>
      <c r="K276">
        <v>111</v>
      </c>
      <c r="L276">
        <v>2</v>
      </c>
      <c r="M276" t="s">
        <v>907</v>
      </c>
      <c r="O276">
        <v>111</v>
      </c>
    </row>
    <row r="277" spans="1:15" x14ac:dyDescent="0.25">
      <c r="A277">
        <v>106</v>
      </c>
      <c r="B277">
        <v>135</v>
      </c>
      <c r="C277" s="1" t="s">
        <v>117</v>
      </c>
      <c r="D277" s="1" t="s">
        <v>901</v>
      </c>
      <c r="E277" s="1" t="s">
        <v>118</v>
      </c>
      <c r="F277">
        <v>236</v>
      </c>
      <c r="G277">
        <v>2</v>
      </c>
      <c r="H277">
        <v>1</v>
      </c>
      <c r="I277">
        <v>224</v>
      </c>
      <c r="J277">
        <v>181</v>
      </c>
      <c r="K277">
        <v>137</v>
      </c>
      <c r="L277">
        <v>1</v>
      </c>
      <c r="M277">
        <v>271</v>
      </c>
      <c r="N277" t="s">
        <v>904</v>
      </c>
      <c r="O277">
        <v>111</v>
      </c>
    </row>
    <row r="278" spans="1:15" x14ac:dyDescent="0.25">
      <c r="A278">
        <v>107</v>
      </c>
      <c r="B278">
        <v>136</v>
      </c>
      <c r="C278" s="1" t="s">
        <v>119</v>
      </c>
      <c r="D278" s="1" t="s">
        <v>901</v>
      </c>
      <c r="E278" s="1" t="s">
        <v>118</v>
      </c>
      <c r="F278">
        <v>236</v>
      </c>
      <c r="G278">
        <v>2</v>
      </c>
      <c r="H278">
        <v>2</v>
      </c>
      <c r="I278">
        <v>193</v>
      </c>
      <c r="J278">
        <v>197</v>
      </c>
      <c r="K278">
        <v>137</v>
      </c>
      <c r="L278">
        <v>1</v>
      </c>
      <c r="M278">
        <v>271</v>
      </c>
      <c r="N278" t="s">
        <v>905</v>
      </c>
      <c r="O278">
        <v>111</v>
      </c>
    </row>
    <row r="279" spans="1:15" x14ac:dyDescent="0.25">
      <c r="A279">
        <v>237</v>
      </c>
      <c r="B279">
        <v>272</v>
      </c>
      <c r="C279" s="1" t="s">
        <v>256</v>
      </c>
      <c r="D279" s="1" t="s">
        <v>901</v>
      </c>
      <c r="E279" s="1" t="s">
        <v>118</v>
      </c>
      <c r="F279">
        <v>236</v>
      </c>
      <c r="G279">
        <v>2</v>
      </c>
      <c r="H279">
        <v>3</v>
      </c>
      <c r="I279">
        <v>173</v>
      </c>
      <c r="J279">
        <v>207</v>
      </c>
      <c r="K279">
        <v>137</v>
      </c>
      <c r="L279">
        <v>2</v>
      </c>
      <c r="M279">
        <v>271</v>
      </c>
      <c r="N279" t="s">
        <v>906</v>
      </c>
      <c r="O279">
        <v>111</v>
      </c>
    </row>
    <row r="280" spans="1:15" x14ac:dyDescent="0.25">
      <c r="A280">
        <v>238</v>
      </c>
      <c r="B280">
        <v>273</v>
      </c>
      <c r="C280" s="1" t="s">
        <v>257</v>
      </c>
      <c r="D280" s="1" t="s">
        <v>901</v>
      </c>
      <c r="E280" s="1" t="s">
        <v>137</v>
      </c>
      <c r="F280">
        <v>124</v>
      </c>
      <c r="G280">
        <v>1</v>
      </c>
      <c r="I280">
        <v>153</v>
      </c>
      <c r="J280">
        <v>91</v>
      </c>
      <c r="K280">
        <v>128</v>
      </c>
      <c r="L280">
        <v>2</v>
      </c>
      <c r="M280" t="s">
        <v>907</v>
      </c>
      <c r="O280">
        <v>112</v>
      </c>
    </row>
    <row r="281" spans="1:15" x14ac:dyDescent="0.25">
      <c r="A281">
        <v>124</v>
      </c>
      <c r="B281">
        <v>155</v>
      </c>
      <c r="C281" s="1" t="s">
        <v>137</v>
      </c>
      <c r="D281" s="1" t="s">
        <v>901</v>
      </c>
      <c r="E281" s="1" t="s">
        <v>137</v>
      </c>
      <c r="F281">
        <v>124</v>
      </c>
      <c r="G281">
        <v>2</v>
      </c>
      <c r="I281">
        <v>223</v>
      </c>
      <c r="J281">
        <v>151</v>
      </c>
      <c r="K281">
        <v>163</v>
      </c>
      <c r="L281">
        <v>1</v>
      </c>
      <c r="M281">
        <v>273</v>
      </c>
      <c r="O281">
        <v>112</v>
      </c>
    </row>
    <row r="282" spans="1:15" x14ac:dyDescent="0.25">
      <c r="A282">
        <v>239</v>
      </c>
      <c r="B282">
        <v>274</v>
      </c>
      <c r="C282" s="1" t="s">
        <v>258</v>
      </c>
      <c r="D282" s="1" t="s">
        <v>901</v>
      </c>
      <c r="E282" s="1" t="s">
        <v>138</v>
      </c>
      <c r="F282">
        <v>125</v>
      </c>
      <c r="G282">
        <v>1</v>
      </c>
      <c r="I282">
        <v>135</v>
      </c>
      <c r="J282">
        <v>101</v>
      </c>
      <c r="K282">
        <v>128</v>
      </c>
      <c r="L282">
        <v>2</v>
      </c>
      <c r="M282" t="s">
        <v>907</v>
      </c>
      <c r="O282">
        <v>113</v>
      </c>
    </row>
    <row r="283" spans="1:15" x14ac:dyDescent="0.25">
      <c r="A283">
        <v>125</v>
      </c>
      <c r="B283">
        <v>156</v>
      </c>
      <c r="C283" s="1" t="s">
        <v>138</v>
      </c>
      <c r="D283" s="1" t="s">
        <v>901</v>
      </c>
      <c r="E283" s="1" t="s">
        <v>138</v>
      </c>
      <c r="F283">
        <v>125</v>
      </c>
      <c r="G283">
        <v>2</v>
      </c>
      <c r="I283">
        <v>198</v>
      </c>
      <c r="J283">
        <v>158</v>
      </c>
      <c r="K283">
        <v>163</v>
      </c>
      <c r="L283">
        <v>1</v>
      </c>
      <c r="M283">
        <v>274</v>
      </c>
      <c r="O283">
        <v>113</v>
      </c>
    </row>
    <row r="284" spans="1:15" x14ac:dyDescent="0.25">
      <c r="A284">
        <v>466</v>
      </c>
      <c r="B284">
        <v>517</v>
      </c>
      <c r="C284" s="1" t="s">
        <v>453</v>
      </c>
      <c r="D284" s="1" t="s">
        <v>901</v>
      </c>
      <c r="E284" s="1" t="s">
        <v>138</v>
      </c>
      <c r="F284">
        <v>125</v>
      </c>
      <c r="G284">
        <v>3</v>
      </c>
      <c r="I284">
        <v>249</v>
      </c>
      <c r="J284">
        <v>163</v>
      </c>
      <c r="K284">
        <v>181</v>
      </c>
      <c r="L284">
        <v>4</v>
      </c>
      <c r="M284">
        <v>156</v>
      </c>
      <c r="O284">
        <v>113</v>
      </c>
    </row>
    <row r="285" spans="1:15" x14ac:dyDescent="0.25">
      <c r="A285">
        <v>240</v>
      </c>
      <c r="B285">
        <v>275</v>
      </c>
      <c r="C285" s="1" t="s">
        <v>259</v>
      </c>
      <c r="D285" s="1" t="s">
        <v>901</v>
      </c>
      <c r="E285" s="1" t="s">
        <v>139</v>
      </c>
      <c r="F285">
        <v>126</v>
      </c>
      <c r="G285">
        <v>1</v>
      </c>
      <c r="I285">
        <v>151</v>
      </c>
      <c r="J285">
        <v>99</v>
      </c>
      <c r="K285">
        <v>128</v>
      </c>
      <c r="L285">
        <v>2</v>
      </c>
      <c r="M285" t="s">
        <v>907</v>
      </c>
      <c r="O285">
        <v>114</v>
      </c>
    </row>
    <row r="286" spans="1:15" x14ac:dyDescent="0.25">
      <c r="A286">
        <v>126</v>
      </c>
      <c r="B286">
        <v>157</v>
      </c>
      <c r="C286" s="1" t="s">
        <v>139</v>
      </c>
      <c r="D286" s="1" t="s">
        <v>901</v>
      </c>
      <c r="E286" s="1" t="s">
        <v>139</v>
      </c>
      <c r="F286">
        <v>126</v>
      </c>
      <c r="G286">
        <v>2</v>
      </c>
      <c r="I286">
        <v>206</v>
      </c>
      <c r="J286">
        <v>154</v>
      </c>
      <c r="K286">
        <v>163</v>
      </c>
      <c r="L286">
        <v>1</v>
      </c>
      <c r="M286">
        <v>275</v>
      </c>
      <c r="O286">
        <v>114</v>
      </c>
    </row>
    <row r="287" spans="1:15" x14ac:dyDescent="0.25">
      <c r="A287">
        <v>467</v>
      </c>
      <c r="B287">
        <v>518</v>
      </c>
      <c r="C287" s="1" t="s">
        <v>454</v>
      </c>
      <c r="D287" s="1" t="s">
        <v>901</v>
      </c>
      <c r="E287" s="1" t="s">
        <v>139</v>
      </c>
      <c r="F287">
        <v>126</v>
      </c>
      <c r="G287">
        <v>3</v>
      </c>
      <c r="I287">
        <v>247</v>
      </c>
      <c r="J287">
        <v>172</v>
      </c>
      <c r="K287">
        <v>181</v>
      </c>
      <c r="L287">
        <v>4</v>
      </c>
      <c r="M287">
        <v>157</v>
      </c>
      <c r="O287">
        <v>114</v>
      </c>
    </row>
    <row r="288" spans="1:15" x14ac:dyDescent="0.25">
      <c r="A288">
        <v>241</v>
      </c>
      <c r="B288">
        <v>276</v>
      </c>
      <c r="C288" s="1" t="s">
        <v>260</v>
      </c>
      <c r="D288" s="1" t="s">
        <v>901</v>
      </c>
      <c r="E288" s="1" t="s">
        <v>260</v>
      </c>
      <c r="F288">
        <v>241</v>
      </c>
      <c r="G288">
        <v>1</v>
      </c>
      <c r="I288">
        <v>157</v>
      </c>
      <c r="J288">
        <v>193</v>
      </c>
      <c r="K288">
        <v>216</v>
      </c>
      <c r="L288">
        <v>2</v>
      </c>
      <c r="M288" t="s">
        <v>907</v>
      </c>
      <c r="O288">
        <v>115</v>
      </c>
    </row>
    <row r="289" spans="1:15" x14ac:dyDescent="0.25">
      <c r="A289">
        <v>243</v>
      </c>
      <c r="B289">
        <v>278</v>
      </c>
      <c r="C289" s="1" t="s">
        <v>262</v>
      </c>
      <c r="D289" s="1" t="s">
        <v>901</v>
      </c>
      <c r="E289" s="1" t="s">
        <v>262</v>
      </c>
      <c r="F289">
        <v>243</v>
      </c>
      <c r="G289">
        <v>1</v>
      </c>
      <c r="I289">
        <v>241</v>
      </c>
      <c r="J289">
        <v>195</v>
      </c>
      <c r="K289">
        <v>207</v>
      </c>
      <c r="L289">
        <v>2</v>
      </c>
      <c r="M289" t="s">
        <v>907</v>
      </c>
      <c r="O289">
        <v>116</v>
      </c>
    </row>
    <row r="290" spans="1:15" x14ac:dyDescent="0.25">
      <c r="A290">
        <v>244</v>
      </c>
      <c r="B290">
        <v>279</v>
      </c>
      <c r="C290" s="1" t="s">
        <v>263</v>
      </c>
      <c r="D290" s="1" t="s">
        <v>901</v>
      </c>
      <c r="E290" s="1" t="s">
        <v>263</v>
      </c>
      <c r="F290">
        <v>244</v>
      </c>
      <c r="G290">
        <v>1</v>
      </c>
      <c r="I290">
        <v>235</v>
      </c>
      <c r="J290">
        <v>171</v>
      </c>
      <c r="K290">
        <v>251</v>
      </c>
      <c r="L290">
        <v>2</v>
      </c>
      <c r="M290" t="s">
        <v>907</v>
      </c>
      <c r="O290">
        <v>117</v>
      </c>
    </row>
    <row r="291" spans="1:15" x14ac:dyDescent="0.25">
      <c r="A291">
        <v>245</v>
      </c>
      <c r="B291">
        <v>280</v>
      </c>
      <c r="C291" s="1" t="s">
        <v>264</v>
      </c>
      <c r="D291" s="1" t="s">
        <v>901</v>
      </c>
      <c r="E291" s="1" t="s">
        <v>264</v>
      </c>
      <c r="F291">
        <v>245</v>
      </c>
      <c r="G291">
        <v>1</v>
      </c>
      <c r="I291">
        <v>180</v>
      </c>
      <c r="J291">
        <v>235</v>
      </c>
      <c r="K291">
        <v>225</v>
      </c>
      <c r="L291">
        <v>2</v>
      </c>
      <c r="M291" t="s">
        <v>907</v>
      </c>
      <c r="O291">
        <v>118</v>
      </c>
    </row>
    <row r="292" spans="1:15" x14ac:dyDescent="0.25">
      <c r="A292">
        <v>246</v>
      </c>
      <c r="B292">
        <v>281</v>
      </c>
      <c r="C292" s="1" t="s">
        <v>265</v>
      </c>
      <c r="D292" s="1" t="s">
        <v>901</v>
      </c>
      <c r="E292" s="1" t="s">
        <v>265</v>
      </c>
      <c r="F292">
        <v>246</v>
      </c>
      <c r="G292">
        <v>1</v>
      </c>
      <c r="I292">
        <v>115</v>
      </c>
      <c r="J292">
        <v>93</v>
      </c>
      <c r="K292">
        <v>137</v>
      </c>
      <c r="L292">
        <v>2</v>
      </c>
      <c r="M292" t="s">
        <v>907</v>
      </c>
      <c r="O292">
        <v>119</v>
      </c>
    </row>
    <row r="293" spans="1:15" x14ac:dyDescent="0.25">
      <c r="A293">
        <v>247</v>
      </c>
      <c r="B293">
        <v>282</v>
      </c>
      <c r="C293" s="1" t="s">
        <v>266</v>
      </c>
      <c r="D293" s="1" t="s">
        <v>901</v>
      </c>
      <c r="E293" s="1" t="s">
        <v>265</v>
      </c>
      <c r="F293">
        <v>246</v>
      </c>
      <c r="G293">
        <v>2</v>
      </c>
      <c r="I293">
        <v>155</v>
      </c>
      <c r="J293">
        <v>133</v>
      </c>
      <c r="K293">
        <v>172</v>
      </c>
      <c r="L293">
        <v>2</v>
      </c>
      <c r="M293">
        <v>281</v>
      </c>
      <c r="O293">
        <v>119</v>
      </c>
    </row>
    <row r="294" spans="1:15" x14ac:dyDescent="0.25">
      <c r="A294">
        <v>248</v>
      </c>
      <c r="B294">
        <v>283</v>
      </c>
      <c r="C294" s="1" t="s">
        <v>267</v>
      </c>
      <c r="D294" s="1" t="s">
        <v>901</v>
      </c>
      <c r="E294" s="1" t="s">
        <v>265</v>
      </c>
      <c r="F294">
        <v>246</v>
      </c>
      <c r="G294">
        <v>3</v>
      </c>
      <c r="I294">
        <v>251</v>
      </c>
      <c r="J294">
        <v>207</v>
      </c>
      <c r="K294">
        <v>225</v>
      </c>
      <c r="L294">
        <v>2</v>
      </c>
      <c r="M294">
        <v>282</v>
      </c>
      <c r="O294">
        <v>119</v>
      </c>
    </row>
    <row r="295" spans="1:15" x14ac:dyDescent="0.25">
      <c r="A295">
        <v>249</v>
      </c>
      <c r="B295">
        <v>284</v>
      </c>
      <c r="C295" s="1" t="s">
        <v>268</v>
      </c>
      <c r="D295" s="1" t="s">
        <v>901</v>
      </c>
      <c r="E295" s="1" t="s">
        <v>268</v>
      </c>
      <c r="F295">
        <v>249</v>
      </c>
      <c r="G295">
        <v>1</v>
      </c>
      <c r="I295">
        <v>193</v>
      </c>
      <c r="J295">
        <v>310</v>
      </c>
      <c r="K295">
        <v>235</v>
      </c>
      <c r="L295">
        <v>2</v>
      </c>
      <c r="M295" t="s">
        <v>907</v>
      </c>
      <c r="O295">
        <v>120</v>
      </c>
    </row>
    <row r="296" spans="1:15" x14ac:dyDescent="0.25">
      <c r="A296">
        <v>250</v>
      </c>
      <c r="B296">
        <v>285</v>
      </c>
      <c r="C296" s="1" t="s">
        <v>269</v>
      </c>
      <c r="D296" s="1" t="s">
        <v>901</v>
      </c>
      <c r="E296" s="1" t="s">
        <v>269</v>
      </c>
      <c r="F296">
        <v>250</v>
      </c>
      <c r="G296">
        <v>1</v>
      </c>
      <c r="I296">
        <v>239</v>
      </c>
      <c r="J296">
        <v>244</v>
      </c>
      <c r="K296">
        <v>214</v>
      </c>
      <c r="L296">
        <v>2</v>
      </c>
      <c r="M296" t="s">
        <v>907</v>
      </c>
      <c r="O296">
        <v>121</v>
      </c>
    </row>
    <row r="297" spans="1:15" x14ac:dyDescent="0.25">
      <c r="A297">
        <v>251</v>
      </c>
      <c r="B297">
        <v>286</v>
      </c>
      <c r="C297" s="1" t="s">
        <v>270</v>
      </c>
      <c r="D297" s="1" t="s">
        <v>901</v>
      </c>
      <c r="E297" s="1" t="s">
        <v>270</v>
      </c>
      <c r="F297">
        <v>251</v>
      </c>
      <c r="G297">
        <v>1</v>
      </c>
      <c r="I297">
        <v>210</v>
      </c>
      <c r="J297">
        <v>210</v>
      </c>
      <c r="K297">
        <v>225</v>
      </c>
      <c r="L297">
        <v>2</v>
      </c>
      <c r="M297" t="s">
        <v>907</v>
      </c>
      <c r="O297">
        <v>122</v>
      </c>
    </row>
    <row r="298" spans="1:15" x14ac:dyDescent="0.25">
      <c r="A298">
        <v>252</v>
      </c>
      <c r="B298">
        <v>287</v>
      </c>
      <c r="C298" s="1" t="s">
        <v>271</v>
      </c>
      <c r="D298" s="1" t="s">
        <v>901</v>
      </c>
      <c r="E298" s="1" t="s">
        <v>271</v>
      </c>
      <c r="F298">
        <v>252</v>
      </c>
      <c r="G298">
        <v>1</v>
      </c>
      <c r="I298">
        <v>124</v>
      </c>
      <c r="J298">
        <v>94</v>
      </c>
      <c r="K298">
        <v>120</v>
      </c>
      <c r="L298">
        <v>3</v>
      </c>
      <c r="M298" t="s">
        <v>907</v>
      </c>
      <c r="O298">
        <v>123</v>
      </c>
    </row>
    <row r="299" spans="1:15" x14ac:dyDescent="0.25">
      <c r="A299">
        <v>253</v>
      </c>
      <c r="B299">
        <v>288</v>
      </c>
      <c r="C299" s="1" t="s">
        <v>272</v>
      </c>
      <c r="D299" s="1" t="s">
        <v>901</v>
      </c>
      <c r="E299" s="1" t="s">
        <v>271</v>
      </c>
      <c r="F299">
        <v>252</v>
      </c>
      <c r="G299">
        <v>2</v>
      </c>
      <c r="I299">
        <v>172</v>
      </c>
      <c r="J299">
        <v>120</v>
      </c>
      <c r="K299">
        <v>137</v>
      </c>
      <c r="L299">
        <v>3</v>
      </c>
      <c r="M299">
        <v>287</v>
      </c>
      <c r="O299">
        <v>123</v>
      </c>
    </row>
    <row r="300" spans="1:15" x14ac:dyDescent="0.25">
      <c r="A300">
        <v>254</v>
      </c>
      <c r="B300">
        <v>289</v>
      </c>
      <c r="C300" s="1" t="s">
        <v>273</v>
      </c>
      <c r="D300" s="1" t="s">
        <v>901</v>
      </c>
      <c r="E300" s="1" t="s">
        <v>271</v>
      </c>
      <c r="F300">
        <v>252</v>
      </c>
      <c r="G300">
        <v>3</v>
      </c>
      <c r="I300">
        <v>223</v>
      </c>
      <c r="J300">
        <v>169</v>
      </c>
      <c r="K300">
        <v>172</v>
      </c>
      <c r="L300">
        <v>3</v>
      </c>
      <c r="M300">
        <v>288</v>
      </c>
      <c r="O300">
        <v>123</v>
      </c>
    </row>
    <row r="301" spans="1:15" x14ac:dyDescent="0.25">
      <c r="A301">
        <v>255</v>
      </c>
      <c r="B301">
        <v>290</v>
      </c>
      <c r="C301" s="1" t="s">
        <v>274</v>
      </c>
      <c r="D301" s="1" t="s">
        <v>901</v>
      </c>
      <c r="E301" s="1" t="s">
        <v>274</v>
      </c>
      <c r="F301">
        <v>255</v>
      </c>
      <c r="G301">
        <v>1</v>
      </c>
      <c r="I301">
        <v>130</v>
      </c>
      <c r="J301">
        <v>87</v>
      </c>
      <c r="K301">
        <v>128</v>
      </c>
      <c r="L301">
        <v>3</v>
      </c>
      <c r="M301" t="s">
        <v>907</v>
      </c>
      <c r="O301">
        <v>124</v>
      </c>
    </row>
    <row r="302" spans="1:15" x14ac:dyDescent="0.25">
      <c r="A302">
        <v>256</v>
      </c>
      <c r="B302">
        <v>291</v>
      </c>
      <c r="C302" s="1" t="s">
        <v>275</v>
      </c>
      <c r="D302" s="1" t="s">
        <v>901</v>
      </c>
      <c r="E302" s="1" t="s">
        <v>274</v>
      </c>
      <c r="F302">
        <v>255</v>
      </c>
      <c r="G302">
        <v>2</v>
      </c>
      <c r="I302">
        <v>163</v>
      </c>
      <c r="J302">
        <v>115</v>
      </c>
      <c r="K302">
        <v>155</v>
      </c>
      <c r="L302">
        <v>3</v>
      </c>
      <c r="M302">
        <v>290</v>
      </c>
      <c r="O302">
        <v>124</v>
      </c>
    </row>
    <row r="303" spans="1:15" x14ac:dyDescent="0.25">
      <c r="A303">
        <v>257</v>
      </c>
      <c r="B303">
        <v>292</v>
      </c>
      <c r="C303" s="1" t="s">
        <v>276</v>
      </c>
      <c r="D303" s="1" t="s">
        <v>901</v>
      </c>
      <c r="E303" s="1" t="s">
        <v>274</v>
      </c>
      <c r="F303">
        <v>255</v>
      </c>
      <c r="G303">
        <v>3</v>
      </c>
      <c r="I303">
        <v>240</v>
      </c>
      <c r="J303">
        <v>141</v>
      </c>
      <c r="K303">
        <v>190</v>
      </c>
      <c r="L303">
        <v>3</v>
      </c>
      <c r="M303">
        <v>291</v>
      </c>
      <c r="O303">
        <v>124</v>
      </c>
    </row>
    <row r="304" spans="1:15" x14ac:dyDescent="0.25">
      <c r="A304">
        <v>258</v>
      </c>
      <c r="B304">
        <v>293</v>
      </c>
      <c r="C304" s="1" t="s">
        <v>277</v>
      </c>
      <c r="D304" s="1" t="s">
        <v>901</v>
      </c>
      <c r="E304" s="1" t="s">
        <v>277</v>
      </c>
      <c r="F304">
        <v>258</v>
      </c>
      <c r="G304">
        <v>1</v>
      </c>
      <c r="I304">
        <v>126</v>
      </c>
      <c r="J304">
        <v>93</v>
      </c>
      <c r="K304">
        <v>137</v>
      </c>
      <c r="L304">
        <v>3</v>
      </c>
      <c r="M304" t="s">
        <v>907</v>
      </c>
      <c r="O304">
        <v>125</v>
      </c>
    </row>
    <row r="305" spans="1:15" x14ac:dyDescent="0.25">
      <c r="A305">
        <v>259</v>
      </c>
      <c r="B305">
        <v>294</v>
      </c>
      <c r="C305" s="1" t="s">
        <v>278</v>
      </c>
      <c r="D305" s="1" t="s">
        <v>901</v>
      </c>
      <c r="E305" s="1" t="s">
        <v>277</v>
      </c>
      <c r="F305">
        <v>258</v>
      </c>
      <c r="G305">
        <v>2</v>
      </c>
      <c r="I305">
        <v>156</v>
      </c>
      <c r="J305">
        <v>133</v>
      </c>
      <c r="K305">
        <v>172</v>
      </c>
      <c r="L305">
        <v>3</v>
      </c>
      <c r="M305">
        <v>293</v>
      </c>
      <c r="O305">
        <v>125</v>
      </c>
    </row>
    <row r="306" spans="1:15" x14ac:dyDescent="0.25">
      <c r="A306">
        <v>260</v>
      </c>
      <c r="B306">
        <v>295</v>
      </c>
      <c r="C306" s="1" t="s">
        <v>279</v>
      </c>
      <c r="D306" s="1" t="s">
        <v>901</v>
      </c>
      <c r="E306" s="1" t="s">
        <v>277</v>
      </c>
      <c r="F306">
        <v>258</v>
      </c>
      <c r="G306">
        <v>3</v>
      </c>
      <c r="I306">
        <v>208</v>
      </c>
      <c r="J306">
        <v>175</v>
      </c>
      <c r="K306">
        <v>225</v>
      </c>
      <c r="L306">
        <v>3</v>
      </c>
      <c r="M306">
        <v>294</v>
      </c>
      <c r="O306">
        <v>125</v>
      </c>
    </row>
    <row r="307" spans="1:15" x14ac:dyDescent="0.25">
      <c r="A307">
        <v>261</v>
      </c>
      <c r="B307">
        <v>296</v>
      </c>
      <c r="C307" s="1" t="s">
        <v>280</v>
      </c>
      <c r="D307" s="1" t="s">
        <v>901</v>
      </c>
      <c r="E307" s="1" t="s">
        <v>280</v>
      </c>
      <c r="F307">
        <v>261</v>
      </c>
      <c r="G307">
        <v>1</v>
      </c>
      <c r="I307">
        <v>96</v>
      </c>
      <c r="J307">
        <v>61</v>
      </c>
      <c r="K307">
        <v>111</v>
      </c>
      <c r="L307">
        <v>3</v>
      </c>
      <c r="M307" t="s">
        <v>907</v>
      </c>
      <c r="O307">
        <v>126</v>
      </c>
    </row>
    <row r="308" spans="1:15" x14ac:dyDescent="0.25">
      <c r="A308">
        <v>262</v>
      </c>
      <c r="B308">
        <v>297</v>
      </c>
      <c r="C308" s="1" t="s">
        <v>281</v>
      </c>
      <c r="D308" s="1" t="s">
        <v>901</v>
      </c>
      <c r="E308" s="1" t="s">
        <v>280</v>
      </c>
      <c r="F308">
        <v>261</v>
      </c>
      <c r="G308">
        <v>2</v>
      </c>
      <c r="I308">
        <v>171</v>
      </c>
      <c r="J308">
        <v>132</v>
      </c>
      <c r="K308">
        <v>172</v>
      </c>
      <c r="L308">
        <v>3</v>
      </c>
      <c r="M308">
        <v>296</v>
      </c>
      <c r="O308">
        <v>126</v>
      </c>
    </row>
    <row r="309" spans="1:15" x14ac:dyDescent="0.25">
      <c r="A309">
        <v>263</v>
      </c>
      <c r="B309">
        <v>299</v>
      </c>
      <c r="C309" s="1" t="s">
        <v>282</v>
      </c>
      <c r="D309" s="1" t="s">
        <v>63</v>
      </c>
      <c r="E309" s="1" t="s">
        <v>282</v>
      </c>
      <c r="F309">
        <v>263</v>
      </c>
      <c r="G309">
        <v>1</v>
      </c>
      <c r="I309">
        <v>58</v>
      </c>
      <c r="J309">
        <v>80</v>
      </c>
      <c r="K309">
        <v>116</v>
      </c>
      <c r="L309">
        <v>3</v>
      </c>
      <c r="M309" t="s">
        <v>907</v>
      </c>
      <c r="O309">
        <v>127</v>
      </c>
    </row>
    <row r="310" spans="1:15" x14ac:dyDescent="0.25">
      <c r="A310">
        <v>263</v>
      </c>
      <c r="B310">
        <v>298</v>
      </c>
      <c r="C310" s="1" t="s">
        <v>282</v>
      </c>
      <c r="D310" s="1" t="s">
        <v>901</v>
      </c>
      <c r="E310" s="1" t="s">
        <v>282</v>
      </c>
      <c r="F310">
        <v>263</v>
      </c>
      <c r="G310">
        <v>1</v>
      </c>
      <c r="I310">
        <v>58</v>
      </c>
      <c r="J310">
        <v>80</v>
      </c>
      <c r="K310">
        <v>116</v>
      </c>
      <c r="L310">
        <v>3</v>
      </c>
      <c r="M310" t="s">
        <v>907</v>
      </c>
      <c r="O310">
        <v>127</v>
      </c>
    </row>
    <row r="311" spans="1:15" x14ac:dyDescent="0.25">
      <c r="A311">
        <v>264</v>
      </c>
      <c r="B311">
        <v>301</v>
      </c>
      <c r="C311" s="1" t="s">
        <v>283</v>
      </c>
      <c r="D311" s="1" t="s">
        <v>63</v>
      </c>
      <c r="E311" s="1" t="s">
        <v>282</v>
      </c>
      <c r="F311">
        <v>263</v>
      </c>
      <c r="G311">
        <v>2</v>
      </c>
      <c r="I311">
        <v>142</v>
      </c>
      <c r="J311">
        <v>128</v>
      </c>
      <c r="K311">
        <v>186</v>
      </c>
      <c r="L311">
        <v>3</v>
      </c>
      <c r="M311">
        <v>299</v>
      </c>
      <c r="O311">
        <v>127</v>
      </c>
    </row>
    <row r="312" spans="1:15" x14ac:dyDescent="0.25">
      <c r="A312">
        <v>264</v>
      </c>
      <c r="B312">
        <v>300</v>
      </c>
      <c r="C312" s="1" t="s">
        <v>283</v>
      </c>
      <c r="D312" s="1" t="s">
        <v>901</v>
      </c>
      <c r="E312" s="1" t="s">
        <v>282</v>
      </c>
      <c r="F312">
        <v>263</v>
      </c>
      <c r="G312">
        <v>2</v>
      </c>
      <c r="I312">
        <v>142</v>
      </c>
      <c r="J312">
        <v>128</v>
      </c>
      <c r="K312">
        <v>186</v>
      </c>
      <c r="L312">
        <v>3</v>
      </c>
      <c r="M312">
        <v>298</v>
      </c>
      <c r="O312">
        <v>127</v>
      </c>
    </row>
    <row r="313" spans="1:15" x14ac:dyDescent="0.25">
      <c r="A313">
        <v>862</v>
      </c>
      <c r="B313">
        <v>910</v>
      </c>
      <c r="C313" s="1" t="s">
        <v>839</v>
      </c>
      <c r="D313" s="1" t="s">
        <v>63</v>
      </c>
      <c r="E313" s="1" t="s">
        <v>282</v>
      </c>
      <c r="F313">
        <v>263</v>
      </c>
      <c r="G313">
        <v>3</v>
      </c>
      <c r="I313">
        <v>180</v>
      </c>
      <c r="J313">
        <v>194</v>
      </c>
      <c r="K313">
        <v>212</v>
      </c>
      <c r="L313">
        <v>8</v>
      </c>
      <c r="M313">
        <v>301</v>
      </c>
      <c r="O313">
        <v>127</v>
      </c>
    </row>
    <row r="314" spans="1:15" x14ac:dyDescent="0.25">
      <c r="A314">
        <v>265</v>
      </c>
      <c r="B314">
        <v>302</v>
      </c>
      <c r="C314" s="1" t="s">
        <v>284</v>
      </c>
      <c r="D314" s="1" t="s">
        <v>901</v>
      </c>
      <c r="E314" s="1" t="s">
        <v>284</v>
      </c>
      <c r="F314">
        <v>265</v>
      </c>
      <c r="G314">
        <v>1</v>
      </c>
      <c r="I314">
        <v>75</v>
      </c>
      <c r="J314">
        <v>59</v>
      </c>
      <c r="K314">
        <v>128</v>
      </c>
      <c r="L314">
        <v>3</v>
      </c>
      <c r="M314" t="s">
        <v>907</v>
      </c>
      <c r="O314">
        <v>128</v>
      </c>
    </row>
    <row r="315" spans="1:15" x14ac:dyDescent="0.25">
      <c r="A315">
        <v>266</v>
      </c>
      <c r="B315">
        <v>303</v>
      </c>
      <c r="C315" s="1" t="s">
        <v>286</v>
      </c>
      <c r="D315" s="1" t="s">
        <v>901</v>
      </c>
      <c r="E315" s="1" t="s">
        <v>284</v>
      </c>
      <c r="F315">
        <v>265</v>
      </c>
      <c r="G315">
        <v>2</v>
      </c>
      <c r="H315">
        <v>1</v>
      </c>
      <c r="I315">
        <v>60</v>
      </c>
      <c r="J315">
        <v>77</v>
      </c>
      <c r="K315">
        <v>137</v>
      </c>
      <c r="L315">
        <v>3</v>
      </c>
      <c r="M315">
        <v>302</v>
      </c>
      <c r="O315">
        <v>128</v>
      </c>
    </row>
    <row r="316" spans="1:15" x14ac:dyDescent="0.25">
      <c r="A316">
        <v>268</v>
      </c>
      <c r="B316">
        <v>305</v>
      </c>
      <c r="C316" s="1" t="s">
        <v>288</v>
      </c>
      <c r="D316" s="1" t="s">
        <v>901</v>
      </c>
      <c r="E316" s="1" t="s">
        <v>284</v>
      </c>
      <c r="F316">
        <v>265</v>
      </c>
      <c r="G316">
        <v>2</v>
      </c>
      <c r="H316">
        <v>2</v>
      </c>
      <c r="I316">
        <v>60</v>
      </c>
      <c r="J316">
        <v>77</v>
      </c>
      <c r="K316">
        <v>137</v>
      </c>
      <c r="L316">
        <v>3</v>
      </c>
      <c r="M316">
        <v>302</v>
      </c>
      <c r="O316">
        <v>128</v>
      </c>
    </row>
    <row r="317" spans="1:15" x14ac:dyDescent="0.25">
      <c r="A317">
        <v>267</v>
      </c>
      <c r="B317">
        <v>304</v>
      </c>
      <c r="C317" s="1" t="s">
        <v>287</v>
      </c>
      <c r="D317" s="1" t="s">
        <v>901</v>
      </c>
      <c r="E317" s="1" t="s">
        <v>284</v>
      </c>
      <c r="F317">
        <v>265</v>
      </c>
      <c r="G317">
        <v>3</v>
      </c>
      <c r="H317">
        <v>1</v>
      </c>
      <c r="I317">
        <v>189</v>
      </c>
      <c r="J317">
        <v>98</v>
      </c>
      <c r="K317">
        <v>155</v>
      </c>
      <c r="L317">
        <v>3</v>
      </c>
      <c r="M317">
        <v>303</v>
      </c>
      <c r="O317">
        <v>128</v>
      </c>
    </row>
    <row r="318" spans="1:15" x14ac:dyDescent="0.25">
      <c r="A318">
        <v>269</v>
      </c>
      <c r="B318">
        <v>306</v>
      </c>
      <c r="C318" s="1" t="s">
        <v>289</v>
      </c>
      <c r="D318" s="1" t="s">
        <v>901</v>
      </c>
      <c r="E318" s="1" t="s">
        <v>284</v>
      </c>
      <c r="F318">
        <v>265</v>
      </c>
      <c r="G318">
        <v>3</v>
      </c>
      <c r="H318">
        <v>2</v>
      </c>
      <c r="I318">
        <v>98</v>
      </c>
      <c r="J318">
        <v>162</v>
      </c>
      <c r="K318">
        <v>155</v>
      </c>
      <c r="L318">
        <v>3</v>
      </c>
      <c r="M318">
        <v>303</v>
      </c>
      <c r="O318">
        <v>128</v>
      </c>
    </row>
    <row r="319" spans="1:15" x14ac:dyDescent="0.25">
      <c r="A319">
        <v>270</v>
      </c>
      <c r="B319">
        <v>307</v>
      </c>
      <c r="C319" s="1" t="s">
        <v>290</v>
      </c>
      <c r="D319" s="1" t="s">
        <v>901</v>
      </c>
      <c r="E319" s="1" t="s">
        <v>290</v>
      </c>
      <c r="F319">
        <v>270</v>
      </c>
      <c r="G319">
        <v>1</v>
      </c>
      <c r="I319">
        <v>71</v>
      </c>
      <c r="J319">
        <v>77</v>
      </c>
      <c r="K319">
        <v>120</v>
      </c>
      <c r="L319">
        <v>3</v>
      </c>
      <c r="M319" t="s">
        <v>907</v>
      </c>
      <c r="O319">
        <v>129</v>
      </c>
    </row>
    <row r="320" spans="1:15" x14ac:dyDescent="0.25">
      <c r="A320">
        <v>271</v>
      </c>
      <c r="B320">
        <v>308</v>
      </c>
      <c r="C320" s="1" t="s">
        <v>291</v>
      </c>
      <c r="D320" s="1" t="s">
        <v>901</v>
      </c>
      <c r="E320" s="1" t="s">
        <v>290</v>
      </c>
      <c r="F320">
        <v>270</v>
      </c>
      <c r="G320">
        <v>2</v>
      </c>
      <c r="I320">
        <v>112</v>
      </c>
      <c r="J320">
        <v>119</v>
      </c>
      <c r="K320">
        <v>155</v>
      </c>
      <c r="L320">
        <v>3</v>
      </c>
      <c r="M320">
        <v>307</v>
      </c>
      <c r="O320">
        <v>129</v>
      </c>
    </row>
    <row r="321" spans="1:15" x14ac:dyDescent="0.25">
      <c r="A321">
        <v>272</v>
      </c>
      <c r="B321">
        <v>309</v>
      </c>
      <c r="C321" s="1" t="s">
        <v>292</v>
      </c>
      <c r="D321" s="1" t="s">
        <v>901</v>
      </c>
      <c r="E321" s="1" t="s">
        <v>290</v>
      </c>
      <c r="F321">
        <v>270</v>
      </c>
      <c r="G321">
        <v>3</v>
      </c>
      <c r="I321">
        <v>173</v>
      </c>
      <c r="J321">
        <v>176</v>
      </c>
      <c r="K321">
        <v>190</v>
      </c>
      <c r="L321">
        <v>3</v>
      </c>
      <c r="M321">
        <v>308</v>
      </c>
      <c r="O321">
        <v>129</v>
      </c>
    </row>
    <row r="322" spans="1:15" x14ac:dyDescent="0.25">
      <c r="A322">
        <v>273</v>
      </c>
      <c r="B322">
        <v>310</v>
      </c>
      <c r="C322" s="1" t="s">
        <v>293</v>
      </c>
      <c r="D322" s="1" t="s">
        <v>901</v>
      </c>
      <c r="E322" s="1" t="s">
        <v>293</v>
      </c>
      <c r="F322">
        <v>273</v>
      </c>
      <c r="G322">
        <v>1</v>
      </c>
      <c r="I322">
        <v>71</v>
      </c>
      <c r="J322">
        <v>77</v>
      </c>
      <c r="K322">
        <v>120</v>
      </c>
      <c r="L322">
        <v>3</v>
      </c>
      <c r="M322" t="s">
        <v>907</v>
      </c>
      <c r="O322">
        <v>130</v>
      </c>
    </row>
    <row r="323" spans="1:15" x14ac:dyDescent="0.25">
      <c r="A323">
        <v>274</v>
      </c>
      <c r="B323">
        <v>311</v>
      </c>
      <c r="C323" s="1" t="s">
        <v>294</v>
      </c>
      <c r="D323" s="1" t="s">
        <v>901</v>
      </c>
      <c r="E323" s="1" t="s">
        <v>293</v>
      </c>
      <c r="F323">
        <v>273</v>
      </c>
      <c r="G323">
        <v>2</v>
      </c>
      <c r="I323">
        <v>134</v>
      </c>
      <c r="J323">
        <v>78</v>
      </c>
      <c r="K323">
        <v>172</v>
      </c>
      <c r="L323">
        <v>3</v>
      </c>
      <c r="M323">
        <v>310</v>
      </c>
      <c r="O323">
        <v>130</v>
      </c>
    </row>
    <row r="324" spans="1:15" x14ac:dyDescent="0.25">
      <c r="A324">
        <v>275</v>
      </c>
      <c r="B324">
        <v>312</v>
      </c>
      <c r="C324" s="1" t="s">
        <v>295</v>
      </c>
      <c r="D324" s="1" t="s">
        <v>901</v>
      </c>
      <c r="E324" s="1" t="s">
        <v>293</v>
      </c>
      <c r="F324">
        <v>273</v>
      </c>
      <c r="G324">
        <v>3</v>
      </c>
      <c r="I324">
        <v>200</v>
      </c>
      <c r="J324">
        <v>121</v>
      </c>
      <c r="K324">
        <v>207</v>
      </c>
      <c r="L324">
        <v>3</v>
      </c>
      <c r="M324">
        <v>311</v>
      </c>
      <c r="O324">
        <v>130</v>
      </c>
    </row>
    <row r="325" spans="1:15" x14ac:dyDescent="0.25">
      <c r="A325">
        <v>276</v>
      </c>
      <c r="B325">
        <v>313</v>
      </c>
      <c r="C325" s="1" t="s">
        <v>296</v>
      </c>
      <c r="D325" s="1" t="s">
        <v>901</v>
      </c>
      <c r="E325" s="1" t="s">
        <v>296</v>
      </c>
      <c r="F325">
        <v>276</v>
      </c>
      <c r="G325">
        <v>1</v>
      </c>
      <c r="I325">
        <v>106</v>
      </c>
      <c r="J325">
        <v>61</v>
      </c>
      <c r="K325">
        <v>120</v>
      </c>
      <c r="L325">
        <v>3</v>
      </c>
      <c r="M325" t="s">
        <v>907</v>
      </c>
      <c r="O325">
        <v>131</v>
      </c>
    </row>
    <row r="326" spans="1:15" x14ac:dyDescent="0.25">
      <c r="A326">
        <v>277</v>
      </c>
      <c r="B326">
        <v>314</v>
      </c>
      <c r="C326" s="1" t="s">
        <v>297</v>
      </c>
      <c r="D326" s="1" t="s">
        <v>901</v>
      </c>
      <c r="E326" s="1" t="s">
        <v>296</v>
      </c>
      <c r="F326">
        <v>276</v>
      </c>
      <c r="G326">
        <v>2</v>
      </c>
      <c r="I326">
        <v>185</v>
      </c>
      <c r="J326">
        <v>124</v>
      </c>
      <c r="K326">
        <v>155</v>
      </c>
      <c r="L326">
        <v>3</v>
      </c>
      <c r="M326">
        <v>313</v>
      </c>
      <c r="O326">
        <v>131</v>
      </c>
    </row>
    <row r="327" spans="1:15" x14ac:dyDescent="0.25">
      <c r="A327">
        <v>278</v>
      </c>
      <c r="B327">
        <v>315</v>
      </c>
      <c r="C327" s="1" t="s">
        <v>298</v>
      </c>
      <c r="D327" s="1" t="s">
        <v>901</v>
      </c>
      <c r="E327" s="1" t="s">
        <v>298</v>
      </c>
      <c r="F327">
        <v>278</v>
      </c>
      <c r="G327">
        <v>1</v>
      </c>
      <c r="I327">
        <v>106</v>
      </c>
      <c r="J327">
        <v>61</v>
      </c>
      <c r="K327">
        <v>120</v>
      </c>
      <c r="L327">
        <v>3</v>
      </c>
      <c r="M327" t="s">
        <v>907</v>
      </c>
      <c r="O327">
        <v>132</v>
      </c>
    </row>
    <row r="328" spans="1:15" x14ac:dyDescent="0.25">
      <c r="A328">
        <v>279</v>
      </c>
      <c r="B328">
        <v>316</v>
      </c>
      <c r="C328" s="1" t="s">
        <v>299</v>
      </c>
      <c r="D328" s="1" t="s">
        <v>901</v>
      </c>
      <c r="E328" s="1" t="s">
        <v>298</v>
      </c>
      <c r="F328">
        <v>278</v>
      </c>
      <c r="G328">
        <v>2</v>
      </c>
      <c r="I328">
        <v>175</v>
      </c>
      <c r="J328">
        <v>174</v>
      </c>
      <c r="K328">
        <v>155</v>
      </c>
      <c r="L328">
        <v>3</v>
      </c>
      <c r="M328">
        <v>315</v>
      </c>
      <c r="O328">
        <v>132</v>
      </c>
    </row>
    <row r="329" spans="1:15" x14ac:dyDescent="0.25">
      <c r="A329">
        <v>280</v>
      </c>
      <c r="B329">
        <v>317</v>
      </c>
      <c r="C329" s="1" t="s">
        <v>300</v>
      </c>
      <c r="D329" s="1" t="s">
        <v>901</v>
      </c>
      <c r="E329" s="1" t="s">
        <v>300</v>
      </c>
      <c r="F329">
        <v>280</v>
      </c>
      <c r="G329">
        <v>1</v>
      </c>
      <c r="I329">
        <v>79</v>
      </c>
      <c r="J329">
        <v>59</v>
      </c>
      <c r="K329">
        <v>99</v>
      </c>
      <c r="L329">
        <v>3</v>
      </c>
      <c r="M329" t="s">
        <v>907</v>
      </c>
      <c r="O329">
        <v>133</v>
      </c>
    </row>
    <row r="330" spans="1:15" x14ac:dyDescent="0.25">
      <c r="A330">
        <v>281</v>
      </c>
      <c r="B330">
        <v>318</v>
      </c>
      <c r="C330" s="1" t="s">
        <v>302</v>
      </c>
      <c r="D330" s="1" t="s">
        <v>901</v>
      </c>
      <c r="E330" s="1" t="s">
        <v>300</v>
      </c>
      <c r="F330">
        <v>280</v>
      </c>
      <c r="G330">
        <v>2</v>
      </c>
      <c r="I330">
        <v>117</v>
      </c>
      <c r="J330">
        <v>90</v>
      </c>
      <c r="K330">
        <v>116</v>
      </c>
      <c r="L330">
        <v>3</v>
      </c>
      <c r="M330">
        <v>317</v>
      </c>
      <c r="O330">
        <v>133</v>
      </c>
    </row>
    <row r="331" spans="1:15" x14ac:dyDescent="0.25">
      <c r="A331">
        <v>282</v>
      </c>
      <c r="B331">
        <v>319</v>
      </c>
      <c r="C331" s="1" t="s">
        <v>303</v>
      </c>
      <c r="D331" s="1" t="s">
        <v>901</v>
      </c>
      <c r="E331" s="1" t="s">
        <v>300</v>
      </c>
      <c r="F331">
        <v>280</v>
      </c>
      <c r="G331">
        <v>3</v>
      </c>
      <c r="H331">
        <v>1</v>
      </c>
      <c r="I331">
        <v>237</v>
      </c>
      <c r="J331">
        <v>195</v>
      </c>
      <c r="K331">
        <v>169</v>
      </c>
      <c r="L331">
        <v>3</v>
      </c>
      <c r="M331">
        <v>318</v>
      </c>
      <c r="O331">
        <v>133</v>
      </c>
    </row>
    <row r="332" spans="1:15" x14ac:dyDescent="0.25">
      <c r="A332">
        <v>475</v>
      </c>
      <c r="B332">
        <v>526</v>
      </c>
      <c r="C332" s="1" t="s">
        <v>462</v>
      </c>
      <c r="D332" s="1" t="s">
        <v>901</v>
      </c>
      <c r="E332" s="1" t="s">
        <v>300</v>
      </c>
      <c r="F332">
        <v>280</v>
      </c>
      <c r="G332">
        <v>3</v>
      </c>
      <c r="H332">
        <v>2</v>
      </c>
      <c r="I332">
        <v>237</v>
      </c>
      <c r="J332">
        <v>195</v>
      </c>
      <c r="K332">
        <v>169</v>
      </c>
      <c r="L332">
        <v>4</v>
      </c>
      <c r="M332">
        <v>318</v>
      </c>
      <c r="N332" t="s">
        <v>902</v>
      </c>
      <c r="O332">
        <v>133</v>
      </c>
    </row>
    <row r="333" spans="1:15" x14ac:dyDescent="0.25">
      <c r="A333">
        <v>283</v>
      </c>
      <c r="B333">
        <v>320</v>
      </c>
      <c r="C333" s="1" t="s">
        <v>255</v>
      </c>
      <c r="D333" s="1" t="s">
        <v>901</v>
      </c>
      <c r="E333" s="1" t="s">
        <v>255</v>
      </c>
      <c r="F333">
        <v>283</v>
      </c>
      <c r="G333">
        <v>1</v>
      </c>
      <c r="I333">
        <v>93</v>
      </c>
      <c r="J333">
        <v>87</v>
      </c>
      <c r="K333">
        <v>120</v>
      </c>
      <c r="L333">
        <v>3</v>
      </c>
      <c r="M333" t="s">
        <v>907</v>
      </c>
      <c r="O333">
        <v>134</v>
      </c>
    </row>
    <row r="334" spans="1:15" x14ac:dyDescent="0.25">
      <c r="A334">
        <v>284</v>
      </c>
      <c r="B334">
        <v>321</v>
      </c>
      <c r="C334" s="1" t="s">
        <v>304</v>
      </c>
      <c r="D334" s="1" t="s">
        <v>901</v>
      </c>
      <c r="E334" s="1" t="s">
        <v>255</v>
      </c>
      <c r="F334">
        <v>283</v>
      </c>
      <c r="G334">
        <v>2</v>
      </c>
      <c r="I334">
        <v>192</v>
      </c>
      <c r="J334">
        <v>150</v>
      </c>
      <c r="K334">
        <v>172</v>
      </c>
      <c r="L334">
        <v>3</v>
      </c>
      <c r="M334">
        <v>320</v>
      </c>
      <c r="O334">
        <v>134</v>
      </c>
    </row>
    <row r="335" spans="1:15" x14ac:dyDescent="0.25">
      <c r="A335">
        <v>285</v>
      </c>
      <c r="B335">
        <v>322</v>
      </c>
      <c r="C335" s="1" t="s">
        <v>305</v>
      </c>
      <c r="D335" s="1" t="s">
        <v>901</v>
      </c>
      <c r="E335" s="1" t="s">
        <v>305</v>
      </c>
      <c r="F335">
        <v>285</v>
      </c>
      <c r="G335">
        <v>1</v>
      </c>
      <c r="I335">
        <v>74</v>
      </c>
      <c r="J335">
        <v>110</v>
      </c>
      <c r="K335">
        <v>155</v>
      </c>
      <c r="L335">
        <v>3</v>
      </c>
      <c r="M335" t="s">
        <v>907</v>
      </c>
      <c r="O335">
        <v>135</v>
      </c>
    </row>
    <row r="336" spans="1:15" x14ac:dyDescent="0.25">
      <c r="A336">
        <v>286</v>
      </c>
      <c r="B336">
        <v>323</v>
      </c>
      <c r="C336" s="1" t="s">
        <v>306</v>
      </c>
      <c r="D336" s="1" t="s">
        <v>901</v>
      </c>
      <c r="E336" s="1" t="s">
        <v>305</v>
      </c>
      <c r="F336">
        <v>285</v>
      </c>
      <c r="G336">
        <v>2</v>
      </c>
      <c r="I336">
        <v>241</v>
      </c>
      <c r="J336">
        <v>144</v>
      </c>
      <c r="K336">
        <v>155</v>
      </c>
      <c r="L336">
        <v>3</v>
      </c>
      <c r="M336">
        <v>322</v>
      </c>
      <c r="O336">
        <v>135</v>
      </c>
    </row>
    <row r="337" spans="1:15" x14ac:dyDescent="0.25">
      <c r="A337">
        <v>287</v>
      </c>
      <c r="B337">
        <v>324</v>
      </c>
      <c r="C337" s="1" t="s">
        <v>307</v>
      </c>
      <c r="D337" s="1" t="s">
        <v>901</v>
      </c>
      <c r="E337" s="1" t="s">
        <v>307</v>
      </c>
      <c r="F337">
        <v>287</v>
      </c>
      <c r="G337">
        <v>1</v>
      </c>
      <c r="I337">
        <v>104</v>
      </c>
      <c r="J337">
        <v>92</v>
      </c>
      <c r="K337">
        <v>155</v>
      </c>
      <c r="L337">
        <v>3</v>
      </c>
      <c r="M337" t="s">
        <v>907</v>
      </c>
      <c r="O337">
        <v>136</v>
      </c>
    </row>
    <row r="338" spans="1:15" x14ac:dyDescent="0.25">
      <c r="A338">
        <v>288</v>
      </c>
      <c r="B338">
        <v>325</v>
      </c>
      <c r="C338" s="1" t="s">
        <v>308</v>
      </c>
      <c r="D338" s="1" t="s">
        <v>901</v>
      </c>
      <c r="E338" s="1" t="s">
        <v>307</v>
      </c>
      <c r="F338">
        <v>287</v>
      </c>
      <c r="G338">
        <v>2</v>
      </c>
      <c r="I338">
        <v>159</v>
      </c>
      <c r="J338">
        <v>145</v>
      </c>
      <c r="K338">
        <v>190</v>
      </c>
      <c r="L338">
        <v>3</v>
      </c>
      <c r="M338">
        <v>324</v>
      </c>
      <c r="O338">
        <v>136</v>
      </c>
    </row>
    <row r="339" spans="1:15" x14ac:dyDescent="0.25">
      <c r="A339">
        <v>289</v>
      </c>
      <c r="B339">
        <v>326</v>
      </c>
      <c r="C339" s="1" t="s">
        <v>309</v>
      </c>
      <c r="D339" s="1" t="s">
        <v>901</v>
      </c>
      <c r="E339" s="1" t="s">
        <v>307</v>
      </c>
      <c r="F339">
        <v>287</v>
      </c>
      <c r="G339">
        <v>3</v>
      </c>
      <c r="I339">
        <v>290</v>
      </c>
      <c r="J339">
        <v>166</v>
      </c>
      <c r="K339">
        <v>284</v>
      </c>
      <c r="L339">
        <v>3</v>
      </c>
      <c r="M339">
        <v>325</v>
      </c>
      <c r="O339">
        <v>136</v>
      </c>
    </row>
    <row r="340" spans="1:15" x14ac:dyDescent="0.25">
      <c r="A340">
        <v>290</v>
      </c>
      <c r="B340">
        <v>327</v>
      </c>
      <c r="C340" s="1" t="s">
        <v>310</v>
      </c>
      <c r="D340" s="1" t="s">
        <v>901</v>
      </c>
      <c r="E340" s="1" t="s">
        <v>310</v>
      </c>
      <c r="F340">
        <v>290</v>
      </c>
      <c r="G340">
        <v>1</v>
      </c>
      <c r="I340">
        <v>80</v>
      </c>
      <c r="J340">
        <v>126</v>
      </c>
      <c r="K340">
        <v>104</v>
      </c>
      <c r="L340">
        <v>3</v>
      </c>
      <c r="M340" t="s">
        <v>907</v>
      </c>
      <c r="O340">
        <v>137</v>
      </c>
    </row>
    <row r="341" spans="1:15" x14ac:dyDescent="0.25">
      <c r="A341">
        <v>291</v>
      </c>
      <c r="B341">
        <v>328</v>
      </c>
      <c r="C341" s="1" t="s">
        <v>312</v>
      </c>
      <c r="D341" s="1" t="s">
        <v>901</v>
      </c>
      <c r="E341" s="1" t="s">
        <v>310</v>
      </c>
      <c r="F341">
        <v>290</v>
      </c>
      <c r="G341">
        <v>2</v>
      </c>
      <c r="I341">
        <v>199</v>
      </c>
      <c r="J341">
        <v>112</v>
      </c>
      <c r="K341">
        <v>156</v>
      </c>
      <c r="L341">
        <v>3</v>
      </c>
      <c r="M341">
        <v>327</v>
      </c>
      <c r="O341">
        <v>137</v>
      </c>
    </row>
    <row r="342" spans="1:15" x14ac:dyDescent="0.25">
      <c r="A342">
        <v>292</v>
      </c>
      <c r="B342">
        <v>329</v>
      </c>
      <c r="C342" s="1" t="s">
        <v>313</v>
      </c>
      <c r="D342" s="1" t="s">
        <v>901</v>
      </c>
      <c r="E342" s="1" t="s">
        <v>310</v>
      </c>
      <c r="F342">
        <v>290</v>
      </c>
      <c r="G342">
        <v>2</v>
      </c>
      <c r="I342">
        <v>153</v>
      </c>
      <c r="J342">
        <v>73</v>
      </c>
      <c r="K342">
        <v>1</v>
      </c>
      <c r="L342">
        <v>3</v>
      </c>
      <c r="M342">
        <v>327</v>
      </c>
      <c r="O342">
        <v>137</v>
      </c>
    </row>
    <row r="343" spans="1:15" x14ac:dyDescent="0.25">
      <c r="A343">
        <v>293</v>
      </c>
      <c r="B343">
        <v>330</v>
      </c>
      <c r="C343" s="1" t="s">
        <v>314</v>
      </c>
      <c r="D343" s="1" t="s">
        <v>901</v>
      </c>
      <c r="E343" s="1" t="s">
        <v>314</v>
      </c>
      <c r="F343">
        <v>293</v>
      </c>
      <c r="G343">
        <v>1</v>
      </c>
      <c r="I343">
        <v>92</v>
      </c>
      <c r="J343">
        <v>42</v>
      </c>
      <c r="K343">
        <v>162</v>
      </c>
      <c r="L343">
        <v>3</v>
      </c>
      <c r="M343" t="s">
        <v>907</v>
      </c>
      <c r="O343">
        <v>138</v>
      </c>
    </row>
    <row r="344" spans="1:15" x14ac:dyDescent="0.25">
      <c r="A344">
        <v>294</v>
      </c>
      <c r="B344">
        <v>331</v>
      </c>
      <c r="C344" s="1" t="s">
        <v>315</v>
      </c>
      <c r="D344" s="1" t="s">
        <v>901</v>
      </c>
      <c r="E344" s="1" t="s">
        <v>314</v>
      </c>
      <c r="F344">
        <v>293</v>
      </c>
      <c r="G344">
        <v>2</v>
      </c>
      <c r="I344">
        <v>134</v>
      </c>
      <c r="J344">
        <v>81</v>
      </c>
      <c r="K344">
        <v>197</v>
      </c>
      <c r="L344">
        <v>3</v>
      </c>
      <c r="M344">
        <v>330</v>
      </c>
      <c r="O344">
        <v>138</v>
      </c>
    </row>
    <row r="345" spans="1:15" x14ac:dyDescent="0.25">
      <c r="A345">
        <v>295</v>
      </c>
      <c r="B345">
        <v>332</v>
      </c>
      <c r="C345" s="1" t="s">
        <v>316</v>
      </c>
      <c r="D345" s="1" t="s">
        <v>901</v>
      </c>
      <c r="E345" s="1" t="s">
        <v>314</v>
      </c>
      <c r="F345">
        <v>293</v>
      </c>
      <c r="G345">
        <v>3</v>
      </c>
      <c r="I345">
        <v>179</v>
      </c>
      <c r="J345">
        <v>137</v>
      </c>
      <c r="K345">
        <v>232</v>
      </c>
      <c r="L345">
        <v>3</v>
      </c>
      <c r="M345">
        <v>331</v>
      </c>
      <c r="O345">
        <v>138</v>
      </c>
    </row>
    <row r="346" spans="1:15" x14ac:dyDescent="0.25">
      <c r="A346">
        <v>296</v>
      </c>
      <c r="B346">
        <v>333</v>
      </c>
      <c r="C346" s="1" t="s">
        <v>317</v>
      </c>
      <c r="D346" s="1" t="s">
        <v>901</v>
      </c>
      <c r="E346" s="1" t="s">
        <v>317</v>
      </c>
      <c r="F346">
        <v>296</v>
      </c>
      <c r="G346">
        <v>1</v>
      </c>
      <c r="I346">
        <v>99</v>
      </c>
      <c r="J346">
        <v>54</v>
      </c>
      <c r="K346">
        <v>176</v>
      </c>
      <c r="L346">
        <v>3</v>
      </c>
      <c r="M346" t="s">
        <v>907</v>
      </c>
      <c r="O346">
        <v>139</v>
      </c>
    </row>
    <row r="347" spans="1:15" x14ac:dyDescent="0.25">
      <c r="A347">
        <v>297</v>
      </c>
      <c r="B347">
        <v>334</v>
      </c>
      <c r="C347" s="1" t="s">
        <v>318</v>
      </c>
      <c r="D347" s="1" t="s">
        <v>901</v>
      </c>
      <c r="E347" s="1" t="s">
        <v>317</v>
      </c>
      <c r="F347">
        <v>296</v>
      </c>
      <c r="G347">
        <v>2</v>
      </c>
      <c r="I347">
        <v>209</v>
      </c>
      <c r="J347">
        <v>114</v>
      </c>
      <c r="K347">
        <v>302</v>
      </c>
      <c r="L347">
        <v>3</v>
      </c>
      <c r="M347">
        <v>333</v>
      </c>
      <c r="O347">
        <v>139</v>
      </c>
    </row>
    <row r="348" spans="1:15" x14ac:dyDescent="0.25">
      <c r="A348">
        <v>298</v>
      </c>
      <c r="B348">
        <v>335</v>
      </c>
      <c r="C348" s="1" t="s">
        <v>199</v>
      </c>
      <c r="D348" s="1" t="s">
        <v>901</v>
      </c>
      <c r="E348" s="1" t="s">
        <v>198</v>
      </c>
      <c r="F348">
        <v>183</v>
      </c>
      <c r="G348">
        <v>1</v>
      </c>
      <c r="I348">
        <v>36</v>
      </c>
      <c r="J348">
        <v>71</v>
      </c>
      <c r="K348">
        <v>137</v>
      </c>
      <c r="L348">
        <v>3</v>
      </c>
      <c r="M348" t="s">
        <v>907</v>
      </c>
      <c r="O348">
        <v>140</v>
      </c>
    </row>
    <row r="349" spans="1:15" x14ac:dyDescent="0.25">
      <c r="A349">
        <v>183</v>
      </c>
      <c r="B349">
        <v>217</v>
      </c>
      <c r="C349" s="1" t="s">
        <v>198</v>
      </c>
      <c r="D349" s="1" t="s">
        <v>901</v>
      </c>
      <c r="E349" s="1" t="s">
        <v>198</v>
      </c>
      <c r="F349">
        <v>183</v>
      </c>
      <c r="G349">
        <v>2</v>
      </c>
      <c r="I349">
        <v>37</v>
      </c>
      <c r="J349">
        <v>93</v>
      </c>
      <c r="K349">
        <v>172</v>
      </c>
      <c r="L349">
        <v>2</v>
      </c>
      <c r="M349">
        <v>335</v>
      </c>
      <c r="O349">
        <v>140</v>
      </c>
    </row>
    <row r="350" spans="1:15" x14ac:dyDescent="0.25">
      <c r="A350">
        <v>184</v>
      </c>
      <c r="B350">
        <v>218</v>
      </c>
      <c r="C350" s="1" t="s">
        <v>200</v>
      </c>
      <c r="D350" s="1" t="s">
        <v>901</v>
      </c>
      <c r="E350" s="1" t="s">
        <v>198</v>
      </c>
      <c r="F350">
        <v>183</v>
      </c>
      <c r="G350">
        <v>3</v>
      </c>
      <c r="I350">
        <v>112</v>
      </c>
      <c r="J350">
        <v>152</v>
      </c>
      <c r="K350">
        <v>225</v>
      </c>
      <c r="L350">
        <v>2</v>
      </c>
      <c r="M350">
        <v>217</v>
      </c>
      <c r="O350">
        <v>140</v>
      </c>
    </row>
    <row r="351" spans="1:15" x14ac:dyDescent="0.25">
      <c r="A351">
        <v>299</v>
      </c>
      <c r="B351">
        <v>336</v>
      </c>
      <c r="C351" s="1" t="s">
        <v>319</v>
      </c>
      <c r="D351" s="1" t="s">
        <v>901</v>
      </c>
      <c r="E351" s="1" t="s">
        <v>319</v>
      </c>
      <c r="F351">
        <v>299</v>
      </c>
      <c r="G351">
        <v>1</v>
      </c>
      <c r="I351">
        <v>82</v>
      </c>
      <c r="J351">
        <v>215</v>
      </c>
      <c r="K351">
        <v>102</v>
      </c>
      <c r="L351">
        <v>3</v>
      </c>
      <c r="M351" t="s">
        <v>907</v>
      </c>
      <c r="O351">
        <v>141</v>
      </c>
    </row>
    <row r="352" spans="1:15" x14ac:dyDescent="0.25">
      <c r="A352">
        <v>476</v>
      </c>
      <c r="B352">
        <v>527</v>
      </c>
      <c r="C352" s="1" t="s">
        <v>463</v>
      </c>
      <c r="D352" s="1" t="s">
        <v>901</v>
      </c>
      <c r="E352" s="1" t="s">
        <v>319</v>
      </c>
      <c r="F352">
        <v>299</v>
      </c>
      <c r="G352">
        <v>2</v>
      </c>
      <c r="I352">
        <v>135</v>
      </c>
      <c r="J352">
        <v>275</v>
      </c>
      <c r="K352">
        <v>155</v>
      </c>
      <c r="L352">
        <v>4</v>
      </c>
      <c r="M352">
        <v>336</v>
      </c>
      <c r="O352">
        <v>141</v>
      </c>
    </row>
    <row r="353" spans="1:15" x14ac:dyDescent="0.25">
      <c r="A353">
        <v>300</v>
      </c>
      <c r="B353">
        <v>337</v>
      </c>
      <c r="C353" s="1" t="s">
        <v>320</v>
      </c>
      <c r="D353" s="1" t="s">
        <v>901</v>
      </c>
      <c r="E353" s="1" t="s">
        <v>320</v>
      </c>
      <c r="F353">
        <v>300</v>
      </c>
      <c r="G353">
        <v>1</v>
      </c>
      <c r="I353">
        <v>84</v>
      </c>
      <c r="J353">
        <v>79</v>
      </c>
      <c r="K353">
        <v>137</v>
      </c>
      <c r="L353">
        <v>3</v>
      </c>
      <c r="M353" t="s">
        <v>907</v>
      </c>
      <c r="O353">
        <v>142</v>
      </c>
    </row>
    <row r="354" spans="1:15" x14ac:dyDescent="0.25">
      <c r="A354">
        <v>301</v>
      </c>
      <c r="B354">
        <v>338</v>
      </c>
      <c r="C354" s="1" t="s">
        <v>321</v>
      </c>
      <c r="D354" s="1" t="s">
        <v>901</v>
      </c>
      <c r="E354" s="1" t="s">
        <v>320</v>
      </c>
      <c r="F354">
        <v>300</v>
      </c>
      <c r="G354">
        <v>2</v>
      </c>
      <c r="I354">
        <v>132</v>
      </c>
      <c r="J354">
        <v>127</v>
      </c>
      <c r="K354">
        <v>172</v>
      </c>
      <c r="L354">
        <v>3</v>
      </c>
      <c r="M354">
        <v>337</v>
      </c>
      <c r="O354">
        <v>142</v>
      </c>
    </row>
    <row r="355" spans="1:15" x14ac:dyDescent="0.25">
      <c r="A355">
        <v>302</v>
      </c>
      <c r="B355">
        <v>339</v>
      </c>
      <c r="C355" s="1" t="s">
        <v>322</v>
      </c>
      <c r="D355" s="1" t="s">
        <v>901</v>
      </c>
      <c r="E355" s="1" t="s">
        <v>322</v>
      </c>
      <c r="F355">
        <v>302</v>
      </c>
      <c r="G355">
        <v>1</v>
      </c>
      <c r="I355">
        <v>141</v>
      </c>
      <c r="J355">
        <v>136</v>
      </c>
      <c r="K355">
        <v>137</v>
      </c>
      <c r="L355">
        <v>3</v>
      </c>
      <c r="M355" t="s">
        <v>907</v>
      </c>
      <c r="O355">
        <v>143</v>
      </c>
    </row>
    <row r="356" spans="1:15" x14ac:dyDescent="0.25">
      <c r="A356">
        <v>303</v>
      </c>
      <c r="B356">
        <v>340</v>
      </c>
      <c r="C356" s="1" t="s">
        <v>323</v>
      </c>
      <c r="D356" s="1" t="s">
        <v>901</v>
      </c>
      <c r="E356" s="1" t="s">
        <v>323</v>
      </c>
      <c r="F356">
        <v>303</v>
      </c>
      <c r="G356">
        <v>1</v>
      </c>
      <c r="I356">
        <v>155</v>
      </c>
      <c r="J356">
        <v>141</v>
      </c>
      <c r="K356">
        <v>137</v>
      </c>
      <c r="L356">
        <v>3</v>
      </c>
      <c r="M356" t="s">
        <v>907</v>
      </c>
      <c r="O356">
        <v>144</v>
      </c>
    </row>
    <row r="357" spans="1:15" x14ac:dyDescent="0.25">
      <c r="A357">
        <v>304</v>
      </c>
      <c r="B357">
        <v>341</v>
      </c>
      <c r="C357" s="1" t="s">
        <v>324</v>
      </c>
      <c r="D357" s="1" t="s">
        <v>901</v>
      </c>
      <c r="E357" s="1" t="s">
        <v>324</v>
      </c>
      <c r="F357">
        <v>304</v>
      </c>
      <c r="G357">
        <v>1</v>
      </c>
      <c r="I357">
        <v>121</v>
      </c>
      <c r="J357">
        <v>141</v>
      </c>
      <c r="K357">
        <v>137</v>
      </c>
      <c r="L357">
        <v>3</v>
      </c>
      <c r="M357" t="s">
        <v>907</v>
      </c>
      <c r="O357">
        <v>145</v>
      </c>
    </row>
    <row r="358" spans="1:15" x14ac:dyDescent="0.25">
      <c r="A358">
        <v>305</v>
      </c>
      <c r="B358">
        <v>342</v>
      </c>
      <c r="C358" s="1" t="s">
        <v>325</v>
      </c>
      <c r="D358" s="1" t="s">
        <v>901</v>
      </c>
      <c r="E358" s="1" t="s">
        <v>324</v>
      </c>
      <c r="F358">
        <v>304</v>
      </c>
      <c r="G358">
        <v>2</v>
      </c>
      <c r="I358">
        <v>158</v>
      </c>
      <c r="J358">
        <v>198</v>
      </c>
      <c r="K358">
        <v>155</v>
      </c>
      <c r="L358">
        <v>3</v>
      </c>
      <c r="M358">
        <v>341</v>
      </c>
      <c r="O358">
        <v>145</v>
      </c>
    </row>
    <row r="359" spans="1:15" x14ac:dyDescent="0.25">
      <c r="A359">
        <v>306</v>
      </c>
      <c r="B359">
        <v>343</v>
      </c>
      <c r="C359" s="1" t="s">
        <v>326</v>
      </c>
      <c r="D359" s="1" t="s">
        <v>901</v>
      </c>
      <c r="E359" s="1" t="s">
        <v>324</v>
      </c>
      <c r="F359">
        <v>304</v>
      </c>
      <c r="G359">
        <v>3</v>
      </c>
      <c r="I359">
        <v>198</v>
      </c>
      <c r="J359">
        <v>257</v>
      </c>
      <c r="K359">
        <v>172</v>
      </c>
      <c r="L359">
        <v>3</v>
      </c>
      <c r="M359">
        <v>342</v>
      </c>
      <c r="O359">
        <v>145</v>
      </c>
    </row>
    <row r="360" spans="1:15" x14ac:dyDescent="0.25">
      <c r="A360">
        <v>307</v>
      </c>
      <c r="B360">
        <v>344</v>
      </c>
      <c r="C360" s="1" t="s">
        <v>327</v>
      </c>
      <c r="D360" s="1" t="s">
        <v>901</v>
      </c>
      <c r="E360" s="1" t="s">
        <v>327</v>
      </c>
      <c r="F360">
        <v>307</v>
      </c>
      <c r="G360">
        <v>1</v>
      </c>
      <c r="I360">
        <v>78</v>
      </c>
      <c r="J360">
        <v>107</v>
      </c>
      <c r="K360">
        <v>102</v>
      </c>
      <c r="L360">
        <v>3</v>
      </c>
      <c r="M360" t="s">
        <v>907</v>
      </c>
      <c r="O360">
        <v>146</v>
      </c>
    </row>
    <row r="361" spans="1:15" x14ac:dyDescent="0.25">
      <c r="A361">
        <v>308</v>
      </c>
      <c r="B361">
        <v>345</v>
      </c>
      <c r="C361" s="1" t="s">
        <v>328</v>
      </c>
      <c r="D361" s="1" t="s">
        <v>901</v>
      </c>
      <c r="E361" s="1" t="s">
        <v>327</v>
      </c>
      <c r="F361">
        <v>307</v>
      </c>
      <c r="G361">
        <v>2</v>
      </c>
      <c r="I361">
        <v>121</v>
      </c>
      <c r="J361">
        <v>152</v>
      </c>
      <c r="K361">
        <v>155</v>
      </c>
      <c r="L361">
        <v>3</v>
      </c>
      <c r="M361">
        <v>344</v>
      </c>
      <c r="O361">
        <v>146</v>
      </c>
    </row>
    <row r="362" spans="1:15" x14ac:dyDescent="0.25">
      <c r="A362">
        <v>309</v>
      </c>
      <c r="B362">
        <v>346</v>
      </c>
      <c r="C362" s="1" t="s">
        <v>329</v>
      </c>
      <c r="D362" s="1" t="s">
        <v>901</v>
      </c>
      <c r="E362" s="1" t="s">
        <v>329</v>
      </c>
      <c r="F362">
        <v>309</v>
      </c>
      <c r="G362">
        <v>1</v>
      </c>
      <c r="I362">
        <v>123</v>
      </c>
      <c r="J362">
        <v>78</v>
      </c>
      <c r="K362">
        <v>120</v>
      </c>
      <c r="L362">
        <v>3</v>
      </c>
      <c r="M362" t="s">
        <v>907</v>
      </c>
      <c r="O362">
        <v>147</v>
      </c>
    </row>
    <row r="363" spans="1:15" x14ac:dyDescent="0.25">
      <c r="A363">
        <v>310</v>
      </c>
      <c r="B363">
        <v>347</v>
      </c>
      <c r="C363" s="1" t="s">
        <v>330</v>
      </c>
      <c r="D363" s="1" t="s">
        <v>901</v>
      </c>
      <c r="E363" s="1" t="s">
        <v>329</v>
      </c>
      <c r="F363">
        <v>309</v>
      </c>
      <c r="G363">
        <v>2</v>
      </c>
      <c r="I363">
        <v>215</v>
      </c>
      <c r="J363">
        <v>127</v>
      </c>
      <c r="K363">
        <v>172</v>
      </c>
      <c r="L363">
        <v>3</v>
      </c>
      <c r="M363">
        <v>346</v>
      </c>
      <c r="O363">
        <v>147</v>
      </c>
    </row>
    <row r="364" spans="1:15" x14ac:dyDescent="0.25">
      <c r="A364">
        <v>310</v>
      </c>
      <c r="B364">
        <v>348</v>
      </c>
      <c r="C364" s="1" t="s">
        <v>896</v>
      </c>
      <c r="D364" s="1" t="s">
        <v>10</v>
      </c>
      <c r="E364" s="1" t="s">
        <v>329</v>
      </c>
      <c r="F364">
        <v>309</v>
      </c>
      <c r="G364">
        <v>3</v>
      </c>
      <c r="I364">
        <v>286</v>
      </c>
      <c r="J364">
        <v>172</v>
      </c>
      <c r="K364">
        <v>179</v>
      </c>
      <c r="L364">
        <v>6</v>
      </c>
      <c r="M364">
        <v>347</v>
      </c>
      <c r="O364">
        <v>147</v>
      </c>
    </row>
    <row r="365" spans="1:15" x14ac:dyDescent="0.25">
      <c r="A365">
        <v>311</v>
      </c>
      <c r="B365">
        <v>349</v>
      </c>
      <c r="C365" s="1" t="s">
        <v>331</v>
      </c>
      <c r="D365" s="1" t="s">
        <v>901</v>
      </c>
      <c r="E365" s="1" t="s">
        <v>331</v>
      </c>
      <c r="F365">
        <v>311</v>
      </c>
      <c r="G365">
        <v>1</v>
      </c>
      <c r="I365">
        <v>167</v>
      </c>
      <c r="J365">
        <v>129</v>
      </c>
      <c r="K365">
        <v>155</v>
      </c>
      <c r="L365">
        <v>3</v>
      </c>
      <c r="M365" t="s">
        <v>907</v>
      </c>
      <c r="O365">
        <v>148</v>
      </c>
    </row>
    <row r="366" spans="1:15" x14ac:dyDescent="0.25">
      <c r="A366">
        <v>312</v>
      </c>
      <c r="B366">
        <v>350</v>
      </c>
      <c r="C366" s="1" t="s">
        <v>332</v>
      </c>
      <c r="D366" s="1" t="s">
        <v>901</v>
      </c>
      <c r="E366" s="1" t="s">
        <v>332</v>
      </c>
      <c r="F366">
        <v>312</v>
      </c>
      <c r="G366">
        <v>1</v>
      </c>
      <c r="I366">
        <v>147</v>
      </c>
      <c r="J366">
        <v>150</v>
      </c>
      <c r="K366">
        <v>155</v>
      </c>
      <c r="L366">
        <v>3</v>
      </c>
      <c r="M366" t="s">
        <v>907</v>
      </c>
      <c r="O366">
        <v>149</v>
      </c>
    </row>
    <row r="367" spans="1:15" x14ac:dyDescent="0.25">
      <c r="A367">
        <v>313</v>
      </c>
      <c r="B367">
        <v>351</v>
      </c>
      <c r="C367" s="1" t="s">
        <v>333</v>
      </c>
      <c r="D367" s="1" t="s">
        <v>901</v>
      </c>
      <c r="E367" s="1" t="s">
        <v>333</v>
      </c>
      <c r="F367">
        <v>313</v>
      </c>
      <c r="G367">
        <v>1</v>
      </c>
      <c r="I367">
        <v>143</v>
      </c>
      <c r="J367">
        <v>166</v>
      </c>
      <c r="K367">
        <v>163</v>
      </c>
      <c r="L367">
        <v>3</v>
      </c>
      <c r="M367" t="s">
        <v>907</v>
      </c>
      <c r="O367">
        <v>150</v>
      </c>
    </row>
    <row r="368" spans="1:15" x14ac:dyDescent="0.25">
      <c r="A368">
        <v>314</v>
      </c>
      <c r="B368">
        <v>352</v>
      </c>
      <c r="C368" s="1" t="s">
        <v>334</v>
      </c>
      <c r="D368" s="1" t="s">
        <v>901</v>
      </c>
      <c r="E368" s="1" t="s">
        <v>334</v>
      </c>
      <c r="F368">
        <v>314</v>
      </c>
      <c r="G368">
        <v>1</v>
      </c>
      <c r="I368">
        <v>143</v>
      </c>
      <c r="J368">
        <v>166</v>
      </c>
      <c r="K368">
        <v>163</v>
      </c>
      <c r="L368">
        <v>3</v>
      </c>
      <c r="M368" t="s">
        <v>907</v>
      </c>
      <c r="O368">
        <v>151</v>
      </c>
    </row>
    <row r="369" spans="1:15" x14ac:dyDescent="0.25">
      <c r="A369">
        <v>316</v>
      </c>
      <c r="B369">
        <v>354</v>
      </c>
      <c r="C369" s="1" t="s">
        <v>337</v>
      </c>
      <c r="D369" s="1" t="s">
        <v>901</v>
      </c>
      <c r="E369" s="1" t="s">
        <v>337</v>
      </c>
      <c r="F369">
        <v>316</v>
      </c>
      <c r="G369">
        <v>1</v>
      </c>
      <c r="I369">
        <v>80</v>
      </c>
      <c r="J369">
        <v>99</v>
      </c>
      <c r="K369">
        <v>172</v>
      </c>
      <c r="L369">
        <v>3</v>
      </c>
      <c r="M369" t="s">
        <v>907</v>
      </c>
      <c r="O369">
        <v>152</v>
      </c>
    </row>
    <row r="370" spans="1:15" x14ac:dyDescent="0.25">
      <c r="A370">
        <v>317</v>
      </c>
      <c r="B370">
        <v>355</v>
      </c>
      <c r="C370" s="1" t="s">
        <v>338</v>
      </c>
      <c r="D370" s="1" t="s">
        <v>901</v>
      </c>
      <c r="E370" s="1" t="s">
        <v>337</v>
      </c>
      <c r="F370">
        <v>316</v>
      </c>
      <c r="G370">
        <v>2</v>
      </c>
      <c r="I370">
        <v>140</v>
      </c>
      <c r="J370">
        <v>159</v>
      </c>
      <c r="K370">
        <v>225</v>
      </c>
      <c r="L370">
        <v>3</v>
      </c>
      <c r="M370">
        <v>354</v>
      </c>
      <c r="O370">
        <v>152</v>
      </c>
    </row>
    <row r="371" spans="1:15" x14ac:dyDescent="0.25">
      <c r="A371">
        <v>318</v>
      </c>
      <c r="B371">
        <v>356</v>
      </c>
      <c r="C371" s="1" t="s">
        <v>339</v>
      </c>
      <c r="D371" s="1" t="s">
        <v>901</v>
      </c>
      <c r="E371" s="1" t="s">
        <v>339</v>
      </c>
      <c r="F371">
        <v>318</v>
      </c>
      <c r="G371">
        <v>1</v>
      </c>
      <c r="I371">
        <v>171</v>
      </c>
      <c r="J371">
        <v>39</v>
      </c>
      <c r="K371">
        <v>128</v>
      </c>
      <c r="L371">
        <v>3</v>
      </c>
      <c r="M371" t="s">
        <v>907</v>
      </c>
      <c r="O371">
        <v>153</v>
      </c>
    </row>
    <row r="372" spans="1:15" x14ac:dyDescent="0.25">
      <c r="A372">
        <v>319</v>
      </c>
      <c r="B372">
        <v>357</v>
      </c>
      <c r="C372" s="1" t="s">
        <v>340</v>
      </c>
      <c r="D372" s="1" t="s">
        <v>901</v>
      </c>
      <c r="E372" s="1" t="s">
        <v>339</v>
      </c>
      <c r="F372">
        <v>318</v>
      </c>
      <c r="G372">
        <v>2</v>
      </c>
      <c r="I372">
        <v>243</v>
      </c>
      <c r="J372">
        <v>83</v>
      </c>
      <c r="K372">
        <v>172</v>
      </c>
      <c r="L372">
        <v>3</v>
      </c>
      <c r="M372">
        <v>356</v>
      </c>
      <c r="O372">
        <v>153</v>
      </c>
    </row>
    <row r="373" spans="1:15" x14ac:dyDescent="0.25">
      <c r="A373">
        <v>320</v>
      </c>
      <c r="B373">
        <v>358</v>
      </c>
      <c r="C373" s="1" t="s">
        <v>341</v>
      </c>
      <c r="D373" s="1" t="s">
        <v>901</v>
      </c>
      <c r="E373" s="1" t="s">
        <v>341</v>
      </c>
      <c r="F373">
        <v>320</v>
      </c>
      <c r="G373">
        <v>1</v>
      </c>
      <c r="I373">
        <v>136</v>
      </c>
      <c r="J373">
        <v>68</v>
      </c>
      <c r="K373">
        <v>277</v>
      </c>
      <c r="L373">
        <v>3</v>
      </c>
      <c r="M373" t="s">
        <v>907</v>
      </c>
      <c r="O373">
        <v>154</v>
      </c>
    </row>
    <row r="374" spans="1:15" x14ac:dyDescent="0.25">
      <c r="A374">
        <v>321</v>
      </c>
      <c r="B374">
        <v>359</v>
      </c>
      <c r="C374" s="1" t="s">
        <v>342</v>
      </c>
      <c r="D374" s="1" t="s">
        <v>901</v>
      </c>
      <c r="E374" s="1" t="s">
        <v>341</v>
      </c>
      <c r="F374">
        <v>320</v>
      </c>
      <c r="G374">
        <v>2</v>
      </c>
      <c r="I374">
        <v>175</v>
      </c>
      <c r="J374">
        <v>87</v>
      </c>
      <c r="K374">
        <v>347</v>
      </c>
      <c r="L374">
        <v>3</v>
      </c>
      <c r="M374">
        <v>358</v>
      </c>
      <c r="O374">
        <v>154</v>
      </c>
    </row>
    <row r="375" spans="1:15" x14ac:dyDescent="0.25">
      <c r="A375">
        <v>322</v>
      </c>
      <c r="B375">
        <v>360</v>
      </c>
      <c r="C375" s="1" t="s">
        <v>343</v>
      </c>
      <c r="D375" s="1" t="s">
        <v>901</v>
      </c>
      <c r="E375" s="1" t="s">
        <v>343</v>
      </c>
      <c r="F375">
        <v>322</v>
      </c>
      <c r="G375">
        <v>1</v>
      </c>
      <c r="I375">
        <v>119</v>
      </c>
      <c r="J375">
        <v>79</v>
      </c>
      <c r="K375">
        <v>155</v>
      </c>
      <c r="L375">
        <v>3</v>
      </c>
      <c r="M375" t="s">
        <v>907</v>
      </c>
      <c r="O375">
        <v>155</v>
      </c>
    </row>
    <row r="376" spans="1:15" x14ac:dyDescent="0.25">
      <c r="A376">
        <v>323</v>
      </c>
      <c r="B376">
        <v>361</v>
      </c>
      <c r="C376" s="1" t="s">
        <v>344</v>
      </c>
      <c r="D376" s="1" t="s">
        <v>901</v>
      </c>
      <c r="E376" s="1" t="s">
        <v>343</v>
      </c>
      <c r="F376">
        <v>322</v>
      </c>
      <c r="G376">
        <v>2</v>
      </c>
      <c r="I376">
        <v>194</v>
      </c>
      <c r="J376">
        <v>136</v>
      </c>
      <c r="K376">
        <v>172</v>
      </c>
      <c r="L376">
        <v>3</v>
      </c>
      <c r="M376">
        <v>360</v>
      </c>
      <c r="O376">
        <v>155</v>
      </c>
    </row>
    <row r="377" spans="1:15" x14ac:dyDescent="0.25">
      <c r="A377">
        <v>324</v>
      </c>
      <c r="B377">
        <v>362</v>
      </c>
      <c r="C377" s="1" t="s">
        <v>345</v>
      </c>
      <c r="D377" s="1" t="s">
        <v>901</v>
      </c>
      <c r="E377" s="1" t="s">
        <v>345</v>
      </c>
      <c r="F377">
        <v>324</v>
      </c>
      <c r="G377">
        <v>1</v>
      </c>
      <c r="I377">
        <v>151</v>
      </c>
      <c r="J377">
        <v>203</v>
      </c>
      <c r="K377">
        <v>172</v>
      </c>
      <c r="L377">
        <v>3</v>
      </c>
      <c r="M377" t="s">
        <v>907</v>
      </c>
      <c r="O377">
        <v>156</v>
      </c>
    </row>
    <row r="378" spans="1:15" x14ac:dyDescent="0.25">
      <c r="A378">
        <v>325</v>
      </c>
      <c r="B378">
        <v>363</v>
      </c>
      <c r="C378" s="1" t="s">
        <v>346</v>
      </c>
      <c r="D378" s="1" t="s">
        <v>901</v>
      </c>
      <c r="E378" s="1" t="s">
        <v>346</v>
      </c>
      <c r="F378">
        <v>325</v>
      </c>
      <c r="G378">
        <v>1</v>
      </c>
      <c r="I378">
        <v>125</v>
      </c>
      <c r="J378">
        <v>122</v>
      </c>
      <c r="K378">
        <v>155</v>
      </c>
      <c r="L378">
        <v>3</v>
      </c>
      <c r="M378" t="s">
        <v>907</v>
      </c>
      <c r="O378">
        <v>157</v>
      </c>
    </row>
    <row r="379" spans="1:15" x14ac:dyDescent="0.25">
      <c r="A379">
        <v>326</v>
      </c>
      <c r="B379">
        <v>364</v>
      </c>
      <c r="C379" s="1" t="s">
        <v>347</v>
      </c>
      <c r="D379" s="1" t="s">
        <v>901</v>
      </c>
      <c r="E379" s="1" t="s">
        <v>346</v>
      </c>
      <c r="F379">
        <v>325</v>
      </c>
      <c r="G379">
        <v>2</v>
      </c>
      <c r="I379">
        <v>171</v>
      </c>
      <c r="J379">
        <v>188</v>
      </c>
      <c r="K379">
        <v>190</v>
      </c>
      <c r="L379">
        <v>3</v>
      </c>
      <c r="M379">
        <v>363</v>
      </c>
      <c r="O379">
        <v>157</v>
      </c>
    </row>
    <row r="380" spans="1:15" x14ac:dyDescent="0.25">
      <c r="A380">
        <v>327</v>
      </c>
      <c r="B380">
        <v>365</v>
      </c>
      <c r="C380" s="1" t="s">
        <v>348</v>
      </c>
      <c r="D380" s="1" t="s">
        <v>901</v>
      </c>
      <c r="E380" s="1" t="s">
        <v>348</v>
      </c>
      <c r="F380">
        <v>327</v>
      </c>
      <c r="G380">
        <v>1</v>
      </c>
      <c r="I380">
        <v>116</v>
      </c>
      <c r="J380">
        <v>116</v>
      </c>
      <c r="K380">
        <v>155</v>
      </c>
      <c r="L380">
        <v>3</v>
      </c>
      <c r="M380" t="s">
        <v>907</v>
      </c>
      <c r="O380">
        <v>158</v>
      </c>
    </row>
    <row r="381" spans="1:15" x14ac:dyDescent="0.25">
      <c r="A381">
        <v>328</v>
      </c>
      <c r="B381">
        <v>366</v>
      </c>
      <c r="C381" s="1" t="s">
        <v>349</v>
      </c>
      <c r="D381" s="1" t="s">
        <v>901</v>
      </c>
      <c r="E381" s="1" t="s">
        <v>349</v>
      </c>
      <c r="F381">
        <v>328</v>
      </c>
      <c r="G381">
        <v>1</v>
      </c>
      <c r="I381">
        <v>162</v>
      </c>
      <c r="J381">
        <v>78</v>
      </c>
      <c r="K381">
        <v>128</v>
      </c>
      <c r="L381">
        <v>3</v>
      </c>
      <c r="M381" t="s">
        <v>907</v>
      </c>
      <c r="O381">
        <v>159</v>
      </c>
    </row>
    <row r="382" spans="1:15" x14ac:dyDescent="0.25">
      <c r="A382">
        <v>329</v>
      </c>
      <c r="B382">
        <v>367</v>
      </c>
      <c r="C382" s="1" t="s">
        <v>350</v>
      </c>
      <c r="D382" s="1" t="s">
        <v>901</v>
      </c>
      <c r="E382" s="1" t="s">
        <v>349</v>
      </c>
      <c r="F382">
        <v>328</v>
      </c>
      <c r="G382">
        <v>2</v>
      </c>
      <c r="I382">
        <v>134</v>
      </c>
      <c r="J382">
        <v>99</v>
      </c>
      <c r="K382">
        <v>137</v>
      </c>
      <c r="L382">
        <v>3</v>
      </c>
      <c r="M382">
        <v>366</v>
      </c>
      <c r="O382">
        <v>159</v>
      </c>
    </row>
    <row r="383" spans="1:15" x14ac:dyDescent="0.25">
      <c r="A383">
        <v>330</v>
      </c>
      <c r="B383">
        <v>368</v>
      </c>
      <c r="C383" s="1" t="s">
        <v>351</v>
      </c>
      <c r="D383" s="1" t="s">
        <v>901</v>
      </c>
      <c r="E383" s="1" t="s">
        <v>349</v>
      </c>
      <c r="F383">
        <v>328</v>
      </c>
      <c r="G383">
        <v>3</v>
      </c>
      <c r="I383">
        <v>205</v>
      </c>
      <c r="J383">
        <v>168</v>
      </c>
      <c r="K383">
        <v>190</v>
      </c>
      <c r="L383">
        <v>3</v>
      </c>
      <c r="M383">
        <v>367</v>
      </c>
      <c r="O383">
        <v>159</v>
      </c>
    </row>
    <row r="384" spans="1:15" x14ac:dyDescent="0.25">
      <c r="A384">
        <v>331</v>
      </c>
      <c r="B384">
        <v>369</v>
      </c>
      <c r="C384" s="1" t="s">
        <v>352</v>
      </c>
      <c r="D384" s="1" t="s">
        <v>901</v>
      </c>
      <c r="E384" s="1" t="s">
        <v>352</v>
      </c>
      <c r="F384">
        <v>331</v>
      </c>
      <c r="G384">
        <v>1</v>
      </c>
      <c r="I384">
        <v>156</v>
      </c>
      <c r="J384">
        <v>74</v>
      </c>
      <c r="K384">
        <v>137</v>
      </c>
      <c r="L384">
        <v>3</v>
      </c>
      <c r="M384" t="s">
        <v>907</v>
      </c>
      <c r="O384">
        <v>160</v>
      </c>
    </row>
    <row r="385" spans="1:15" x14ac:dyDescent="0.25">
      <c r="A385">
        <v>332</v>
      </c>
      <c r="B385">
        <v>370</v>
      </c>
      <c r="C385" s="1" t="s">
        <v>353</v>
      </c>
      <c r="D385" s="1" t="s">
        <v>901</v>
      </c>
      <c r="E385" s="1" t="s">
        <v>352</v>
      </c>
      <c r="F385">
        <v>331</v>
      </c>
      <c r="G385">
        <v>2</v>
      </c>
      <c r="I385">
        <v>221</v>
      </c>
      <c r="J385">
        <v>115</v>
      </c>
      <c r="K385">
        <v>172</v>
      </c>
      <c r="L385">
        <v>3</v>
      </c>
      <c r="M385">
        <v>369</v>
      </c>
      <c r="O385">
        <v>160</v>
      </c>
    </row>
    <row r="386" spans="1:15" x14ac:dyDescent="0.25">
      <c r="A386">
        <v>333</v>
      </c>
      <c r="B386">
        <v>371</v>
      </c>
      <c r="C386" s="1" t="s">
        <v>354</v>
      </c>
      <c r="D386" s="1" t="s">
        <v>901</v>
      </c>
      <c r="E386" s="1" t="s">
        <v>354</v>
      </c>
      <c r="F386">
        <v>333</v>
      </c>
      <c r="G386">
        <v>1</v>
      </c>
      <c r="I386">
        <v>76</v>
      </c>
      <c r="J386">
        <v>132</v>
      </c>
      <c r="K386">
        <v>128</v>
      </c>
      <c r="L386">
        <v>3</v>
      </c>
      <c r="M386" t="s">
        <v>907</v>
      </c>
      <c r="O386">
        <v>161</v>
      </c>
    </row>
    <row r="387" spans="1:15" x14ac:dyDescent="0.25">
      <c r="A387">
        <v>334</v>
      </c>
      <c r="B387">
        <v>372</v>
      </c>
      <c r="C387" s="1" t="s">
        <v>355</v>
      </c>
      <c r="D387" s="1" t="s">
        <v>901</v>
      </c>
      <c r="E387" s="1" t="s">
        <v>354</v>
      </c>
      <c r="F387">
        <v>333</v>
      </c>
      <c r="G387">
        <v>2</v>
      </c>
      <c r="I387">
        <v>141</v>
      </c>
      <c r="J387">
        <v>201</v>
      </c>
      <c r="K387">
        <v>181</v>
      </c>
      <c r="L387">
        <v>3</v>
      </c>
      <c r="M387">
        <v>371</v>
      </c>
      <c r="O387">
        <v>161</v>
      </c>
    </row>
    <row r="388" spans="1:15" x14ac:dyDescent="0.25">
      <c r="A388">
        <v>335</v>
      </c>
      <c r="B388">
        <v>373</v>
      </c>
      <c r="C388" s="1" t="s">
        <v>356</v>
      </c>
      <c r="D388" s="1" t="s">
        <v>901</v>
      </c>
      <c r="E388" s="1" t="s">
        <v>356</v>
      </c>
      <c r="F388">
        <v>335</v>
      </c>
      <c r="G388">
        <v>1</v>
      </c>
      <c r="I388">
        <v>222</v>
      </c>
      <c r="J388">
        <v>124</v>
      </c>
      <c r="K388">
        <v>177</v>
      </c>
      <c r="L388">
        <v>3</v>
      </c>
      <c r="M388" t="s">
        <v>907</v>
      </c>
      <c r="O388">
        <v>162</v>
      </c>
    </row>
    <row r="389" spans="1:15" x14ac:dyDescent="0.25">
      <c r="A389">
        <v>336</v>
      </c>
      <c r="B389">
        <v>374</v>
      </c>
      <c r="C389" s="1" t="s">
        <v>357</v>
      </c>
      <c r="D389" s="1" t="s">
        <v>901</v>
      </c>
      <c r="E389" s="1" t="s">
        <v>357</v>
      </c>
      <c r="F389">
        <v>336</v>
      </c>
      <c r="G389">
        <v>1</v>
      </c>
      <c r="I389">
        <v>196</v>
      </c>
      <c r="J389">
        <v>118</v>
      </c>
      <c r="K389">
        <v>177</v>
      </c>
      <c r="L389">
        <v>3</v>
      </c>
      <c r="M389" t="s">
        <v>907</v>
      </c>
      <c r="O389">
        <v>163</v>
      </c>
    </row>
    <row r="390" spans="1:15" x14ac:dyDescent="0.25">
      <c r="A390">
        <v>337</v>
      </c>
      <c r="B390">
        <v>375</v>
      </c>
      <c r="C390" s="1" t="s">
        <v>358</v>
      </c>
      <c r="D390" s="1" t="s">
        <v>901</v>
      </c>
      <c r="E390" s="1" t="s">
        <v>358</v>
      </c>
      <c r="F390">
        <v>337</v>
      </c>
      <c r="G390">
        <v>1</v>
      </c>
      <c r="I390">
        <v>178</v>
      </c>
      <c r="J390">
        <v>153</v>
      </c>
      <c r="K390">
        <v>207</v>
      </c>
      <c r="L390">
        <v>3</v>
      </c>
      <c r="M390" t="s">
        <v>907</v>
      </c>
      <c r="O390">
        <v>164</v>
      </c>
    </row>
    <row r="391" spans="1:15" x14ac:dyDescent="0.25">
      <c r="A391">
        <v>338</v>
      </c>
      <c r="B391">
        <v>376</v>
      </c>
      <c r="C391" s="1" t="s">
        <v>359</v>
      </c>
      <c r="D391" s="1" t="s">
        <v>901</v>
      </c>
      <c r="E391" s="1" t="s">
        <v>359</v>
      </c>
      <c r="F391">
        <v>338</v>
      </c>
      <c r="G391">
        <v>1</v>
      </c>
      <c r="I391">
        <v>178</v>
      </c>
      <c r="J391">
        <v>153</v>
      </c>
      <c r="K391">
        <v>207</v>
      </c>
      <c r="L391">
        <v>3</v>
      </c>
      <c r="M391" t="s">
        <v>907</v>
      </c>
      <c r="O391">
        <v>165</v>
      </c>
    </row>
    <row r="392" spans="1:15" x14ac:dyDescent="0.25">
      <c r="A392">
        <v>339</v>
      </c>
      <c r="B392">
        <v>377</v>
      </c>
      <c r="C392" s="1" t="s">
        <v>360</v>
      </c>
      <c r="D392" s="1" t="s">
        <v>901</v>
      </c>
      <c r="E392" s="1" t="s">
        <v>360</v>
      </c>
      <c r="F392">
        <v>339</v>
      </c>
      <c r="G392">
        <v>1</v>
      </c>
      <c r="I392">
        <v>93</v>
      </c>
      <c r="J392">
        <v>82</v>
      </c>
      <c r="K392">
        <v>137</v>
      </c>
      <c r="L392">
        <v>3</v>
      </c>
      <c r="M392" t="s">
        <v>907</v>
      </c>
      <c r="O392">
        <v>166</v>
      </c>
    </row>
    <row r="393" spans="1:15" x14ac:dyDescent="0.25">
      <c r="A393">
        <v>340</v>
      </c>
      <c r="B393">
        <v>378</v>
      </c>
      <c r="C393" s="1" t="s">
        <v>361</v>
      </c>
      <c r="D393" s="1" t="s">
        <v>901</v>
      </c>
      <c r="E393" s="1" t="s">
        <v>360</v>
      </c>
      <c r="F393">
        <v>339</v>
      </c>
      <c r="G393">
        <v>2</v>
      </c>
      <c r="I393">
        <v>151</v>
      </c>
      <c r="J393">
        <v>141</v>
      </c>
      <c r="K393">
        <v>242</v>
      </c>
      <c r="L393">
        <v>3</v>
      </c>
      <c r="M393">
        <v>377</v>
      </c>
      <c r="O393">
        <v>166</v>
      </c>
    </row>
    <row r="394" spans="1:15" x14ac:dyDescent="0.25">
      <c r="A394">
        <v>341</v>
      </c>
      <c r="B394">
        <v>379</v>
      </c>
      <c r="C394" s="1" t="s">
        <v>362</v>
      </c>
      <c r="D394" s="1" t="s">
        <v>901</v>
      </c>
      <c r="E394" s="1" t="s">
        <v>362</v>
      </c>
      <c r="F394">
        <v>341</v>
      </c>
      <c r="G394">
        <v>1</v>
      </c>
      <c r="I394">
        <v>141</v>
      </c>
      <c r="J394">
        <v>99</v>
      </c>
      <c r="K394">
        <v>125</v>
      </c>
      <c r="L394">
        <v>3</v>
      </c>
      <c r="M394" t="s">
        <v>907</v>
      </c>
      <c r="O394">
        <v>167</v>
      </c>
    </row>
    <row r="395" spans="1:15" x14ac:dyDescent="0.25">
      <c r="A395">
        <v>342</v>
      </c>
      <c r="B395">
        <v>380</v>
      </c>
      <c r="C395" s="1" t="s">
        <v>363</v>
      </c>
      <c r="D395" s="1" t="s">
        <v>901</v>
      </c>
      <c r="E395" s="1" t="s">
        <v>362</v>
      </c>
      <c r="F395">
        <v>341</v>
      </c>
      <c r="G395">
        <v>2</v>
      </c>
      <c r="I395">
        <v>224</v>
      </c>
      <c r="J395">
        <v>142</v>
      </c>
      <c r="K395">
        <v>160</v>
      </c>
      <c r="L395">
        <v>3</v>
      </c>
      <c r="M395">
        <v>379</v>
      </c>
      <c r="O395">
        <v>167</v>
      </c>
    </row>
    <row r="396" spans="1:15" x14ac:dyDescent="0.25">
      <c r="A396">
        <v>343</v>
      </c>
      <c r="B396">
        <v>381</v>
      </c>
      <c r="C396" s="1" t="s">
        <v>364</v>
      </c>
      <c r="D396" s="1" t="s">
        <v>901</v>
      </c>
      <c r="E396" s="1" t="s">
        <v>364</v>
      </c>
      <c r="F396">
        <v>343</v>
      </c>
      <c r="G396">
        <v>1</v>
      </c>
      <c r="I396">
        <v>77</v>
      </c>
      <c r="J396">
        <v>124</v>
      </c>
      <c r="K396">
        <v>120</v>
      </c>
      <c r="L396">
        <v>3</v>
      </c>
      <c r="M396" t="s">
        <v>907</v>
      </c>
      <c r="O396">
        <v>168</v>
      </c>
    </row>
    <row r="397" spans="1:15" x14ac:dyDescent="0.25">
      <c r="A397">
        <v>344</v>
      </c>
      <c r="B397">
        <v>382</v>
      </c>
      <c r="C397" s="1" t="s">
        <v>365</v>
      </c>
      <c r="D397" s="1" t="s">
        <v>901</v>
      </c>
      <c r="E397" s="1" t="s">
        <v>364</v>
      </c>
      <c r="F397">
        <v>343</v>
      </c>
      <c r="G397">
        <v>2</v>
      </c>
      <c r="I397">
        <v>140</v>
      </c>
      <c r="J397">
        <v>229</v>
      </c>
      <c r="K397">
        <v>155</v>
      </c>
      <c r="L397">
        <v>3</v>
      </c>
      <c r="M397">
        <v>381</v>
      </c>
      <c r="O397">
        <v>168</v>
      </c>
    </row>
    <row r="398" spans="1:15" x14ac:dyDescent="0.25">
      <c r="A398">
        <v>345</v>
      </c>
      <c r="B398">
        <v>383</v>
      </c>
      <c r="C398" s="1" t="s">
        <v>366</v>
      </c>
      <c r="D398" s="1" t="s">
        <v>901</v>
      </c>
      <c r="E398" s="1" t="s">
        <v>366</v>
      </c>
      <c r="F398">
        <v>345</v>
      </c>
      <c r="G398">
        <v>1</v>
      </c>
      <c r="I398">
        <v>105</v>
      </c>
      <c r="J398">
        <v>150</v>
      </c>
      <c r="K398">
        <v>165</v>
      </c>
      <c r="L398">
        <v>3</v>
      </c>
      <c r="M398" t="s">
        <v>907</v>
      </c>
      <c r="O398">
        <v>169</v>
      </c>
    </row>
    <row r="399" spans="1:15" x14ac:dyDescent="0.25">
      <c r="A399">
        <v>346</v>
      </c>
      <c r="B399">
        <v>384</v>
      </c>
      <c r="C399" s="1" t="s">
        <v>367</v>
      </c>
      <c r="D399" s="1" t="s">
        <v>901</v>
      </c>
      <c r="E399" s="1" t="s">
        <v>366</v>
      </c>
      <c r="F399">
        <v>345</v>
      </c>
      <c r="G399">
        <v>2</v>
      </c>
      <c r="I399">
        <v>152</v>
      </c>
      <c r="J399">
        <v>194</v>
      </c>
      <c r="K399">
        <v>200</v>
      </c>
      <c r="L399">
        <v>3</v>
      </c>
      <c r="M399">
        <v>383</v>
      </c>
      <c r="O399">
        <v>169</v>
      </c>
    </row>
    <row r="400" spans="1:15" x14ac:dyDescent="0.25">
      <c r="A400">
        <v>347</v>
      </c>
      <c r="B400">
        <v>385</v>
      </c>
      <c r="C400" s="1" t="s">
        <v>368</v>
      </c>
      <c r="D400" s="1" t="s">
        <v>901</v>
      </c>
      <c r="E400" s="1" t="s">
        <v>368</v>
      </c>
      <c r="F400">
        <v>347</v>
      </c>
      <c r="G400">
        <v>1</v>
      </c>
      <c r="I400">
        <v>176</v>
      </c>
      <c r="J400">
        <v>100</v>
      </c>
      <c r="K400">
        <v>128</v>
      </c>
      <c r="L400">
        <v>3</v>
      </c>
      <c r="M400" t="s">
        <v>907</v>
      </c>
      <c r="O400">
        <v>170</v>
      </c>
    </row>
    <row r="401" spans="1:15" x14ac:dyDescent="0.25">
      <c r="A401">
        <v>348</v>
      </c>
      <c r="B401">
        <v>386</v>
      </c>
      <c r="C401" s="1" t="s">
        <v>369</v>
      </c>
      <c r="D401" s="1" t="s">
        <v>901</v>
      </c>
      <c r="E401" s="1" t="s">
        <v>368</v>
      </c>
      <c r="F401">
        <v>347</v>
      </c>
      <c r="G401">
        <v>2</v>
      </c>
      <c r="I401">
        <v>222</v>
      </c>
      <c r="J401">
        <v>174</v>
      </c>
      <c r="K401">
        <v>181</v>
      </c>
      <c r="L401">
        <v>3</v>
      </c>
      <c r="M401">
        <v>385</v>
      </c>
      <c r="O401">
        <v>170</v>
      </c>
    </row>
    <row r="402" spans="1:15" x14ac:dyDescent="0.25">
      <c r="A402">
        <v>349</v>
      </c>
      <c r="B402">
        <v>387</v>
      </c>
      <c r="C402" s="1" t="s">
        <v>370</v>
      </c>
      <c r="D402" s="1" t="s">
        <v>901</v>
      </c>
      <c r="E402" s="1" t="s">
        <v>370</v>
      </c>
      <c r="F402">
        <v>349</v>
      </c>
      <c r="G402">
        <v>1</v>
      </c>
      <c r="I402">
        <v>29</v>
      </c>
      <c r="J402">
        <v>85</v>
      </c>
      <c r="K402">
        <v>85</v>
      </c>
      <c r="L402">
        <v>3</v>
      </c>
      <c r="M402" t="s">
        <v>907</v>
      </c>
      <c r="O402">
        <v>171</v>
      </c>
    </row>
    <row r="403" spans="1:15" x14ac:dyDescent="0.25">
      <c r="A403">
        <v>350</v>
      </c>
      <c r="B403">
        <v>388</v>
      </c>
      <c r="C403" s="1" t="s">
        <v>371</v>
      </c>
      <c r="D403" s="1" t="s">
        <v>901</v>
      </c>
      <c r="E403" s="1" t="s">
        <v>370</v>
      </c>
      <c r="F403">
        <v>349</v>
      </c>
      <c r="G403">
        <v>2</v>
      </c>
      <c r="I403">
        <v>192</v>
      </c>
      <c r="J403">
        <v>219</v>
      </c>
      <c r="K403">
        <v>216</v>
      </c>
      <c r="L403">
        <v>3</v>
      </c>
      <c r="M403">
        <v>387</v>
      </c>
      <c r="O403">
        <v>171</v>
      </c>
    </row>
    <row r="404" spans="1:15" x14ac:dyDescent="0.25">
      <c r="A404">
        <v>351</v>
      </c>
      <c r="B404">
        <v>392</v>
      </c>
      <c r="C404" s="1" t="s">
        <v>372</v>
      </c>
      <c r="D404" s="1" t="s">
        <v>412</v>
      </c>
      <c r="E404" s="1" t="s">
        <v>372</v>
      </c>
      <c r="F404">
        <v>351</v>
      </c>
      <c r="G404">
        <v>1</v>
      </c>
      <c r="I404">
        <v>139</v>
      </c>
      <c r="J404">
        <v>139</v>
      </c>
      <c r="K404">
        <v>172</v>
      </c>
      <c r="L404">
        <v>3</v>
      </c>
      <c r="M404" t="s">
        <v>907</v>
      </c>
      <c r="O404">
        <v>172</v>
      </c>
    </row>
    <row r="405" spans="1:15" x14ac:dyDescent="0.25">
      <c r="A405">
        <v>351</v>
      </c>
      <c r="B405">
        <v>389</v>
      </c>
      <c r="C405" s="1" t="s">
        <v>372</v>
      </c>
      <c r="D405" s="1" t="s">
        <v>901</v>
      </c>
      <c r="E405" s="1" t="s">
        <v>372</v>
      </c>
      <c r="F405">
        <v>351</v>
      </c>
      <c r="G405">
        <v>1</v>
      </c>
      <c r="I405">
        <v>139</v>
      </c>
      <c r="J405">
        <v>139</v>
      </c>
      <c r="K405">
        <v>172</v>
      </c>
      <c r="L405">
        <v>3</v>
      </c>
      <c r="M405" t="s">
        <v>907</v>
      </c>
      <c r="O405">
        <v>172</v>
      </c>
    </row>
    <row r="406" spans="1:15" x14ac:dyDescent="0.25">
      <c r="A406">
        <v>351</v>
      </c>
      <c r="B406">
        <v>391</v>
      </c>
      <c r="C406" s="1" t="s">
        <v>372</v>
      </c>
      <c r="D406" s="1" t="s">
        <v>845</v>
      </c>
      <c r="E406" s="1" t="s">
        <v>372</v>
      </c>
      <c r="F406">
        <v>351</v>
      </c>
      <c r="G406">
        <v>1</v>
      </c>
      <c r="I406">
        <v>139</v>
      </c>
      <c r="J406">
        <v>139</v>
      </c>
      <c r="K406">
        <v>172</v>
      </c>
      <c r="L406">
        <v>3</v>
      </c>
      <c r="M406" t="s">
        <v>907</v>
      </c>
      <c r="O406">
        <v>172</v>
      </c>
    </row>
    <row r="407" spans="1:15" x14ac:dyDescent="0.25">
      <c r="A407">
        <v>351</v>
      </c>
      <c r="B407">
        <v>390</v>
      </c>
      <c r="C407" s="1" t="s">
        <v>372</v>
      </c>
      <c r="D407" s="1" t="s">
        <v>844</v>
      </c>
      <c r="E407" s="1" t="s">
        <v>372</v>
      </c>
      <c r="F407">
        <v>351</v>
      </c>
      <c r="G407">
        <v>1</v>
      </c>
      <c r="I407">
        <v>139</v>
      </c>
      <c r="J407">
        <v>139</v>
      </c>
      <c r="K407">
        <v>172</v>
      </c>
      <c r="L407">
        <v>3</v>
      </c>
      <c r="M407" t="s">
        <v>907</v>
      </c>
      <c r="O407">
        <v>172</v>
      </c>
    </row>
    <row r="408" spans="1:15" x14ac:dyDescent="0.25">
      <c r="A408">
        <v>352</v>
      </c>
      <c r="B408">
        <v>393</v>
      </c>
      <c r="C408" s="1" t="s">
        <v>846</v>
      </c>
      <c r="D408" s="1" t="s">
        <v>901</v>
      </c>
      <c r="E408" s="1" t="s">
        <v>846</v>
      </c>
      <c r="F408">
        <v>352</v>
      </c>
      <c r="G408">
        <v>1</v>
      </c>
      <c r="I408">
        <v>161</v>
      </c>
      <c r="J408">
        <v>189</v>
      </c>
      <c r="K408">
        <v>155</v>
      </c>
      <c r="L408">
        <v>3</v>
      </c>
      <c r="M408" t="s">
        <v>907</v>
      </c>
      <c r="O408">
        <v>173</v>
      </c>
    </row>
    <row r="409" spans="1:15" x14ac:dyDescent="0.25">
      <c r="A409">
        <v>353</v>
      </c>
      <c r="B409">
        <v>394</v>
      </c>
      <c r="C409" s="1" t="s">
        <v>847</v>
      </c>
      <c r="D409" s="1" t="s">
        <v>901</v>
      </c>
      <c r="E409" s="1" t="s">
        <v>847</v>
      </c>
      <c r="F409">
        <v>353</v>
      </c>
      <c r="G409">
        <v>1</v>
      </c>
      <c r="I409">
        <v>138</v>
      </c>
      <c r="J409">
        <v>65</v>
      </c>
      <c r="K409">
        <v>127</v>
      </c>
      <c r="L409">
        <v>3</v>
      </c>
      <c r="M409" t="s">
        <v>907</v>
      </c>
      <c r="O409">
        <v>174</v>
      </c>
    </row>
    <row r="410" spans="1:15" x14ac:dyDescent="0.25">
      <c r="A410">
        <v>354</v>
      </c>
      <c r="B410">
        <v>395</v>
      </c>
      <c r="C410" s="1" t="s">
        <v>848</v>
      </c>
      <c r="D410" s="1" t="s">
        <v>901</v>
      </c>
      <c r="E410" s="1" t="s">
        <v>847</v>
      </c>
      <c r="F410">
        <v>353</v>
      </c>
      <c r="G410">
        <v>2</v>
      </c>
      <c r="I410">
        <v>218</v>
      </c>
      <c r="J410">
        <v>126</v>
      </c>
      <c r="K410">
        <v>162</v>
      </c>
      <c r="L410">
        <v>3</v>
      </c>
      <c r="M410">
        <v>394</v>
      </c>
      <c r="O410">
        <v>174</v>
      </c>
    </row>
    <row r="411" spans="1:15" x14ac:dyDescent="0.25">
      <c r="A411">
        <v>355</v>
      </c>
      <c r="B411">
        <v>396</v>
      </c>
      <c r="C411" s="1" t="s">
        <v>465</v>
      </c>
      <c r="D411" s="1" t="s">
        <v>901</v>
      </c>
      <c r="E411" s="1" t="s">
        <v>465</v>
      </c>
      <c r="F411">
        <v>355</v>
      </c>
      <c r="G411">
        <v>1</v>
      </c>
      <c r="I411">
        <v>70</v>
      </c>
      <c r="J411">
        <v>162</v>
      </c>
      <c r="K411">
        <v>85</v>
      </c>
      <c r="L411">
        <v>3</v>
      </c>
      <c r="M411" t="s">
        <v>907</v>
      </c>
      <c r="O411">
        <v>175</v>
      </c>
    </row>
    <row r="412" spans="1:15" x14ac:dyDescent="0.25">
      <c r="A412">
        <v>356</v>
      </c>
      <c r="B412">
        <v>397</v>
      </c>
      <c r="C412" s="1" t="s">
        <v>849</v>
      </c>
      <c r="D412" s="1" t="s">
        <v>901</v>
      </c>
      <c r="E412" s="1" t="s">
        <v>465</v>
      </c>
      <c r="F412">
        <v>355</v>
      </c>
      <c r="G412">
        <v>2</v>
      </c>
      <c r="I412">
        <v>124</v>
      </c>
      <c r="J412">
        <v>234</v>
      </c>
      <c r="K412">
        <v>120</v>
      </c>
      <c r="L412">
        <v>3</v>
      </c>
      <c r="M412">
        <v>396</v>
      </c>
      <c r="O412">
        <v>175</v>
      </c>
    </row>
    <row r="413" spans="1:15" x14ac:dyDescent="0.25">
      <c r="A413">
        <v>477</v>
      </c>
      <c r="B413">
        <v>528</v>
      </c>
      <c r="C413" s="1" t="s">
        <v>464</v>
      </c>
      <c r="D413" s="1" t="s">
        <v>901</v>
      </c>
      <c r="E413" s="1" t="s">
        <v>465</v>
      </c>
      <c r="F413">
        <v>355</v>
      </c>
      <c r="G413">
        <v>3</v>
      </c>
      <c r="I413">
        <v>180</v>
      </c>
      <c r="J413">
        <v>254</v>
      </c>
      <c r="K413">
        <v>128</v>
      </c>
      <c r="L413">
        <v>4</v>
      </c>
      <c r="M413">
        <v>397</v>
      </c>
      <c r="O413">
        <v>175</v>
      </c>
    </row>
    <row r="414" spans="1:15" x14ac:dyDescent="0.25">
      <c r="A414">
        <v>357</v>
      </c>
      <c r="B414">
        <v>398</v>
      </c>
      <c r="C414" s="1" t="s">
        <v>850</v>
      </c>
      <c r="D414" s="1" t="s">
        <v>901</v>
      </c>
      <c r="E414" s="1" t="s">
        <v>850</v>
      </c>
      <c r="F414">
        <v>357</v>
      </c>
      <c r="G414">
        <v>1</v>
      </c>
      <c r="I414">
        <v>136</v>
      </c>
      <c r="J414">
        <v>163</v>
      </c>
      <c r="K414">
        <v>223</v>
      </c>
      <c r="L414">
        <v>3</v>
      </c>
      <c r="M414" t="s">
        <v>907</v>
      </c>
      <c r="O414">
        <v>176</v>
      </c>
    </row>
    <row r="415" spans="1:15" x14ac:dyDescent="0.25">
      <c r="A415">
        <v>359</v>
      </c>
      <c r="B415">
        <v>400</v>
      </c>
      <c r="C415" s="1" t="s">
        <v>852</v>
      </c>
      <c r="D415" s="1" t="s">
        <v>901</v>
      </c>
      <c r="E415" s="1" t="s">
        <v>852</v>
      </c>
      <c r="F415">
        <v>359</v>
      </c>
      <c r="G415">
        <v>1</v>
      </c>
      <c r="I415">
        <v>246</v>
      </c>
      <c r="J415">
        <v>120</v>
      </c>
      <c r="K415">
        <v>163</v>
      </c>
      <c r="L415">
        <v>3</v>
      </c>
      <c r="M415" t="s">
        <v>907</v>
      </c>
      <c r="O415">
        <v>177</v>
      </c>
    </row>
    <row r="416" spans="1:15" x14ac:dyDescent="0.25">
      <c r="A416">
        <v>360</v>
      </c>
      <c r="B416">
        <v>401</v>
      </c>
      <c r="C416" s="1" t="s">
        <v>220</v>
      </c>
      <c r="D416" s="1" t="s">
        <v>901</v>
      </c>
      <c r="E416" s="1" t="s">
        <v>219</v>
      </c>
      <c r="F416">
        <v>202</v>
      </c>
      <c r="G416">
        <v>1</v>
      </c>
      <c r="I416">
        <v>41</v>
      </c>
      <c r="J416">
        <v>86</v>
      </c>
      <c r="K416">
        <v>216</v>
      </c>
      <c r="L416">
        <v>3</v>
      </c>
      <c r="M416" t="s">
        <v>907</v>
      </c>
      <c r="O416">
        <v>178</v>
      </c>
    </row>
    <row r="417" spans="1:15" x14ac:dyDescent="0.25">
      <c r="A417">
        <v>202</v>
      </c>
      <c r="B417">
        <v>236</v>
      </c>
      <c r="C417" s="1" t="s">
        <v>219</v>
      </c>
      <c r="D417" s="1" t="s">
        <v>901</v>
      </c>
      <c r="E417" s="1" t="s">
        <v>219</v>
      </c>
      <c r="F417">
        <v>202</v>
      </c>
      <c r="G417">
        <v>2</v>
      </c>
      <c r="I417">
        <v>60</v>
      </c>
      <c r="J417">
        <v>106</v>
      </c>
      <c r="K417">
        <v>382</v>
      </c>
      <c r="L417">
        <v>2</v>
      </c>
      <c r="M417">
        <v>401</v>
      </c>
      <c r="O417">
        <v>178</v>
      </c>
    </row>
    <row r="418" spans="1:15" x14ac:dyDescent="0.25">
      <c r="A418">
        <v>361</v>
      </c>
      <c r="B418">
        <v>402</v>
      </c>
      <c r="C418" s="1" t="s">
        <v>467</v>
      </c>
      <c r="D418" s="1" t="s">
        <v>901</v>
      </c>
      <c r="E418" s="1" t="s">
        <v>467</v>
      </c>
      <c r="F418">
        <v>361</v>
      </c>
      <c r="G418">
        <v>1</v>
      </c>
      <c r="I418">
        <v>95</v>
      </c>
      <c r="J418">
        <v>95</v>
      </c>
      <c r="K418">
        <v>137</v>
      </c>
      <c r="L418">
        <v>3</v>
      </c>
      <c r="M418" t="s">
        <v>907</v>
      </c>
      <c r="O418">
        <v>179</v>
      </c>
    </row>
    <row r="419" spans="1:15" x14ac:dyDescent="0.25">
      <c r="A419">
        <v>362</v>
      </c>
      <c r="B419">
        <v>403</v>
      </c>
      <c r="C419" s="1" t="s">
        <v>853</v>
      </c>
      <c r="D419" s="1" t="s">
        <v>901</v>
      </c>
      <c r="E419" s="1" t="s">
        <v>467</v>
      </c>
      <c r="F419">
        <v>361</v>
      </c>
      <c r="G419">
        <v>2</v>
      </c>
      <c r="H419">
        <v>1</v>
      </c>
      <c r="I419">
        <v>162</v>
      </c>
      <c r="J419">
        <v>162</v>
      </c>
      <c r="K419">
        <v>190</v>
      </c>
      <c r="L419">
        <v>3</v>
      </c>
      <c r="M419">
        <v>402</v>
      </c>
      <c r="O419">
        <v>179</v>
      </c>
    </row>
    <row r="420" spans="1:15" x14ac:dyDescent="0.25">
      <c r="A420">
        <v>478</v>
      </c>
      <c r="B420">
        <v>529</v>
      </c>
      <c r="C420" s="1" t="s">
        <v>466</v>
      </c>
      <c r="D420" s="1" t="s">
        <v>901</v>
      </c>
      <c r="E420" s="1" t="s">
        <v>467</v>
      </c>
      <c r="F420">
        <v>361</v>
      </c>
      <c r="G420">
        <v>2</v>
      </c>
      <c r="H420">
        <v>2</v>
      </c>
      <c r="I420">
        <v>171</v>
      </c>
      <c r="J420">
        <v>150</v>
      </c>
      <c r="K420">
        <v>172</v>
      </c>
      <c r="L420">
        <v>4</v>
      </c>
      <c r="M420">
        <v>402</v>
      </c>
      <c r="O420">
        <v>179</v>
      </c>
    </row>
    <row r="421" spans="1:15" x14ac:dyDescent="0.25">
      <c r="A421">
        <v>363</v>
      </c>
      <c r="B421">
        <v>404</v>
      </c>
      <c r="C421" s="1" t="s">
        <v>854</v>
      </c>
      <c r="D421" s="1" t="s">
        <v>901</v>
      </c>
      <c r="E421" s="1" t="s">
        <v>854</v>
      </c>
      <c r="F421">
        <v>363</v>
      </c>
      <c r="G421">
        <v>1</v>
      </c>
      <c r="I421">
        <v>95</v>
      </c>
      <c r="J421">
        <v>90</v>
      </c>
      <c r="K421">
        <v>172</v>
      </c>
      <c r="L421">
        <v>3</v>
      </c>
      <c r="M421" t="s">
        <v>907</v>
      </c>
      <c r="O421">
        <v>180</v>
      </c>
    </row>
    <row r="422" spans="1:15" x14ac:dyDescent="0.25">
      <c r="A422">
        <v>364</v>
      </c>
      <c r="B422">
        <v>405</v>
      </c>
      <c r="C422" s="1" t="s">
        <v>855</v>
      </c>
      <c r="D422" s="1" t="s">
        <v>901</v>
      </c>
      <c r="E422" s="1" t="s">
        <v>854</v>
      </c>
      <c r="F422">
        <v>363</v>
      </c>
      <c r="G422">
        <v>2</v>
      </c>
      <c r="I422">
        <v>137</v>
      </c>
      <c r="J422">
        <v>132</v>
      </c>
      <c r="K422">
        <v>207</v>
      </c>
      <c r="L422">
        <v>3</v>
      </c>
      <c r="M422">
        <v>404</v>
      </c>
      <c r="O422">
        <v>180</v>
      </c>
    </row>
    <row r="423" spans="1:15" x14ac:dyDescent="0.25">
      <c r="A423">
        <v>365</v>
      </c>
      <c r="B423">
        <v>406</v>
      </c>
      <c r="C423" s="1" t="s">
        <v>856</v>
      </c>
      <c r="D423" s="1" t="s">
        <v>901</v>
      </c>
      <c r="E423" s="1" t="s">
        <v>854</v>
      </c>
      <c r="F423">
        <v>363</v>
      </c>
      <c r="G423">
        <v>3</v>
      </c>
      <c r="I423">
        <v>182</v>
      </c>
      <c r="J423">
        <v>176</v>
      </c>
      <c r="K423">
        <v>242</v>
      </c>
      <c r="L423">
        <v>3</v>
      </c>
      <c r="M423">
        <v>405</v>
      </c>
      <c r="O423">
        <v>180</v>
      </c>
    </row>
    <row r="424" spans="1:15" x14ac:dyDescent="0.25">
      <c r="A424">
        <v>366</v>
      </c>
      <c r="B424">
        <v>407</v>
      </c>
      <c r="C424" s="1" t="s">
        <v>857</v>
      </c>
      <c r="D424" s="1" t="s">
        <v>901</v>
      </c>
      <c r="E424" s="1" t="s">
        <v>857</v>
      </c>
      <c r="F424">
        <v>366</v>
      </c>
      <c r="G424">
        <v>1</v>
      </c>
      <c r="I424">
        <v>133</v>
      </c>
      <c r="J424">
        <v>135</v>
      </c>
      <c r="K424">
        <v>111</v>
      </c>
      <c r="L424">
        <v>3</v>
      </c>
      <c r="M424" t="s">
        <v>907</v>
      </c>
      <c r="O424">
        <v>181</v>
      </c>
    </row>
    <row r="425" spans="1:15" x14ac:dyDescent="0.25">
      <c r="A425">
        <v>367</v>
      </c>
      <c r="B425">
        <v>408</v>
      </c>
      <c r="C425" s="1" t="s">
        <v>858</v>
      </c>
      <c r="D425" s="1" t="s">
        <v>901</v>
      </c>
      <c r="E425" s="1" t="s">
        <v>857</v>
      </c>
      <c r="F425">
        <v>366</v>
      </c>
      <c r="G425">
        <v>2</v>
      </c>
      <c r="H425">
        <v>1</v>
      </c>
      <c r="I425">
        <v>197</v>
      </c>
      <c r="J425">
        <v>179</v>
      </c>
      <c r="K425">
        <v>146</v>
      </c>
      <c r="L425">
        <v>3</v>
      </c>
      <c r="M425">
        <v>407</v>
      </c>
      <c r="O425">
        <v>181</v>
      </c>
    </row>
    <row r="426" spans="1:15" x14ac:dyDescent="0.25">
      <c r="A426">
        <v>368</v>
      </c>
      <c r="B426">
        <v>409</v>
      </c>
      <c r="C426" s="1" t="s">
        <v>859</v>
      </c>
      <c r="D426" s="1" t="s">
        <v>901</v>
      </c>
      <c r="E426" s="1" t="s">
        <v>857</v>
      </c>
      <c r="F426">
        <v>366</v>
      </c>
      <c r="G426">
        <v>2</v>
      </c>
      <c r="H426">
        <v>2</v>
      </c>
      <c r="I426">
        <v>211</v>
      </c>
      <c r="J426">
        <v>179</v>
      </c>
      <c r="K426">
        <v>146</v>
      </c>
      <c r="L426">
        <v>3</v>
      </c>
      <c r="M426">
        <v>407</v>
      </c>
      <c r="O426">
        <v>181</v>
      </c>
    </row>
    <row r="427" spans="1:15" x14ac:dyDescent="0.25">
      <c r="A427">
        <v>369</v>
      </c>
      <c r="B427">
        <v>410</v>
      </c>
      <c r="C427" s="1" t="s">
        <v>860</v>
      </c>
      <c r="D427" s="1" t="s">
        <v>901</v>
      </c>
      <c r="E427" s="1" t="s">
        <v>860</v>
      </c>
      <c r="F427">
        <v>369</v>
      </c>
      <c r="G427">
        <v>1</v>
      </c>
      <c r="I427">
        <v>162</v>
      </c>
      <c r="J427">
        <v>203</v>
      </c>
      <c r="K427">
        <v>225</v>
      </c>
      <c r="L427">
        <v>3</v>
      </c>
      <c r="M427" t="s">
        <v>907</v>
      </c>
      <c r="O427">
        <v>182</v>
      </c>
    </row>
    <row r="428" spans="1:15" x14ac:dyDescent="0.25">
      <c r="A428">
        <v>370</v>
      </c>
      <c r="B428">
        <v>411</v>
      </c>
      <c r="C428" s="1" t="s">
        <v>861</v>
      </c>
      <c r="D428" s="1" t="s">
        <v>901</v>
      </c>
      <c r="E428" s="1" t="s">
        <v>861</v>
      </c>
      <c r="F428">
        <v>370</v>
      </c>
      <c r="G428">
        <v>1</v>
      </c>
      <c r="I428">
        <v>81</v>
      </c>
      <c r="J428">
        <v>128</v>
      </c>
      <c r="K428">
        <v>125</v>
      </c>
      <c r="L428">
        <v>3</v>
      </c>
      <c r="M428" t="s">
        <v>907</v>
      </c>
      <c r="O428">
        <v>183</v>
      </c>
    </row>
    <row r="429" spans="1:15" x14ac:dyDescent="0.25">
      <c r="A429">
        <v>371</v>
      </c>
      <c r="B429">
        <v>412</v>
      </c>
      <c r="C429" s="1" t="s">
        <v>862</v>
      </c>
      <c r="D429" s="1" t="s">
        <v>901</v>
      </c>
      <c r="E429" s="1" t="s">
        <v>862</v>
      </c>
      <c r="F429">
        <v>371</v>
      </c>
      <c r="G429">
        <v>1</v>
      </c>
      <c r="I429">
        <v>134</v>
      </c>
      <c r="J429">
        <v>93</v>
      </c>
      <c r="K429">
        <v>128</v>
      </c>
      <c r="L429">
        <v>3</v>
      </c>
      <c r="M429" t="s">
        <v>907</v>
      </c>
      <c r="O429">
        <v>184</v>
      </c>
    </row>
    <row r="430" spans="1:15" x14ac:dyDescent="0.25">
      <c r="A430">
        <v>372</v>
      </c>
      <c r="B430">
        <v>413</v>
      </c>
      <c r="C430" s="1" t="s">
        <v>863</v>
      </c>
      <c r="D430" s="1" t="s">
        <v>901</v>
      </c>
      <c r="E430" s="1" t="s">
        <v>862</v>
      </c>
      <c r="F430">
        <v>371</v>
      </c>
      <c r="G430">
        <v>2</v>
      </c>
      <c r="I430">
        <v>172</v>
      </c>
      <c r="J430">
        <v>155</v>
      </c>
      <c r="K430">
        <v>163</v>
      </c>
      <c r="L430">
        <v>3</v>
      </c>
      <c r="M430">
        <v>412</v>
      </c>
      <c r="O430">
        <v>184</v>
      </c>
    </row>
    <row r="431" spans="1:15" x14ac:dyDescent="0.25">
      <c r="A431">
        <v>373</v>
      </c>
      <c r="B431">
        <v>414</v>
      </c>
      <c r="C431" s="1" t="s">
        <v>864</v>
      </c>
      <c r="D431" s="1" t="s">
        <v>901</v>
      </c>
      <c r="E431" s="1" t="s">
        <v>862</v>
      </c>
      <c r="F431">
        <v>371</v>
      </c>
      <c r="G431">
        <v>3</v>
      </c>
      <c r="I431">
        <v>277</v>
      </c>
      <c r="J431">
        <v>168</v>
      </c>
      <c r="K431">
        <v>216</v>
      </c>
      <c r="L431">
        <v>3</v>
      </c>
      <c r="M431">
        <v>413</v>
      </c>
      <c r="O431">
        <v>184</v>
      </c>
    </row>
    <row r="432" spans="1:15" x14ac:dyDescent="0.25">
      <c r="A432">
        <v>374</v>
      </c>
      <c r="B432">
        <v>415</v>
      </c>
      <c r="C432" s="1" t="s">
        <v>865</v>
      </c>
      <c r="D432" s="1" t="s">
        <v>901</v>
      </c>
      <c r="E432" s="1" t="s">
        <v>865</v>
      </c>
      <c r="F432">
        <v>374</v>
      </c>
      <c r="G432">
        <v>1</v>
      </c>
      <c r="I432">
        <v>96</v>
      </c>
      <c r="J432">
        <v>132</v>
      </c>
      <c r="K432">
        <v>120</v>
      </c>
      <c r="L432">
        <v>3</v>
      </c>
      <c r="M432" t="s">
        <v>907</v>
      </c>
      <c r="O432">
        <v>185</v>
      </c>
    </row>
    <row r="433" spans="1:15" x14ac:dyDescent="0.25">
      <c r="A433">
        <v>375</v>
      </c>
      <c r="B433">
        <v>416</v>
      </c>
      <c r="C433" s="1" t="s">
        <v>866</v>
      </c>
      <c r="D433" s="1" t="s">
        <v>901</v>
      </c>
      <c r="E433" s="1" t="s">
        <v>865</v>
      </c>
      <c r="F433">
        <v>374</v>
      </c>
      <c r="G433">
        <v>2</v>
      </c>
      <c r="I433">
        <v>138</v>
      </c>
      <c r="J433">
        <v>176</v>
      </c>
      <c r="K433">
        <v>155</v>
      </c>
      <c r="L433">
        <v>3</v>
      </c>
      <c r="M433">
        <v>415</v>
      </c>
      <c r="O433">
        <v>185</v>
      </c>
    </row>
    <row r="434" spans="1:15" x14ac:dyDescent="0.25">
      <c r="A434">
        <v>376</v>
      </c>
      <c r="B434">
        <v>417</v>
      </c>
      <c r="C434" s="1" t="s">
        <v>867</v>
      </c>
      <c r="D434" s="1" t="s">
        <v>901</v>
      </c>
      <c r="E434" s="1" t="s">
        <v>865</v>
      </c>
      <c r="F434">
        <v>374</v>
      </c>
      <c r="G434">
        <v>3</v>
      </c>
      <c r="I434">
        <v>257</v>
      </c>
      <c r="J434">
        <v>228</v>
      </c>
      <c r="K434">
        <v>190</v>
      </c>
      <c r="L434">
        <v>3</v>
      </c>
      <c r="M434">
        <v>416</v>
      </c>
      <c r="O434">
        <v>185</v>
      </c>
    </row>
    <row r="435" spans="1:15" x14ac:dyDescent="0.25">
      <c r="A435">
        <v>377</v>
      </c>
      <c r="B435">
        <v>418</v>
      </c>
      <c r="C435" s="1" t="s">
        <v>868</v>
      </c>
      <c r="D435" s="1" t="s">
        <v>901</v>
      </c>
      <c r="E435" s="1" t="s">
        <v>868</v>
      </c>
      <c r="F435">
        <v>377</v>
      </c>
      <c r="G435">
        <v>1</v>
      </c>
      <c r="I435">
        <v>179</v>
      </c>
      <c r="J435">
        <v>309</v>
      </c>
      <c r="K435">
        <v>190</v>
      </c>
      <c r="L435">
        <v>3</v>
      </c>
      <c r="M435" t="s">
        <v>907</v>
      </c>
      <c r="O435">
        <v>186</v>
      </c>
    </row>
    <row r="436" spans="1:15" x14ac:dyDescent="0.25">
      <c r="A436">
        <v>378</v>
      </c>
      <c r="B436">
        <v>419</v>
      </c>
      <c r="C436" s="1" t="s">
        <v>869</v>
      </c>
      <c r="D436" s="1" t="s">
        <v>901</v>
      </c>
      <c r="E436" s="1" t="s">
        <v>869</v>
      </c>
      <c r="F436">
        <v>378</v>
      </c>
      <c r="G436">
        <v>1</v>
      </c>
      <c r="I436">
        <v>179</v>
      </c>
      <c r="J436">
        <v>309</v>
      </c>
      <c r="K436">
        <v>190</v>
      </c>
      <c r="L436">
        <v>3</v>
      </c>
      <c r="M436" t="s">
        <v>907</v>
      </c>
      <c r="O436">
        <v>187</v>
      </c>
    </row>
    <row r="437" spans="1:15" x14ac:dyDescent="0.25">
      <c r="A437">
        <v>379</v>
      </c>
      <c r="B437">
        <v>420</v>
      </c>
      <c r="C437" s="1" t="s">
        <v>870</v>
      </c>
      <c r="D437" s="1" t="s">
        <v>901</v>
      </c>
      <c r="E437" s="1" t="s">
        <v>870</v>
      </c>
      <c r="F437">
        <v>379</v>
      </c>
      <c r="G437">
        <v>1</v>
      </c>
      <c r="I437">
        <v>143</v>
      </c>
      <c r="J437">
        <v>285</v>
      </c>
      <c r="K437">
        <v>190</v>
      </c>
      <c r="L437">
        <v>3</v>
      </c>
      <c r="M437" t="s">
        <v>907</v>
      </c>
      <c r="O437">
        <v>188</v>
      </c>
    </row>
    <row r="438" spans="1:15" x14ac:dyDescent="0.25">
      <c r="A438">
        <v>380</v>
      </c>
      <c r="B438">
        <v>421</v>
      </c>
      <c r="C438" s="1" t="s">
        <v>871</v>
      </c>
      <c r="D438" s="1" t="s">
        <v>901</v>
      </c>
      <c r="E438" s="1" t="s">
        <v>871</v>
      </c>
      <c r="F438">
        <v>380</v>
      </c>
      <c r="G438">
        <v>1</v>
      </c>
      <c r="I438">
        <v>228</v>
      </c>
      <c r="J438">
        <v>246</v>
      </c>
      <c r="K438">
        <v>190</v>
      </c>
      <c r="L438">
        <v>3</v>
      </c>
      <c r="M438" t="s">
        <v>907</v>
      </c>
      <c r="O438">
        <v>189</v>
      </c>
    </row>
    <row r="439" spans="1:15" x14ac:dyDescent="0.25">
      <c r="A439">
        <v>381</v>
      </c>
      <c r="B439">
        <v>422</v>
      </c>
      <c r="C439" s="1" t="s">
        <v>872</v>
      </c>
      <c r="D439" s="1" t="s">
        <v>901</v>
      </c>
      <c r="E439" s="1" t="s">
        <v>872</v>
      </c>
      <c r="F439">
        <v>381</v>
      </c>
      <c r="G439">
        <v>1</v>
      </c>
      <c r="I439">
        <v>268</v>
      </c>
      <c r="J439">
        <v>212</v>
      </c>
      <c r="K439">
        <v>190</v>
      </c>
      <c r="L439">
        <v>3</v>
      </c>
      <c r="M439" t="s">
        <v>907</v>
      </c>
      <c r="O439">
        <v>190</v>
      </c>
    </row>
    <row r="440" spans="1:15" x14ac:dyDescent="0.25">
      <c r="A440">
        <v>382</v>
      </c>
      <c r="B440">
        <v>423</v>
      </c>
      <c r="C440" s="1" t="s">
        <v>873</v>
      </c>
      <c r="D440" s="1" t="s">
        <v>901</v>
      </c>
      <c r="E440" s="1" t="s">
        <v>873</v>
      </c>
      <c r="F440">
        <v>382</v>
      </c>
      <c r="G440">
        <v>1</v>
      </c>
      <c r="I440">
        <v>270</v>
      </c>
      <c r="J440">
        <v>228</v>
      </c>
      <c r="K440">
        <v>205</v>
      </c>
      <c r="L440">
        <v>3</v>
      </c>
      <c r="M440" t="s">
        <v>907</v>
      </c>
      <c r="O440">
        <v>191</v>
      </c>
    </row>
    <row r="441" spans="1:15" x14ac:dyDescent="0.25">
      <c r="A441">
        <v>383</v>
      </c>
      <c r="B441">
        <v>424</v>
      </c>
      <c r="C441" s="1" t="s">
        <v>874</v>
      </c>
      <c r="D441" s="1" t="s">
        <v>901</v>
      </c>
      <c r="E441" s="1" t="s">
        <v>874</v>
      </c>
      <c r="F441">
        <v>383</v>
      </c>
      <c r="G441">
        <v>1</v>
      </c>
      <c r="I441">
        <v>270</v>
      </c>
      <c r="J441">
        <v>228</v>
      </c>
      <c r="K441">
        <v>205</v>
      </c>
      <c r="L441">
        <v>3</v>
      </c>
      <c r="M441" t="s">
        <v>907</v>
      </c>
      <c r="O441">
        <v>192</v>
      </c>
    </row>
    <row r="442" spans="1:15" x14ac:dyDescent="0.25">
      <c r="A442">
        <v>384</v>
      </c>
      <c r="B442">
        <v>425</v>
      </c>
      <c r="C442" s="1" t="s">
        <v>875</v>
      </c>
      <c r="D442" s="1" t="s">
        <v>901</v>
      </c>
      <c r="E442" s="1" t="s">
        <v>875</v>
      </c>
      <c r="F442">
        <v>384</v>
      </c>
      <c r="G442">
        <v>1</v>
      </c>
      <c r="I442">
        <v>284</v>
      </c>
      <c r="J442">
        <v>170</v>
      </c>
      <c r="K442">
        <v>213</v>
      </c>
      <c r="L442">
        <v>3</v>
      </c>
      <c r="M442" t="s">
        <v>907</v>
      </c>
      <c r="O442">
        <v>193</v>
      </c>
    </row>
    <row r="443" spans="1:15" x14ac:dyDescent="0.25">
      <c r="A443">
        <v>385</v>
      </c>
      <c r="B443">
        <v>426</v>
      </c>
      <c r="C443" s="1" t="s">
        <v>876</v>
      </c>
      <c r="D443" s="1" t="s">
        <v>901</v>
      </c>
      <c r="E443" s="1" t="s">
        <v>876</v>
      </c>
      <c r="F443">
        <v>385</v>
      </c>
      <c r="G443">
        <v>1</v>
      </c>
      <c r="I443">
        <v>210</v>
      </c>
      <c r="J443">
        <v>210</v>
      </c>
      <c r="K443">
        <v>225</v>
      </c>
      <c r="L443">
        <v>3</v>
      </c>
      <c r="M443" t="s">
        <v>907</v>
      </c>
      <c r="O443">
        <v>194</v>
      </c>
    </row>
    <row r="444" spans="1:15" x14ac:dyDescent="0.25">
      <c r="A444">
        <v>386</v>
      </c>
      <c r="B444">
        <v>429</v>
      </c>
      <c r="C444" s="1" t="s">
        <v>877</v>
      </c>
      <c r="D444" s="1" t="s">
        <v>879</v>
      </c>
      <c r="E444" s="1" t="s">
        <v>877</v>
      </c>
      <c r="F444">
        <v>386</v>
      </c>
      <c r="G444">
        <v>1</v>
      </c>
      <c r="I444">
        <v>144</v>
      </c>
      <c r="J444">
        <v>330</v>
      </c>
      <c r="K444">
        <v>137</v>
      </c>
      <c r="L444">
        <v>3</v>
      </c>
      <c r="M444" t="s">
        <v>907</v>
      </c>
      <c r="O444">
        <v>195</v>
      </c>
    </row>
    <row r="445" spans="1:15" x14ac:dyDescent="0.25">
      <c r="A445">
        <v>386</v>
      </c>
      <c r="B445">
        <v>427</v>
      </c>
      <c r="C445" s="1" t="s">
        <v>877</v>
      </c>
      <c r="D445" s="1" t="s">
        <v>504</v>
      </c>
      <c r="E445" s="1" t="s">
        <v>877</v>
      </c>
      <c r="F445">
        <v>386</v>
      </c>
      <c r="G445">
        <v>1</v>
      </c>
      <c r="I445">
        <v>345</v>
      </c>
      <c r="J445">
        <v>115</v>
      </c>
      <c r="K445">
        <v>137</v>
      </c>
      <c r="L445">
        <v>3</v>
      </c>
      <c r="M445" t="s">
        <v>907</v>
      </c>
      <c r="O445">
        <v>195</v>
      </c>
    </row>
    <row r="446" spans="1:15" x14ac:dyDescent="0.25">
      <c r="A446">
        <v>386</v>
      </c>
      <c r="B446">
        <v>430</v>
      </c>
      <c r="C446" s="1" t="s">
        <v>877</v>
      </c>
      <c r="D446" s="1" t="s">
        <v>880</v>
      </c>
      <c r="E446" s="1" t="s">
        <v>877</v>
      </c>
      <c r="F446">
        <v>386</v>
      </c>
      <c r="G446">
        <v>1</v>
      </c>
      <c r="I446">
        <v>230</v>
      </c>
      <c r="J446">
        <v>218</v>
      </c>
      <c r="K446">
        <v>137</v>
      </c>
      <c r="L446">
        <v>3</v>
      </c>
      <c r="M446" t="s">
        <v>907</v>
      </c>
      <c r="O446">
        <v>195</v>
      </c>
    </row>
    <row r="447" spans="1:15" x14ac:dyDescent="0.25">
      <c r="A447">
        <v>386</v>
      </c>
      <c r="B447">
        <v>428</v>
      </c>
      <c r="C447" s="1" t="s">
        <v>877</v>
      </c>
      <c r="D447" s="1" t="s">
        <v>878</v>
      </c>
      <c r="E447" s="1" t="s">
        <v>877</v>
      </c>
      <c r="F447">
        <v>386</v>
      </c>
      <c r="G447">
        <v>1</v>
      </c>
      <c r="I447">
        <v>414</v>
      </c>
      <c r="J447">
        <v>46</v>
      </c>
      <c r="K447">
        <v>137</v>
      </c>
      <c r="L447">
        <v>3</v>
      </c>
      <c r="M447" t="s">
        <v>907</v>
      </c>
      <c r="O447">
        <v>195</v>
      </c>
    </row>
    <row r="448" spans="1:15" x14ac:dyDescent="0.25">
      <c r="A448">
        <v>387</v>
      </c>
      <c r="B448">
        <v>431</v>
      </c>
      <c r="C448" s="1" t="s">
        <v>373</v>
      </c>
      <c r="D448" s="1" t="s">
        <v>901</v>
      </c>
      <c r="E448" s="1" t="s">
        <v>373</v>
      </c>
      <c r="F448">
        <v>387</v>
      </c>
      <c r="G448">
        <v>1</v>
      </c>
      <c r="I448">
        <v>119</v>
      </c>
      <c r="J448">
        <v>110</v>
      </c>
      <c r="K448">
        <v>146</v>
      </c>
      <c r="L448">
        <v>4</v>
      </c>
      <c r="M448" t="s">
        <v>907</v>
      </c>
      <c r="O448">
        <v>196</v>
      </c>
    </row>
    <row r="449" spans="1:15" x14ac:dyDescent="0.25">
      <c r="A449">
        <v>388</v>
      </c>
      <c r="B449">
        <v>432</v>
      </c>
      <c r="C449" s="1" t="s">
        <v>374</v>
      </c>
      <c r="D449" s="1" t="s">
        <v>901</v>
      </c>
      <c r="E449" s="1" t="s">
        <v>373</v>
      </c>
      <c r="F449">
        <v>387</v>
      </c>
      <c r="G449">
        <v>2</v>
      </c>
      <c r="I449">
        <v>157</v>
      </c>
      <c r="J449">
        <v>143</v>
      </c>
      <c r="K449">
        <v>181</v>
      </c>
      <c r="L449">
        <v>4</v>
      </c>
      <c r="M449">
        <v>431</v>
      </c>
      <c r="O449">
        <v>196</v>
      </c>
    </row>
    <row r="450" spans="1:15" x14ac:dyDescent="0.25">
      <c r="A450">
        <v>389</v>
      </c>
      <c r="B450">
        <v>433</v>
      </c>
      <c r="C450" s="1" t="s">
        <v>375</v>
      </c>
      <c r="D450" s="1" t="s">
        <v>901</v>
      </c>
      <c r="E450" s="1" t="s">
        <v>373</v>
      </c>
      <c r="F450">
        <v>387</v>
      </c>
      <c r="G450">
        <v>3</v>
      </c>
      <c r="I450">
        <v>202</v>
      </c>
      <c r="J450">
        <v>188</v>
      </c>
      <c r="K450">
        <v>216</v>
      </c>
      <c r="L450">
        <v>4</v>
      </c>
      <c r="M450">
        <v>432</v>
      </c>
      <c r="O450">
        <v>196</v>
      </c>
    </row>
    <row r="451" spans="1:15" x14ac:dyDescent="0.25">
      <c r="A451">
        <v>390</v>
      </c>
      <c r="B451">
        <v>434</v>
      </c>
      <c r="C451" s="1" t="s">
        <v>376</v>
      </c>
      <c r="D451" s="1" t="s">
        <v>901</v>
      </c>
      <c r="E451" s="1" t="s">
        <v>376</v>
      </c>
      <c r="F451">
        <v>390</v>
      </c>
      <c r="G451">
        <v>1</v>
      </c>
      <c r="I451">
        <v>113</v>
      </c>
      <c r="J451">
        <v>86</v>
      </c>
      <c r="K451">
        <v>127</v>
      </c>
      <c r="L451">
        <v>4</v>
      </c>
      <c r="M451" t="s">
        <v>907</v>
      </c>
      <c r="O451">
        <v>197</v>
      </c>
    </row>
    <row r="452" spans="1:15" x14ac:dyDescent="0.25">
      <c r="A452">
        <v>391</v>
      </c>
      <c r="B452">
        <v>435</v>
      </c>
      <c r="C452" s="1" t="s">
        <v>377</v>
      </c>
      <c r="D452" s="1" t="s">
        <v>901</v>
      </c>
      <c r="E452" s="1" t="s">
        <v>376</v>
      </c>
      <c r="F452">
        <v>390</v>
      </c>
      <c r="G452">
        <v>2</v>
      </c>
      <c r="I452">
        <v>158</v>
      </c>
      <c r="J452">
        <v>105</v>
      </c>
      <c r="K452">
        <v>162</v>
      </c>
      <c r="L452">
        <v>4</v>
      </c>
      <c r="M452">
        <v>434</v>
      </c>
      <c r="O452">
        <v>197</v>
      </c>
    </row>
    <row r="453" spans="1:15" x14ac:dyDescent="0.25">
      <c r="A453">
        <v>392</v>
      </c>
      <c r="B453">
        <v>436</v>
      </c>
      <c r="C453" s="1" t="s">
        <v>378</v>
      </c>
      <c r="D453" s="1" t="s">
        <v>901</v>
      </c>
      <c r="E453" s="1" t="s">
        <v>376</v>
      </c>
      <c r="F453">
        <v>390</v>
      </c>
      <c r="G453">
        <v>3</v>
      </c>
      <c r="I453">
        <v>222</v>
      </c>
      <c r="J453">
        <v>151</v>
      </c>
      <c r="K453">
        <v>183</v>
      </c>
      <c r="L453">
        <v>4</v>
      </c>
      <c r="M453">
        <v>435</v>
      </c>
      <c r="O453">
        <v>197</v>
      </c>
    </row>
    <row r="454" spans="1:15" x14ac:dyDescent="0.25">
      <c r="A454">
        <v>393</v>
      </c>
      <c r="B454">
        <v>437</v>
      </c>
      <c r="C454" s="1" t="s">
        <v>379</v>
      </c>
      <c r="D454" s="1" t="s">
        <v>901</v>
      </c>
      <c r="E454" s="1" t="s">
        <v>379</v>
      </c>
      <c r="F454">
        <v>393</v>
      </c>
      <c r="G454">
        <v>1</v>
      </c>
      <c r="I454">
        <v>112</v>
      </c>
      <c r="J454">
        <v>102</v>
      </c>
      <c r="K454">
        <v>142</v>
      </c>
      <c r="L454">
        <v>4</v>
      </c>
      <c r="M454" t="s">
        <v>907</v>
      </c>
      <c r="O454">
        <v>198</v>
      </c>
    </row>
    <row r="455" spans="1:15" x14ac:dyDescent="0.25">
      <c r="A455">
        <v>394</v>
      </c>
      <c r="B455">
        <v>438</v>
      </c>
      <c r="C455" s="1" t="s">
        <v>380</v>
      </c>
      <c r="D455" s="1" t="s">
        <v>901</v>
      </c>
      <c r="E455" s="1" t="s">
        <v>379</v>
      </c>
      <c r="F455">
        <v>393</v>
      </c>
      <c r="G455">
        <v>2</v>
      </c>
      <c r="I455">
        <v>150</v>
      </c>
      <c r="J455">
        <v>139</v>
      </c>
      <c r="K455">
        <v>162</v>
      </c>
      <c r="L455">
        <v>4</v>
      </c>
      <c r="M455">
        <v>437</v>
      </c>
      <c r="O455">
        <v>198</v>
      </c>
    </row>
    <row r="456" spans="1:15" x14ac:dyDescent="0.25">
      <c r="A456">
        <v>395</v>
      </c>
      <c r="B456">
        <v>439</v>
      </c>
      <c r="C456" s="1" t="s">
        <v>381</v>
      </c>
      <c r="D456" s="1" t="s">
        <v>901</v>
      </c>
      <c r="E456" s="1" t="s">
        <v>379</v>
      </c>
      <c r="F456">
        <v>393</v>
      </c>
      <c r="G456">
        <v>3</v>
      </c>
      <c r="I456">
        <v>210</v>
      </c>
      <c r="J456">
        <v>186</v>
      </c>
      <c r="K456">
        <v>197</v>
      </c>
      <c r="L456">
        <v>4</v>
      </c>
      <c r="M456">
        <v>438</v>
      </c>
      <c r="O456">
        <v>198</v>
      </c>
    </row>
    <row r="457" spans="1:15" x14ac:dyDescent="0.25">
      <c r="A457">
        <v>396</v>
      </c>
      <c r="B457">
        <v>440</v>
      </c>
      <c r="C457" s="1" t="s">
        <v>382</v>
      </c>
      <c r="D457" s="1" t="s">
        <v>901</v>
      </c>
      <c r="E457" s="1" t="s">
        <v>382</v>
      </c>
      <c r="F457">
        <v>396</v>
      </c>
      <c r="G457">
        <v>1</v>
      </c>
      <c r="I457">
        <v>101</v>
      </c>
      <c r="J457">
        <v>58</v>
      </c>
      <c r="K457">
        <v>120</v>
      </c>
      <c r="L457">
        <v>4</v>
      </c>
      <c r="M457" t="s">
        <v>907</v>
      </c>
      <c r="O457">
        <v>199</v>
      </c>
    </row>
    <row r="458" spans="1:15" x14ac:dyDescent="0.25">
      <c r="A458">
        <v>397</v>
      </c>
      <c r="B458">
        <v>441</v>
      </c>
      <c r="C458" s="1" t="s">
        <v>383</v>
      </c>
      <c r="D458" s="1" t="s">
        <v>901</v>
      </c>
      <c r="E458" s="1" t="s">
        <v>382</v>
      </c>
      <c r="F458">
        <v>396</v>
      </c>
      <c r="G458">
        <v>2</v>
      </c>
      <c r="I458">
        <v>142</v>
      </c>
      <c r="J458">
        <v>94</v>
      </c>
      <c r="K458">
        <v>146</v>
      </c>
      <c r="L458">
        <v>4</v>
      </c>
      <c r="M458">
        <v>440</v>
      </c>
      <c r="O458">
        <v>199</v>
      </c>
    </row>
    <row r="459" spans="1:15" x14ac:dyDescent="0.25">
      <c r="A459">
        <v>398</v>
      </c>
      <c r="B459">
        <v>442</v>
      </c>
      <c r="C459" s="1" t="s">
        <v>384</v>
      </c>
      <c r="D459" s="1" t="s">
        <v>901</v>
      </c>
      <c r="E459" s="1" t="s">
        <v>382</v>
      </c>
      <c r="F459">
        <v>396</v>
      </c>
      <c r="G459">
        <v>3</v>
      </c>
      <c r="I459">
        <v>234</v>
      </c>
      <c r="J459">
        <v>140</v>
      </c>
      <c r="K459">
        <v>198</v>
      </c>
      <c r="L459">
        <v>4</v>
      </c>
      <c r="M459">
        <v>441</v>
      </c>
      <c r="O459">
        <v>199</v>
      </c>
    </row>
    <row r="460" spans="1:15" x14ac:dyDescent="0.25">
      <c r="A460">
        <v>399</v>
      </c>
      <c r="B460">
        <v>443</v>
      </c>
      <c r="C460" s="1" t="s">
        <v>385</v>
      </c>
      <c r="D460" s="1" t="s">
        <v>901</v>
      </c>
      <c r="E460" s="1" t="s">
        <v>385</v>
      </c>
      <c r="F460">
        <v>399</v>
      </c>
      <c r="G460">
        <v>1</v>
      </c>
      <c r="I460">
        <v>80</v>
      </c>
      <c r="J460">
        <v>73</v>
      </c>
      <c r="K460">
        <v>153</v>
      </c>
      <c r="L460">
        <v>4</v>
      </c>
      <c r="M460" t="s">
        <v>907</v>
      </c>
      <c r="O460">
        <v>200</v>
      </c>
    </row>
    <row r="461" spans="1:15" x14ac:dyDescent="0.25">
      <c r="A461">
        <v>400</v>
      </c>
      <c r="B461">
        <v>444</v>
      </c>
      <c r="C461" s="1" t="s">
        <v>386</v>
      </c>
      <c r="D461" s="1" t="s">
        <v>901</v>
      </c>
      <c r="E461" s="1" t="s">
        <v>385</v>
      </c>
      <c r="F461">
        <v>399</v>
      </c>
      <c r="G461">
        <v>2</v>
      </c>
      <c r="I461">
        <v>162</v>
      </c>
      <c r="J461">
        <v>119</v>
      </c>
      <c r="K461">
        <v>188</v>
      </c>
      <c r="L461">
        <v>4</v>
      </c>
      <c r="M461">
        <v>443</v>
      </c>
      <c r="O461">
        <v>200</v>
      </c>
    </row>
    <row r="462" spans="1:15" x14ac:dyDescent="0.25">
      <c r="A462">
        <v>401</v>
      </c>
      <c r="B462">
        <v>445</v>
      </c>
      <c r="C462" s="1" t="s">
        <v>387</v>
      </c>
      <c r="D462" s="1" t="s">
        <v>901</v>
      </c>
      <c r="E462" s="1" t="s">
        <v>387</v>
      </c>
      <c r="F462">
        <v>401</v>
      </c>
      <c r="G462">
        <v>1</v>
      </c>
      <c r="I462">
        <v>45</v>
      </c>
      <c r="J462">
        <v>74</v>
      </c>
      <c r="K462">
        <v>114</v>
      </c>
      <c r="L462">
        <v>4</v>
      </c>
      <c r="M462" t="s">
        <v>907</v>
      </c>
      <c r="O462">
        <v>201</v>
      </c>
    </row>
    <row r="463" spans="1:15" x14ac:dyDescent="0.25">
      <c r="A463">
        <v>402</v>
      </c>
      <c r="B463">
        <v>446</v>
      </c>
      <c r="C463" s="1" t="s">
        <v>388</v>
      </c>
      <c r="D463" s="1" t="s">
        <v>901</v>
      </c>
      <c r="E463" s="1" t="s">
        <v>387</v>
      </c>
      <c r="F463">
        <v>401</v>
      </c>
      <c r="G463">
        <v>2</v>
      </c>
      <c r="I463">
        <v>160</v>
      </c>
      <c r="J463">
        <v>100</v>
      </c>
      <c r="K463">
        <v>184</v>
      </c>
      <c r="L463">
        <v>4</v>
      </c>
      <c r="M463">
        <v>445</v>
      </c>
      <c r="O463">
        <v>201</v>
      </c>
    </row>
    <row r="464" spans="1:15" x14ac:dyDescent="0.25">
      <c r="A464">
        <v>403</v>
      </c>
      <c r="B464">
        <v>447</v>
      </c>
      <c r="C464" s="1" t="s">
        <v>389</v>
      </c>
      <c r="D464" s="1" t="s">
        <v>901</v>
      </c>
      <c r="E464" s="1" t="s">
        <v>389</v>
      </c>
      <c r="F464">
        <v>403</v>
      </c>
      <c r="G464">
        <v>1</v>
      </c>
      <c r="I464">
        <v>117</v>
      </c>
      <c r="J464">
        <v>64</v>
      </c>
      <c r="K464">
        <v>128</v>
      </c>
      <c r="L464">
        <v>4</v>
      </c>
      <c r="M464" t="s">
        <v>907</v>
      </c>
      <c r="O464">
        <v>202</v>
      </c>
    </row>
    <row r="465" spans="1:15" x14ac:dyDescent="0.25">
      <c r="A465">
        <v>404</v>
      </c>
      <c r="B465">
        <v>448</v>
      </c>
      <c r="C465" s="1" t="s">
        <v>390</v>
      </c>
      <c r="D465" s="1" t="s">
        <v>901</v>
      </c>
      <c r="E465" s="1" t="s">
        <v>389</v>
      </c>
      <c r="F465">
        <v>403</v>
      </c>
      <c r="G465">
        <v>2</v>
      </c>
      <c r="I465">
        <v>159</v>
      </c>
      <c r="J465">
        <v>95</v>
      </c>
      <c r="K465">
        <v>155</v>
      </c>
      <c r="L465">
        <v>4</v>
      </c>
      <c r="M465">
        <v>447</v>
      </c>
      <c r="O465">
        <v>202</v>
      </c>
    </row>
    <row r="466" spans="1:15" x14ac:dyDescent="0.25">
      <c r="A466">
        <v>405</v>
      </c>
      <c r="B466">
        <v>449</v>
      </c>
      <c r="C466" s="1" t="s">
        <v>391</v>
      </c>
      <c r="D466" s="1" t="s">
        <v>901</v>
      </c>
      <c r="E466" s="1" t="s">
        <v>389</v>
      </c>
      <c r="F466">
        <v>403</v>
      </c>
      <c r="G466">
        <v>3</v>
      </c>
      <c r="I466">
        <v>232</v>
      </c>
      <c r="J466">
        <v>156</v>
      </c>
      <c r="K466">
        <v>190</v>
      </c>
      <c r="L466">
        <v>4</v>
      </c>
      <c r="M466">
        <v>448</v>
      </c>
      <c r="O466">
        <v>202</v>
      </c>
    </row>
    <row r="467" spans="1:15" x14ac:dyDescent="0.25">
      <c r="A467">
        <v>406</v>
      </c>
      <c r="B467">
        <v>450</v>
      </c>
      <c r="C467" s="1" t="s">
        <v>336</v>
      </c>
      <c r="D467" s="1" t="s">
        <v>901</v>
      </c>
      <c r="E467" s="1" t="s">
        <v>335</v>
      </c>
      <c r="F467">
        <v>315</v>
      </c>
      <c r="G467">
        <v>1</v>
      </c>
      <c r="I467">
        <v>91</v>
      </c>
      <c r="J467">
        <v>109</v>
      </c>
      <c r="K467">
        <v>120</v>
      </c>
      <c r="L467">
        <v>4</v>
      </c>
      <c r="M467" t="s">
        <v>907</v>
      </c>
      <c r="O467">
        <v>203</v>
      </c>
    </row>
    <row r="468" spans="1:15" x14ac:dyDescent="0.25">
      <c r="A468">
        <v>315</v>
      </c>
      <c r="B468">
        <v>353</v>
      </c>
      <c r="C468" s="1" t="s">
        <v>335</v>
      </c>
      <c r="D468" s="1" t="s">
        <v>901</v>
      </c>
      <c r="E468" s="1" t="s">
        <v>335</v>
      </c>
      <c r="F468">
        <v>315</v>
      </c>
      <c r="G468">
        <v>2</v>
      </c>
      <c r="I468">
        <v>186</v>
      </c>
      <c r="J468">
        <v>131</v>
      </c>
      <c r="K468">
        <v>137</v>
      </c>
      <c r="L468">
        <v>3</v>
      </c>
      <c r="M468">
        <v>450</v>
      </c>
      <c r="O468">
        <v>203</v>
      </c>
    </row>
    <row r="469" spans="1:15" x14ac:dyDescent="0.25">
      <c r="A469">
        <v>407</v>
      </c>
      <c r="B469">
        <v>451</v>
      </c>
      <c r="C469" s="1" t="s">
        <v>392</v>
      </c>
      <c r="D469" s="1" t="s">
        <v>901</v>
      </c>
      <c r="E469" s="1" t="s">
        <v>335</v>
      </c>
      <c r="F469">
        <v>315</v>
      </c>
      <c r="G469">
        <v>3</v>
      </c>
      <c r="I469">
        <v>243</v>
      </c>
      <c r="J469">
        <v>185</v>
      </c>
      <c r="K469">
        <v>155</v>
      </c>
      <c r="L469">
        <v>4</v>
      </c>
      <c r="M469">
        <v>353</v>
      </c>
      <c r="O469">
        <v>203</v>
      </c>
    </row>
    <row r="470" spans="1:15" x14ac:dyDescent="0.25">
      <c r="A470">
        <v>408</v>
      </c>
      <c r="B470">
        <v>452</v>
      </c>
      <c r="C470" s="1" t="s">
        <v>393</v>
      </c>
      <c r="D470" s="1" t="s">
        <v>901</v>
      </c>
      <c r="E470" s="1" t="s">
        <v>393</v>
      </c>
      <c r="F470">
        <v>408</v>
      </c>
      <c r="G470">
        <v>1</v>
      </c>
      <c r="I470">
        <v>218</v>
      </c>
      <c r="J470">
        <v>71</v>
      </c>
      <c r="K470">
        <v>167</v>
      </c>
      <c r="L470">
        <v>4</v>
      </c>
      <c r="M470" t="s">
        <v>907</v>
      </c>
      <c r="O470">
        <v>204</v>
      </c>
    </row>
    <row r="471" spans="1:15" x14ac:dyDescent="0.25">
      <c r="A471">
        <v>409</v>
      </c>
      <c r="B471">
        <v>453</v>
      </c>
      <c r="C471" s="1" t="s">
        <v>394</v>
      </c>
      <c r="D471" s="1" t="s">
        <v>901</v>
      </c>
      <c r="E471" s="1" t="s">
        <v>393</v>
      </c>
      <c r="F471">
        <v>408</v>
      </c>
      <c r="G471">
        <v>2</v>
      </c>
      <c r="I471">
        <v>295</v>
      </c>
      <c r="J471">
        <v>109</v>
      </c>
      <c r="K471">
        <v>219</v>
      </c>
      <c r="L471">
        <v>4</v>
      </c>
      <c r="M471">
        <v>452</v>
      </c>
      <c r="O471">
        <v>204</v>
      </c>
    </row>
    <row r="472" spans="1:15" x14ac:dyDescent="0.25">
      <c r="A472">
        <v>410</v>
      </c>
      <c r="B472">
        <v>454</v>
      </c>
      <c r="C472" s="1" t="s">
        <v>395</v>
      </c>
      <c r="D472" s="1" t="s">
        <v>901</v>
      </c>
      <c r="E472" s="1" t="s">
        <v>395</v>
      </c>
      <c r="F472">
        <v>410</v>
      </c>
      <c r="G472">
        <v>1</v>
      </c>
      <c r="I472">
        <v>76</v>
      </c>
      <c r="J472">
        <v>195</v>
      </c>
      <c r="K472">
        <v>102</v>
      </c>
      <c r="L472">
        <v>4</v>
      </c>
      <c r="M472" t="s">
        <v>907</v>
      </c>
      <c r="O472">
        <v>205</v>
      </c>
    </row>
    <row r="473" spans="1:15" x14ac:dyDescent="0.25">
      <c r="A473">
        <v>411</v>
      </c>
      <c r="B473">
        <v>455</v>
      </c>
      <c r="C473" s="1" t="s">
        <v>396</v>
      </c>
      <c r="D473" s="1" t="s">
        <v>901</v>
      </c>
      <c r="E473" s="1" t="s">
        <v>395</v>
      </c>
      <c r="F473">
        <v>410</v>
      </c>
      <c r="G473">
        <v>2</v>
      </c>
      <c r="I473">
        <v>94</v>
      </c>
      <c r="J473">
        <v>286</v>
      </c>
      <c r="K473">
        <v>155</v>
      </c>
      <c r="L473">
        <v>4</v>
      </c>
      <c r="M473">
        <v>454</v>
      </c>
      <c r="O473">
        <v>205</v>
      </c>
    </row>
    <row r="474" spans="1:15" x14ac:dyDescent="0.25">
      <c r="A474">
        <v>412</v>
      </c>
      <c r="B474">
        <v>456</v>
      </c>
      <c r="C474" s="1" t="s">
        <v>397</v>
      </c>
      <c r="D474" s="1" t="s">
        <v>398</v>
      </c>
      <c r="E474" s="1" t="s">
        <v>397</v>
      </c>
      <c r="F474">
        <v>412</v>
      </c>
      <c r="G474">
        <v>1</v>
      </c>
      <c r="I474">
        <v>53</v>
      </c>
      <c r="J474">
        <v>83</v>
      </c>
      <c r="K474">
        <v>120</v>
      </c>
      <c r="L474">
        <v>4</v>
      </c>
      <c r="M474" t="s">
        <v>907</v>
      </c>
      <c r="O474">
        <v>206</v>
      </c>
    </row>
    <row r="475" spans="1:15" x14ac:dyDescent="0.25">
      <c r="A475">
        <v>412</v>
      </c>
      <c r="B475">
        <v>457</v>
      </c>
      <c r="C475" s="1" t="s">
        <v>397</v>
      </c>
      <c r="D475" s="1" t="s">
        <v>399</v>
      </c>
      <c r="E475" s="1" t="s">
        <v>397</v>
      </c>
      <c r="F475">
        <v>412</v>
      </c>
      <c r="G475">
        <v>1</v>
      </c>
      <c r="I475">
        <v>53</v>
      </c>
      <c r="J475">
        <v>83</v>
      </c>
      <c r="K475">
        <v>120</v>
      </c>
      <c r="L475">
        <v>4</v>
      </c>
      <c r="M475" t="s">
        <v>907</v>
      </c>
      <c r="O475">
        <v>206</v>
      </c>
    </row>
    <row r="476" spans="1:15" x14ac:dyDescent="0.25">
      <c r="A476">
        <v>412</v>
      </c>
      <c r="B476">
        <v>458</v>
      </c>
      <c r="C476" s="1" t="s">
        <v>397</v>
      </c>
      <c r="D476" s="1" t="s">
        <v>400</v>
      </c>
      <c r="E476" s="1" t="s">
        <v>397</v>
      </c>
      <c r="F476">
        <v>412</v>
      </c>
      <c r="G476">
        <v>1</v>
      </c>
      <c r="I476">
        <v>53</v>
      </c>
      <c r="J476">
        <v>83</v>
      </c>
      <c r="K476">
        <v>120</v>
      </c>
      <c r="L476">
        <v>4</v>
      </c>
      <c r="M476" t="s">
        <v>907</v>
      </c>
      <c r="O476">
        <v>206</v>
      </c>
    </row>
    <row r="477" spans="1:15" x14ac:dyDescent="0.25">
      <c r="A477">
        <v>413</v>
      </c>
      <c r="B477">
        <v>460</v>
      </c>
      <c r="C477" s="1" t="s">
        <v>401</v>
      </c>
      <c r="D477" s="1" t="s">
        <v>399</v>
      </c>
      <c r="E477" s="1" t="s">
        <v>397</v>
      </c>
      <c r="F477">
        <v>412</v>
      </c>
      <c r="G477">
        <v>2</v>
      </c>
      <c r="H477">
        <v>1</v>
      </c>
      <c r="I477">
        <v>141</v>
      </c>
      <c r="J477">
        <v>180</v>
      </c>
      <c r="K477">
        <v>155</v>
      </c>
      <c r="L477">
        <v>4</v>
      </c>
      <c r="M477">
        <v>457</v>
      </c>
      <c r="N477" t="s">
        <v>903</v>
      </c>
      <c r="O477">
        <v>206</v>
      </c>
    </row>
    <row r="478" spans="1:15" x14ac:dyDescent="0.25">
      <c r="A478">
        <v>413</v>
      </c>
      <c r="B478">
        <v>459</v>
      </c>
      <c r="C478" s="1" t="s">
        <v>401</v>
      </c>
      <c r="D478" s="1" t="s">
        <v>398</v>
      </c>
      <c r="E478" s="1" t="s">
        <v>397</v>
      </c>
      <c r="F478">
        <v>412</v>
      </c>
      <c r="G478">
        <v>2</v>
      </c>
      <c r="H478">
        <v>1</v>
      </c>
      <c r="I478">
        <v>141</v>
      </c>
      <c r="J478">
        <v>180</v>
      </c>
      <c r="K478">
        <v>155</v>
      </c>
      <c r="L478">
        <v>4</v>
      </c>
      <c r="M478">
        <v>456</v>
      </c>
      <c r="N478" t="s">
        <v>903</v>
      </c>
      <c r="O478">
        <v>206</v>
      </c>
    </row>
    <row r="479" spans="1:15" x14ac:dyDescent="0.25">
      <c r="A479">
        <v>413</v>
      </c>
      <c r="B479">
        <v>461</v>
      </c>
      <c r="C479" s="1" t="s">
        <v>401</v>
      </c>
      <c r="D479" s="1" t="s">
        <v>400</v>
      </c>
      <c r="E479" s="1" t="s">
        <v>397</v>
      </c>
      <c r="F479">
        <v>412</v>
      </c>
      <c r="G479">
        <v>2</v>
      </c>
      <c r="H479">
        <v>1</v>
      </c>
      <c r="I479">
        <v>127</v>
      </c>
      <c r="J479">
        <v>175</v>
      </c>
      <c r="K479">
        <v>155</v>
      </c>
      <c r="L479">
        <v>4</v>
      </c>
      <c r="M479">
        <v>458</v>
      </c>
      <c r="N479" t="s">
        <v>903</v>
      </c>
      <c r="O479">
        <v>206</v>
      </c>
    </row>
    <row r="480" spans="1:15" x14ac:dyDescent="0.25">
      <c r="A480">
        <v>414</v>
      </c>
      <c r="B480">
        <v>462</v>
      </c>
      <c r="C480" s="1" t="s">
        <v>402</v>
      </c>
      <c r="D480" s="1" t="s">
        <v>901</v>
      </c>
      <c r="E480" s="1" t="s">
        <v>397</v>
      </c>
      <c r="F480">
        <v>412</v>
      </c>
      <c r="G480">
        <v>2</v>
      </c>
      <c r="H480">
        <v>2</v>
      </c>
      <c r="I480">
        <v>185</v>
      </c>
      <c r="J480">
        <v>98</v>
      </c>
      <c r="K480">
        <v>172</v>
      </c>
      <c r="L480">
        <v>4</v>
      </c>
      <c r="M480">
        <v>456457458</v>
      </c>
      <c r="N480" t="s">
        <v>902</v>
      </c>
      <c r="O480">
        <v>206</v>
      </c>
    </row>
    <row r="481" spans="1:15" x14ac:dyDescent="0.25">
      <c r="A481">
        <v>415</v>
      </c>
      <c r="B481">
        <v>463</v>
      </c>
      <c r="C481" s="1" t="s">
        <v>403</v>
      </c>
      <c r="D481" s="1" t="s">
        <v>901</v>
      </c>
      <c r="E481" s="1" t="s">
        <v>403</v>
      </c>
      <c r="F481">
        <v>415</v>
      </c>
      <c r="G481">
        <v>1</v>
      </c>
      <c r="I481">
        <v>59</v>
      </c>
      <c r="J481">
        <v>83</v>
      </c>
      <c r="K481">
        <v>102</v>
      </c>
      <c r="L481">
        <v>4</v>
      </c>
      <c r="M481" t="s">
        <v>907</v>
      </c>
      <c r="O481">
        <v>207</v>
      </c>
    </row>
    <row r="482" spans="1:15" x14ac:dyDescent="0.25">
      <c r="A482">
        <v>416</v>
      </c>
      <c r="B482">
        <v>464</v>
      </c>
      <c r="C482" s="1" t="s">
        <v>404</v>
      </c>
      <c r="D482" s="1" t="s">
        <v>901</v>
      </c>
      <c r="E482" s="1" t="s">
        <v>403</v>
      </c>
      <c r="F482">
        <v>415</v>
      </c>
      <c r="G482">
        <v>2</v>
      </c>
      <c r="I482">
        <v>149</v>
      </c>
      <c r="J482">
        <v>190</v>
      </c>
      <c r="K482">
        <v>172</v>
      </c>
      <c r="L482">
        <v>4</v>
      </c>
      <c r="M482">
        <v>463</v>
      </c>
      <c r="N482" t="s">
        <v>903</v>
      </c>
      <c r="O482">
        <v>207</v>
      </c>
    </row>
    <row r="483" spans="1:15" x14ac:dyDescent="0.25">
      <c r="A483">
        <v>417</v>
      </c>
      <c r="B483">
        <v>465</v>
      </c>
      <c r="C483" s="1" t="s">
        <v>405</v>
      </c>
      <c r="D483" s="1" t="s">
        <v>901</v>
      </c>
      <c r="E483" s="1" t="s">
        <v>405</v>
      </c>
      <c r="F483">
        <v>417</v>
      </c>
      <c r="G483">
        <v>1</v>
      </c>
      <c r="I483">
        <v>94</v>
      </c>
      <c r="J483">
        <v>172</v>
      </c>
      <c r="K483">
        <v>155</v>
      </c>
      <c r="L483">
        <v>4</v>
      </c>
      <c r="M483" t="s">
        <v>907</v>
      </c>
      <c r="O483">
        <v>208</v>
      </c>
    </row>
    <row r="484" spans="1:15" x14ac:dyDescent="0.25">
      <c r="A484">
        <v>418</v>
      </c>
      <c r="B484">
        <v>466</v>
      </c>
      <c r="C484" s="1" t="s">
        <v>406</v>
      </c>
      <c r="D484" s="1" t="s">
        <v>901</v>
      </c>
      <c r="E484" s="1" t="s">
        <v>406</v>
      </c>
      <c r="F484">
        <v>418</v>
      </c>
      <c r="G484">
        <v>1</v>
      </c>
      <c r="I484">
        <v>132</v>
      </c>
      <c r="J484">
        <v>67</v>
      </c>
      <c r="K484">
        <v>146</v>
      </c>
      <c r="L484">
        <v>4</v>
      </c>
      <c r="M484" t="s">
        <v>907</v>
      </c>
      <c r="O484">
        <v>209</v>
      </c>
    </row>
    <row r="485" spans="1:15" x14ac:dyDescent="0.25">
      <c r="A485">
        <v>419</v>
      </c>
      <c r="B485">
        <v>467</v>
      </c>
      <c r="C485" s="1" t="s">
        <v>407</v>
      </c>
      <c r="D485" s="1" t="s">
        <v>901</v>
      </c>
      <c r="E485" s="1" t="s">
        <v>406</v>
      </c>
      <c r="F485">
        <v>418</v>
      </c>
      <c r="G485">
        <v>2</v>
      </c>
      <c r="I485">
        <v>221</v>
      </c>
      <c r="J485">
        <v>114</v>
      </c>
      <c r="K485">
        <v>198</v>
      </c>
      <c r="L485">
        <v>4</v>
      </c>
      <c r="M485">
        <v>466</v>
      </c>
      <c r="O485">
        <v>209</v>
      </c>
    </row>
    <row r="486" spans="1:15" x14ac:dyDescent="0.25">
      <c r="A486">
        <v>420</v>
      </c>
      <c r="B486">
        <v>468</v>
      </c>
      <c r="C486" s="1" t="s">
        <v>408</v>
      </c>
      <c r="D486" s="1" t="s">
        <v>901</v>
      </c>
      <c r="E486" s="1" t="s">
        <v>408</v>
      </c>
      <c r="F486">
        <v>420</v>
      </c>
      <c r="G486">
        <v>1</v>
      </c>
      <c r="I486">
        <v>108</v>
      </c>
      <c r="J486">
        <v>92</v>
      </c>
      <c r="K486">
        <v>128</v>
      </c>
      <c r="L486">
        <v>4</v>
      </c>
      <c r="M486" t="s">
        <v>907</v>
      </c>
      <c r="O486">
        <v>210</v>
      </c>
    </row>
    <row r="487" spans="1:15" x14ac:dyDescent="0.25">
      <c r="A487">
        <v>421</v>
      </c>
      <c r="B487">
        <v>469</v>
      </c>
      <c r="C487" s="1" t="s">
        <v>409</v>
      </c>
      <c r="D487" s="1" t="s">
        <v>410</v>
      </c>
      <c r="E487" s="1" t="s">
        <v>408</v>
      </c>
      <c r="F487">
        <v>420</v>
      </c>
      <c r="G487">
        <v>2</v>
      </c>
      <c r="H487">
        <v>1</v>
      </c>
      <c r="I487">
        <v>170</v>
      </c>
      <c r="J487">
        <v>153</v>
      </c>
      <c r="K487">
        <v>172</v>
      </c>
      <c r="L487">
        <v>4</v>
      </c>
      <c r="M487">
        <v>468</v>
      </c>
      <c r="O487">
        <v>210</v>
      </c>
    </row>
    <row r="488" spans="1:15" x14ac:dyDescent="0.25">
      <c r="A488">
        <v>421</v>
      </c>
      <c r="B488">
        <v>470</v>
      </c>
      <c r="C488" s="1" t="s">
        <v>411</v>
      </c>
      <c r="D488" s="1" t="s">
        <v>412</v>
      </c>
      <c r="E488" s="1" t="s">
        <v>408</v>
      </c>
      <c r="F488">
        <v>420</v>
      </c>
      <c r="G488">
        <v>2</v>
      </c>
      <c r="H488">
        <v>2</v>
      </c>
      <c r="I488">
        <v>170</v>
      </c>
      <c r="J488">
        <v>153</v>
      </c>
      <c r="K488">
        <v>172</v>
      </c>
      <c r="L488">
        <v>4</v>
      </c>
      <c r="M488">
        <v>468</v>
      </c>
      <c r="O488">
        <v>210</v>
      </c>
    </row>
    <row r="489" spans="1:15" x14ac:dyDescent="0.25">
      <c r="A489">
        <v>422</v>
      </c>
      <c r="B489">
        <v>471</v>
      </c>
      <c r="C489" s="1" t="s">
        <v>413</v>
      </c>
      <c r="D489" s="1" t="s">
        <v>901</v>
      </c>
      <c r="E489" s="1" t="s">
        <v>413</v>
      </c>
      <c r="F489">
        <v>422</v>
      </c>
      <c r="G489">
        <v>1</v>
      </c>
      <c r="I489">
        <v>103</v>
      </c>
      <c r="J489">
        <v>105</v>
      </c>
      <c r="K489">
        <v>183</v>
      </c>
      <c r="L489">
        <v>4</v>
      </c>
      <c r="M489" t="s">
        <v>907</v>
      </c>
      <c r="O489">
        <v>211</v>
      </c>
    </row>
    <row r="490" spans="1:15" x14ac:dyDescent="0.25">
      <c r="A490">
        <v>423</v>
      </c>
      <c r="B490">
        <v>472</v>
      </c>
      <c r="C490" s="1" t="s">
        <v>414</v>
      </c>
      <c r="D490" s="1" t="s">
        <v>901</v>
      </c>
      <c r="E490" s="1" t="s">
        <v>413</v>
      </c>
      <c r="F490">
        <v>422</v>
      </c>
      <c r="G490">
        <v>2</v>
      </c>
      <c r="I490">
        <v>169</v>
      </c>
      <c r="J490">
        <v>143</v>
      </c>
      <c r="K490">
        <v>244</v>
      </c>
      <c r="L490">
        <v>4</v>
      </c>
      <c r="M490">
        <v>471</v>
      </c>
      <c r="O490">
        <v>211</v>
      </c>
    </row>
    <row r="491" spans="1:15" x14ac:dyDescent="0.25">
      <c r="A491">
        <v>425</v>
      </c>
      <c r="B491">
        <v>474</v>
      </c>
      <c r="C491" s="1" t="s">
        <v>416</v>
      </c>
      <c r="D491" s="1" t="s">
        <v>901</v>
      </c>
      <c r="E491" s="1" t="s">
        <v>416</v>
      </c>
      <c r="F491">
        <v>425</v>
      </c>
      <c r="G491">
        <v>1</v>
      </c>
      <c r="I491">
        <v>117</v>
      </c>
      <c r="J491">
        <v>80</v>
      </c>
      <c r="K491">
        <v>207</v>
      </c>
      <c r="L491">
        <v>4</v>
      </c>
      <c r="M491" t="s">
        <v>907</v>
      </c>
      <c r="O491">
        <v>212</v>
      </c>
    </row>
    <row r="492" spans="1:15" x14ac:dyDescent="0.25">
      <c r="A492">
        <v>426</v>
      </c>
      <c r="B492">
        <v>475</v>
      </c>
      <c r="C492" s="1" t="s">
        <v>417</v>
      </c>
      <c r="D492" s="1" t="s">
        <v>901</v>
      </c>
      <c r="E492" s="1" t="s">
        <v>416</v>
      </c>
      <c r="F492">
        <v>425</v>
      </c>
      <c r="G492">
        <v>2</v>
      </c>
      <c r="I492">
        <v>180</v>
      </c>
      <c r="J492">
        <v>102</v>
      </c>
      <c r="K492">
        <v>312</v>
      </c>
      <c r="L492">
        <v>4</v>
      </c>
      <c r="M492">
        <v>474</v>
      </c>
      <c r="O492">
        <v>212</v>
      </c>
    </row>
    <row r="493" spans="1:15" x14ac:dyDescent="0.25">
      <c r="A493">
        <v>427</v>
      </c>
      <c r="B493">
        <v>476</v>
      </c>
      <c r="C493" s="1" t="s">
        <v>418</v>
      </c>
      <c r="D493" s="1" t="s">
        <v>901</v>
      </c>
      <c r="E493" s="1" t="s">
        <v>418</v>
      </c>
      <c r="F493">
        <v>427</v>
      </c>
      <c r="G493">
        <v>1</v>
      </c>
      <c r="I493">
        <v>130</v>
      </c>
      <c r="J493">
        <v>105</v>
      </c>
      <c r="K493">
        <v>146</v>
      </c>
      <c r="L493">
        <v>4</v>
      </c>
      <c r="M493" t="s">
        <v>907</v>
      </c>
      <c r="O493">
        <v>213</v>
      </c>
    </row>
    <row r="494" spans="1:15" x14ac:dyDescent="0.25">
      <c r="A494">
        <v>428</v>
      </c>
      <c r="B494">
        <v>477</v>
      </c>
      <c r="C494" s="1" t="s">
        <v>419</v>
      </c>
      <c r="D494" s="1" t="s">
        <v>901</v>
      </c>
      <c r="E494" s="1" t="s">
        <v>418</v>
      </c>
      <c r="F494">
        <v>427</v>
      </c>
      <c r="G494">
        <v>2</v>
      </c>
      <c r="I494">
        <v>156</v>
      </c>
      <c r="J494">
        <v>194</v>
      </c>
      <c r="K494">
        <v>163</v>
      </c>
      <c r="L494">
        <v>4</v>
      </c>
      <c r="M494">
        <v>476</v>
      </c>
      <c r="O494">
        <v>213</v>
      </c>
    </row>
    <row r="495" spans="1:15" x14ac:dyDescent="0.25">
      <c r="A495">
        <v>428</v>
      </c>
      <c r="B495">
        <v>478</v>
      </c>
      <c r="C495" s="1" t="s">
        <v>897</v>
      </c>
      <c r="D495" s="1" t="s">
        <v>10</v>
      </c>
      <c r="E495" s="1" t="s">
        <v>418</v>
      </c>
      <c r="F495">
        <v>427</v>
      </c>
      <c r="G495">
        <v>3</v>
      </c>
      <c r="I495">
        <v>282</v>
      </c>
      <c r="J495">
        <v>163</v>
      </c>
      <c r="K495">
        <v>214</v>
      </c>
      <c r="L495">
        <v>6</v>
      </c>
      <c r="M495">
        <v>477</v>
      </c>
      <c r="O495">
        <v>213</v>
      </c>
    </row>
    <row r="496" spans="1:15" x14ac:dyDescent="0.25">
      <c r="A496">
        <v>431</v>
      </c>
      <c r="B496">
        <v>481</v>
      </c>
      <c r="C496" s="1" t="s">
        <v>422</v>
      </c>
      <c r="D496" s="1" t="s">
        <v>901</v>
      </c>
      <c r="E496" s="1" t="s">
        <v>422</v>
      </c>
      <c r="F496">
        <v>431</v>
      </c>
      <c r="G496">
        <v>1</v>
      </c>
      <c r="I496">
        <v>109</v>
      </c>
      <c r="J496">
        <v>82</v>
      </c>
      <c r="K496">
        <v>135</v>
      </c>
      <c r="L496">
        <v>4</v>
      </c>
      <c r="M496" t="s">
        <v>907</v>
      </c>
      <c r="O496">
        <v>214</v>
      </c>
    </row>
    <row r="497" spans="1:15" x14ac:dyDescent="0.25">
      <c r="A497">
        <v>432</v>
      </c>
      <c r="B497">
        <v>482</v>
      </c>
      <c r="C497" s="1" t="s">
        <v>423</v>
      </c>
      <c r="D497" s="1" t="s">
        <v>901</v>
      </c>
      <c r="E497" s="1" t="s">
        <v>422</v>
      </c>
      <c r="F497">
        <v>431</v>
      </c>
      <c r="G497">
        <v>2</v>
      </c>
      <c r="I497">
        <v>172</v>
      </c>
      <c r="J497">
        <v>133</v>
      </c>
      <c r="K497">
        <v>174</v>
      </c>
      <c r="L497">
        <v>4</v>
      </c>
      <c r="M497">
        <v>481</v>
      </c>
      <c r="O497">
        <v>214</v>
      </c>
    </row>
    <row r="498" spans="1:15" x14ac:dyDescent="0.25">
      <c r="A498">
        <v>433</v>
      </c>
      <c r="B498">
        <v>483</v>
      </c>
      <c r="C498" s="1" t="s">
        <v>424</v>
      </c>
      <c r="D498" s="1" t="s">
        <v>901</v>
      </c>
      <c r="E498" s="1" t="s">
        <v>851</v>
      </c>
      <c r="F498">
        <v>358</v>
      </c>
      <c r="G498">
        <v>1</v>
      </c>
      <c r="I498">
        <v>114</v>
      </c>
      <c r="J498">
        <v>94</v>
      </c>
      <c r="K498">
        <v>128</v>
      </c>
      <c r="L498">
        <v>4</v>
      </c>
      <c r="M498" t="s">
        <v>907</v>
      </c>
      <c r="O498">
        <v>215</v>
      </c>
    </row>
    <row r="499" spans="1:15" x14ac:dyDescent="0.25">
      <c r="A499">
        <v>358</v>
      </c>
      <c r="B499">
        <v>399</v>
      </c>
      <c r="C499" s="1" t="s">
        <v>851</v>
      </c>
      <c r="D499" s="1" t="s">
        <v>901</v>
      </c>
      <c r="E499" s="1" t="s">
        <v>851</v>
      </c>
      <c r="F499">
        <v>358</v>
      </c>
      <c r="G499">
        <v>2</v>
      </c>
      <c r="I499">
        <v>175</v>
      </c>
      <c r="J499">
        <v>170</v>
      </c>
      <c r="K499">
        <v>181</v>
      </c>
      <c r="L499">
        <v>3</v>
      </c>
      <c r="M499">
        <v>483</v>
      </c>
      <c r="O499">
        <v>215</v>
      </c>
    </row>
    <row r="500" spans="1:15" x14ac:dyDescent="0.25">
      <c r="A500">
        <v>434</v>
      </c>
      <c r="B500">
        <v>484</v>
      </c>
      <c r="C500" s="1" t="s">
        <v>425</v>
      </c>
      <c r="D500" s="1" t="s">
        <v>901</v>
      </c>
      <c r="E500" s="1" t="s">
        <v>425</v>
      </c>
      <c r="F500">
        <v>434</v>
      </c>
      <c r="G500">
        <v>1</v>
      </c>
      <c r="I500">
        <v>121</v>
      </c>
      <c r="J500">
        <v>90</v>
      </c>
      <c r="K500">
        <v>160</v>
      </c>
      <c r="L500">
        <v>4</v>
      </c>
      <c r="M500" t="s">
        <v>907</v>
      </c>
      <c r="O500">
        <v>216</v>
      </c>
    </row>
    <row r="501" spans="1:15" x14ac:dyDescent="0.25">
      <c r="A501">
        <v>435</v>
      </c>
      <c r="B501">
        <v>485</v>
      </c>
      <c r="C501" s="1" t="s">
        <v>426</v>
      </c>
      <c r="D501" s="1" t="s">
        <v>901</v>
      </c>
      <c r="E501" s="1" t="s">
        <v>425</v>
      </c>
      <c r="F501">
        <v>434</v>
      </c>
      <c r="G501">
        <v>2</v>
      </c>
      <c r="I501">
        <v>184</v>
      </c>
      <c r="J501">
        <v>132</v>
      </c>
      <c r="K501">
        <v>230</v>
      </c>
      <c r="L501">
        <v>4</v>
      </c>
      <c r="M501">
        <v>484</v>
      </c>
      <c r="O501">
        <v>216</v>
      </c>
    </row>
    <row r="502" spans="1:15" x14ac:dyDescent="0.25">
      <c r="A502">
        <v>436</v>
      </c>
      <c r="B502">
        <v>486</v>
      </c>
      <c r="C502" s="1" t="s">
        <v>427</v>
      </c>
      <c r="D502" s="1" t="s">
        <v>901</v>
      </c>
      <c r="E502" s="1" t="s">
        <v>427</v>
      </c>
      <c r="F502">
        <v>436</v>
      </c>
      <c r="G502">
        <v>1</v>
      </c>
      <c r="I502">
        <v>43</v>
      </c>
      <c r="J502">
        <v>154</v>
      </c>
      <c r="K502">
        <v>149</v>
      </c>
      <c r="L502">
        <v>4</v>
      </c>
      <c r="M502" t="s">
        <v>907</v>
      </c>
      <c r="O502">
        <v>217</v>
      </c>
    </row>
    <row r="503" spans="1:15" x14ac:dyDescent="0.25">
      <c r="A503">
        <v>437</v>
      </c>
      <c r="B503">
        <v>487</v>
      </c>
      <c r="C503" s="1" t="s">
        <v>428</v>
      </c>
      <c r="D503" s="1" t="s">
        <v>901</v>
      </c>
      <c r="E503" s="1" t="s">
        <v>427</v>
      </c>
      <c r="F503">
        <v>436</v>
      </c>
      <c r="G503">
        <v>2</v>
      </c>
      <c r="I503">
        <v>161</v>
      </c>
      <c r="J503">
        <v>213</v>
      </c>
      <c r="K503">
        <v>167</v>
      </c>
      <c r="L503">
        <v>4</v>
      </c>
      <c r="M503">
        <v>486</v>
      </c>
      <c r="O503">
        <v>217</v>
      </c>
    </row>
    <row r="504" spans="1:15" x14ac:dyDescent="0.25">
      <c r="A504">
        <v>438</v>
      </c>
      <c r="B504">
        <v>488</v>
      </c>
      <c r="C504" s="1" t="s">
        <v>202</v>
      </c>
      <c r="D504" s="1" t="s">
        <v>901</v>
      </c>
      <c r="E504" s="1" t="s">
        <v>201</v>
      </c>
      <c r="F504">
        <v>185</v>
      </c>
      <c r="G504">
        <v>1</v>
      </c>
      <c r="I504">
        <v>124</v>
      </c>
      <c r="J504">
        <v>133</v>
      </c>
      <c r="K504">
        <v>137</v>
      </c>
      <c r="L504">
        <v>4</v>
      </c>
      <c r="M504" t="s">
        <v>907</v>
      </c>
      <c r="O504">
        <v>218</v>
      </c>
    </row>
    <row r="505" spans="1:15" x14ac:dyDescent="0.25">
      <c r="A505">
        <v>185</v>
      </c>
      <c r="B505">
        <v>219</v>
      </c>
      <c r="C505" s="1" t="s">
        <v>201</v>
      </c>
      <c r="D505" s="1" t="s">
        <v>901</v>
      </c>
      <c r="E505" s="1" t="s">
        <v>201</v>
      </c>
      <c r="F505">
        <v>185</v>
      </c>
      <c r="G505">
        <v>2</v>
      </c>
      <c r="I505">
        <v>167</v>
      </c>
      <c r="J505">
        <v>176</v>
      </c>
      <c r="K505">
        <v>172</v>
      </c>
      <c r="L505">
        <v>2</v>
      </c>
      <c r="M505">
        <v>488</v>
      </c>
      <c r="O505">
        <v>218</v>
      </c>
    </row>
    <row r="506" spans="1:15" x14ac:dyDescent="0.25">
      <c r="A506">
        <v>439</v>
      </c>
      <c r="B506">
        <v>489</v>
      </c>
      <c r="C506" s="1" t="s">
        <v>429</v>
      </c>
      <c r="D506" s="1" t="s">
        <v>901</v>
      </c>
      <c r="E506" s="1" t="s">
        <v>135</v>
      </c>
      <c r="F506">
        <v>122</v>
      </c>
      <c r="G506">
        <v>1</v>
      </c>
      <c r="I506">
        <v>125</v>
      </c>
      <c r="J506">
        <v>142</v>
      </c>
      <c r="K506">
        <v>85</v>
      </c>
      <c r="L506">
        <v>4</v>
      </c>
      <c r="M506" t="s">
        <v>907</v>
      </c>
      <c r="O506">
        <v>219</v>
      </c>
    </row>
    <row r="507" spans="1:15" x14ac:dyDescent="0.25">
      <c r="A507">
        <v>122</v>
      </c>
      <c r="B507">
        <v>153</v>
      </c>
      <c r="C507" s="1" t="s">
        <v>135</v>
      </c>
      <c r="D507" s="1" t="s">
        <v>63</v>
      </c>
      <c r="E507" s="1" t="s">
        <v>135</v>
      </c>
      <c r="F507">
        <v>122</v>
      </c>
      <c r="G507">
        <v>2</v>
      </c>
      <c r="I507">
        <v>183</v>
      </c>
      <c r="J507">
        <v>169</v>
      </c>
      <c r="K507">
        <v>137</v>
      </c>
      <c r="L507">
        <v>1</v>
      </c>
      <c r="M507" t="s">
        <v>907</v>
      </c>
      <c r="O507">
        <v>219</v>
      </c>
    </row>
    <row r="508" spans="1:15" x14ac:dyDescent="0.25">
      <c r="A508">
        <v>122</v>
      </c>
      <c r="B508">
        <v>152</v>
      </c>
      <c r="C508" s="1" t="s">
        <v>135</v>
      </c>
      <c r="D508" s="1" t="s">
        <v>901</v>
      </c>
      <c r="E508" s="1" t="s">
        <v>135</v>
      </c>
      <c r="F508">
        <v>122</v>
      </c>
      <c r="G508">
        <v>2</v>
      </c>
      <c r="I508">
        <v>192</v>
      </c>
      <c r="J508">
        <v>205</v>
      </c>
      <c r="K508">
        <v>120</v>
      </c>
      <c r="L508">
        <v>1</v>
      </c>
      <c r="M508">
        <v>489</v>
      </c>
      <c r="O508">
        <v>219</v>
      </c>
    </row>
    <row r="509" spans="1:15" x14ac:dyDescent="0.25">
      <c r="A509">
        <v>866</v>
      </c>
      <c r="B509">
        <v>913</v>
      </c>
      <c r="C509" s="1" t="s">
        <v>842</v>
      </c>
      <c r="D509" s="1" t="s">
        <v>901</v>
      </c>
      <c r="E509" s="1" t="s">
        <v>135</v>
      </c>
      <c r="F509">
        <v>122</v>
      </c>
      <c r="G509">
        <v>3</v>
      </c>
      <c r="I509">
        <v>212</v>
      </c>
      <c r="J509">
        <v>179</v>
      </c>
      <c r="K509">
        <v>190</v>
      </c>
      <c r="L509">
        <v>8</v>
      </c>
      <c r="M509">
        <v>153</v>
      </c>
      <c r="O509">
        <v>219</v>
      </c>
    </row>
    <row r="510" spans="1:15" x14ac:dyDescent="0.25">
      <c r="A510">
        <v>440</v>
      </c>
      <c r="B510">
        <v>490</v>
      </c>
      <c r="C510" s="1" t="s">
        <v>126</v>
      </c>
      <c r="D510" s="1" t="s">
        <v>901</v>
      </c>
      <c r="E510" s="1" t="s">
        <v>125</v>
      </c>
      <c r="F510">
        <v>113</v>
      </c>
      <c r="G510">
        <v>1</v>
      </c>
      <c r="I510">
        <v>25</v>
      </c>
      <c r="J510">
        <v>77</v>
      </c>
      <c r="K510">
        <v>225</v>
      </c>
      <c r="L510">
        <v>4</v>
      </c>
      <c r="M510" t="s">
        <v>907</v>
      </c>
      <c r="O510">
        <v>220</v>
      </c>
    </row>
    <row r="511" spans="1:15" x14ac:dyDescent="0.25">
      <c r="A511">
        <v>113</v>
      </c>
      <c r="B511">
        <v>143</v>
      </c>
      <c r="C511" s="1" t="s">
        <v>125</v>
      </c>
      <c r="D511" s="1" t="s">
        <v>901</v>
      </c>
      <c r="E511" s="1" t="s">
        <v>125</v>
      </c>
      <c r="F511">
        <v>113</v>
      </c>
      <c r="G511">
        <v>2</v>
      </c>
      <c r="I511">
        <v>60</v>
      </c>
      <c r="J511">
        <v>128</v>
      </c>
      <c r="K511">
        <v>487</v>
      </c>
      <c r="L511">
        <v>1</v>
      </c>
      <c r="M511">
        <v>490</v>
      </c>
      <c r="O511">
        <v>220</v>
      </c>
    </row>
    <row r="512" spans="1:15" x14ac:dyDescent="0.25">
      <c r="A512">
        <v>242</v>
      </c>
      <c r="B512">
        <v>277</v>
      </c>
      <c r="C512" s="1" t="s">
        <v>261</v>
      </c>
      <c r="D512" s="1" t="s">
        <v>901</v>
      </c>
      <c r="E512" s="1" t="s">
        <v>125</v>
      </c>
      <c r="F512">
        <v>113</v>
      </c>
      <c r="G512">
        <v>3</v>
      </c>
      <c r="I512">
        <v>129</v>
      </c>
      <c r="J512">
        <v>169</v>
      </c>
      <c r="K512">
        <v>496</v>
      </c>
      <c r="L512">
        <v>2</v>
      </c>
      <c r="M512">
        <v>143</v>
      </c>
      <c r="O512">
        <v>220</v>
      </c>
    </row>
    <row r="513" spans="1:15" x14ac:dyDescent="0.25">
      <c r="A513">
        <v>441</v>
      </c>
      <c r="B513">
        <v>491</v>
      </c>
      <c r="C513" s="1" t="s">
        <v>430</v>
      </c>
      <c r="D513" s="1" t="s">
        <v>901</v>
      </c>
      <c r="E513" s="1" t="s">
        <v>430</v>
      </c>
      <c r="F513">
        <v>441</v>
      </c>
      <c r="G513">
        <v>1</v>
      </c>
      <c r="I513">
        <v>183</v>
      </c>
      <c r="J513">
        <v>91</v>
      </c>
      <c r="K513">
        <v>183</v>
      </c>
      <c r="L513">
        <v>4</v>
      </c>
      <c r="M513" t="s">
        <v>907</v>
      </c>
      <c r="O513">
        <v>221</v>
      </c>
    </row>
    <row r="514" spans="1:15" x14ac:dyDescent="0.25">
      <c r="A514">
        <v>442</v>
      </c>
      <c r="B514">
        <v>492</v>
      </c>
      <c r="C514" s="1" t="s">
        <v>431</v>
      </c>
      <c r="D514" s="1" t="s">
        <v>901</v>
      </c>
      <c r="E514" s="1" t="s">
        <v>431</v>
      </c>
      <c r="F514">
        <v>442</v>
      </c>
      <c r="G514">
        <v>1</v>
      </c>
      <c r="I514">
        <v>169</v>
      </c>
      <c r="J514">
        <v>199</v>
      </c>
      <c r="K514">
        <v>137</v>
      </c>
      <c r="L514">
        <v>4</v>
      </c>
      <c r="M514" t="s">
        <v>907</v>
      </c>
      <c r="O514">
        <v>222</v>
      </c>
    </row>
    <row r="515" spans="1:15" x14ac:dyDescent="0.25">
      <c r="A515">
        <v>443</v>
      </c>
      <c r="B515">
        <v>493</v>
      </c>
      <c r="C515" s="1" t="s">
        <v>432</v>
      </c>
      <c r="D515" s="1" t="s">
        <v>901</v>
      </c>
      <c r="E515" s="1" t="s">
        <v>432</v>
      </c>
      <c r="F515">
        <v>443</v>
      </c>
      <c r="G515">
        <v>1</v>
      </c>
      <c r="I515">
        <v>124</v>
      </c>
      <c r="J515">
        <v>84</v>
      </c>
      <c r="K515">
        <v>151</v>
      </c>
      <c r="L515">
        <v>4</v>
      </c>
      <c r="M515" t="s">
        <v>907</v>
      </c>
      <c r="O515">
        <v>223</v>
      </c>
    </row>
    <row r="516" spans="1:15" x14ac:dyDescent="0.25">
      <c r="A516">
        <v>444</v>
      </c>
      <c r="B516">
        <v>494</v>
      </c>
      <c r="C516" s="1" t="s">
        <v>433</v>
      </c>
      <c r="D516" s="1" t="s">
        <v>901</v>
      </c>
      <c r="E516" s="1" t="s">
        <v>432</v>
      </c>
      <c r="F516">
        <v>443</v>
      </c>
      <c r="G516">
        <v>2</v>
      </c>
      <c r="I516">
        <v>172</v>
      </c>
      <c r="J516">
        <v>125</v>
      </c>
      <c r="K516">
        <v>169</v>
      </c>
      <c r="L516">
        <v>4</v>
      </c>
      <c r="M516">
        <v>493</v>
      </c>
      <c r="O516">
        <v>223</v>
      </c>
    </row>
    <row r="517" spans="1:15" x14ac:dyDescent="0.25">
      <c r="A517">
        <v>445</v>
      </c>
      <c r="B517">
        <v>495</v>
      </c>
      <c r="C517" s="1" t="s">
        <v>434</v>
      </c>
      <c r="D517" s="1" t="s">
        <v>901</v>
      </c>
      <c r="E517" s="1" t="s">
        <v>432</v>
      </c>
      <c r="F517">
        <v>443</v>
      </c>
      <c r="G517">
        <v>3</v>
      </c>
      <c r="I517">
        <v>261</v>
      </c>
      <c r="J517">
        <v>193</v>
      </c>
      <c r="K517">
        <v>239</v>
      </c>
      <c r="L517">
        <v>4</v>
      </c>
      <c r="M517">
        <v>494</v>
      </c>
      <c r="O517">
        <v>223</v>
      </c>
    </row>
    <row r="518" spans="1:15" x14ac:dyDescent="0.25">
      <c r="A518">
        <v>446</v>
      </c>
      <c r="B518">
        <v>496</v>
      </c>
      <c r="C518" s="1" t="s">
        <v>157</v>
      </c>
      <c r="D518" s="1" t="s">
        <v>901</v>
      </c>
      <c r="E518" s="1" t="s">
        <v>156</v>
      </c>
      <c r="F518">
        <v>143</v>
      </c>
      <c r="G518">
        <v>1</v>
      </c>
      <c r="I518">
        <v>137</v>
      </c>
      <c r="J518">
        <v>117</v>
      </c>
      <c r="K518">
        <v>286</v>
      </c>
      <c r="L518">
        <v>4</v>
      </c>
      <c r="M518" t="s">
        <v>907</v>
      </c>
      <c r="O518">
        <v>224</v>
      </c>
    </row>
    <row r="519" spans="1:15" x14ac:dyDescent="0.25">
      <c r="A519">
        <v>143</v>
      </c>
      <c r="B519">
        <v>175</v>
      </c>
      <c r="C519" s="1" t="s">
        <v>156</v>
      </c>
      <c r="D519" s="1" t="s">
        <v>901</v>
      </c>
      <c r="E519" s="1" t="s">
        <v>156</v>
      </c>
      <c r="F519">
        <v>143</v>
      </c>
      <c r="G519">
        <v>2</v>
      </c>
      <c r="I519">
        <v>190</v>
      </c>
      <c r="J519">
        <v>169</v>
      </c>
      <c r="K519">
        <v>330</v>
      </c>
      <c r="L519">
        <v>1</v>
      </c>
      <c r="M519">
        <v>496</v>
      </c>
      <c r="O519">
        <v>224</v>
      </c>
    </row>
    <row r="520" spans="1:15" x14ac:dyDescent="0.25">
      <c r="A520">
        <v>447</v>
      </c>
      <c r="B520">
        <v>497</v>
      </c>
      <c r="C520" s="1" t="s">
        <v>435</v>
      </c>
      <c r="D520" s="1" t="s">
        <v>901</v>
      </c>
      <c r="E520" s="1" t="s">
        <v>436</v>
      </c>
      <c r="F520">
        <v>448</v>
      </c>
      <c r="G520">
        <v>1</v>
      </c>
      <c r="I520">
        <v>127</v>
      </c>
      <c r="J520">
        <v>78</v>
      </c>
      <c r="K520">
        <v>120</v>
      </c>
      <c r="L520">
        <v>4</v>
      </c>
      <c r="M520" t="s">
        <v>907</v>
      </c>
      <c r="O520">
        <v>225</v>
      </c>
    </row>
    <row r="521" spans="1:15" x14ac:dyDescent="0.25">
      <c r="A521">
        <v>448</v>
      </c>
      <c r="B521">
        <v>498</v>
      </c>
      <c r="C521" s="1" t="s">
        <v>436</v>
      </c>
      <c r="D521" s="1" t="s">
        <v>901</v>
      </c>
      <c r="E521" s="1" t="s">
        <v>436</v>
      </c>
      <c r="F521">
        <v>448</v>
      </c>
      <c r="G521">
        <v>2</v>
      </c>
      <c r="I521">
        <v>236</v>
      </c>
      <c r="J521">
        <v>144</v>
      </c>
      <c r="K521">
        <v>172</v>
      </c>
      <c r="L521">
        <v>4</v>
      </c>
      <c r="M521">
        <v>497</v>
      </c>
      <c r="O521">
        <v>225</v>
      </c>
    </row>
    <row r="522" spans="1:15" x14ac:dyDescent="0.25">
      <c r="A522">
        <v>449</v>
      </c>
      <c r="B522">
        <v>499</v>
      </c>
      <c r="C522" s="1" t="s">
        <v>437</v>
      </c>
      <c r="D522" s="1" t="s">
        <v>901</v>
      </c>
      <c r="E522" s="1" t="s">
        <v>437</v>
      </c>
      <c r="F522">
        <v>449</v>
      </c>
      <c r="G522">
        <v>1</v>
      </c>
      <c r="I522">
        <v>124</v>
      </c>
      <c r="J522">
        <v>118</v>
      </c>
      <c r="K522">
        <v>169</v>
      </c>
      <c r="L522">
        <v>4</v>
      </c>
      <c r="M522" t="s">
        <v>907</v>
      </c>
      <c r="O522">
        <v>226</v>
      </c>
    </row>
    <row r="523" spans="1:15" x14ac:dyDescent="0.25">
      <c r="A523">
        <v>450</v>
      </c>
      <c r="B523">
        <v>500</v>
      </c>
      <c r="C523" s="1" t="s">
        <v>438</v>
      </c>
      <c r="D523" s="1" t="s">
        <v>901</v>
      </c>
      <c r="E523" s="1" t="s">
        <v>437</v>
      </c>
      <c r="F523">
        <v>449</v>
      </c>
      <c r="G523">
        <v>2</v>
      </c>
      <c r="I523">
        <v>201</v>
      </c>
      <c r="J523">
        <v>191</v>
      </c>
      <c r="K523">
        <v>239</v>
      </c>
      <c r="L523">
        <v>4</v>
      </c>
      <c r="M523">
        <v>499</v>
      </c>
      <c r="O523">
        <v>226</v>
      </c>
    </row>
    <row r="524" spans="1:15" x14ac:dyDescent="0.25">
      <c r="A524">
        <v>451</v>
      </c>
      <c r="B524">
        <v>501</v>
      </c>
      <c r="C524" s="1" t="s">
        <v>439</v>
      </c>
      <c r="D524" s="1" t="s">
        <v>901</v>
      </c>
      <c r="E524" s="1" t="s">
        <v>439</v>
      </c>
      <c r="F524">
        <v>451</v>
      </c>
      <c r="G524">
        <v>1</v>
      </c>
      <c r="I524">
        <v>93</v>
      </c>
      <c r="J524">
        <v>151</v>
      </c>
      <c r="K524">
        <v>120</v>
      </c>
      <c r="L524">
        <v>4</v>
      </c>
      <c r="M524" t="s">
        <v>907</v>
      </c>
      <c r="O524">
        <v>227</v>
      </c>
    </row>
    <row r="525" spans="1:15" x14ac:dyDescent="0.25">
      <c r="A525">
        <v>452</v>
      </c>
      <c r="B525">
        <v>502</v>
      </c>
      <c r="C525" s="1" t="s">
        <v>440</v>
      </c>
      <c r="D525" s="1" t="s">
        <v>901</v>
      </c>
      <c r="E525" s="1" t="s">
        <v>439</v>
      </c>
      <c r="F525">
        <v>451</v>
      </c>
      <c r="G525">
        <v>2</v>
      </c>
      <c r="I525">
        <v>180</v>
      </c>
      <c r="J525">
        <v>202</v>
      </c>
      <c r="K525">
        <v>172</v>
      </c>
      <c r="L525">
        <v>4</v>
      </c>
      <c r="M525">
        <v>501</v>
      </c>
      <c r="O525">
        <v>227</v>
      </c>
    </row>
    <row r="526" spans="1:15" x14ac:dyDescent="0.25">
      <c r="A526">
        <v>453</v>
      </c>
      <c r="B526">
        <v>503</v>
      </c>
      <c r="C526" s="1" t="s">
        <v>441</v>
      </c>
      <c r="D526" s="1" t="s">
        <v>901</v>
      </c>
      <c r="E526" s="1" t="s">
        <v>441</v>
      </c>
      <c r="F526">
        <v>453</v>
      </c>
      <c r="G526">
        <v>1</v>
      </c>
      <c r="I526">
        <v>116</v>
      </c>
      <c r="J526">
        <v>76</v>
      </c>
      <c r="K526">
        <v>134</v>
      </c>
      <c r="L526">
        <v>4</v>
      </c>
      <c r="M526" t="s">
        <v>907</v>
      </c>
      <c r="O526">
        <v>228</v>
      </c>
    </row>
    <row r="527" spans="1:15" x14ac:dyDescent="0.25">
      <c r="A527">
        <v>454</v>
      </c>
      <c r="B527">
        <v>504</v>
      </c>
      <c r="C527" s="1" t="s">
        <v>442</v>
      </c>
      <c r="D527" s="1" t="s">
        <v>901</v>
      </c>
      <c r="E527" s="1" t="s">
        <v>441</v>
      </c>
      <c r="F527">
        <v>453</v>
      </c>
      <c r="G527">
        <v>2</v>
      </c>
      <c r="I527">
        <v>211</v>
      </c>
      <c r="J527">
        <v>133</v>
      </c>
      <c r="K527">
        <v>195</v>
      </c>
      <c r="L527">
        <v>4</v>
      </c>
      <c r="M527">
        <v>503</v>
      </c>
      <c r="O527">
        <v>228</v>
      </c>
    </row>
    <row r="528" spans="1:15" x14ac:dyDescent="0.25">
      <c r="A528">
        <v>455</v>
      </c>
      <c r="B528">
        <v>505</v>
      </c>
      <c r="C528" s="1" t="s">
        <v>443</v>
      </c>
      <c r="D528" s="1" t="s">
        <v>901</v>
      </c>
      <c r="E528" s="1" t="s">
        <v>443</v>
      </c>
      <c r="F528">
        <v>455</v>
      </c>
      <c r="G528">
        <v>1</v>
      </c>
      <c r="I528">
        <v>187</v>
      </c>
      <c r="J528">
        <v>136</v>
      </c>
      <c r="K528">
        <v>179</v>
      </c>
      <c r="L528">
        <v>4</v>
      </c>
      <c r="M528" t="s">
        <v>907</v>
      </c>
      <c r="O528">
        <v>229</v>
      </c>
    </row>
    <row r="529" spans="1:15" x14ac:dyDescent="0.25">
      <c r="A529">
        <v>456</v>
      </c>
      <c r="B529">
        <v>506</v>
      </c>
      <c r="C529" s="1" t="s">
        <v>444</v>
      </c>
      <c r="D529" s="1" t="s">
        <v>901</v>
      </c>
      <c r="E529" s="1" t="s">
        <v>444</v>
      </c>
      <c r="F529">
        <v>456</v>
      </c>
      <c r="G529">
        <v>1</v>
      </c>
      <c r="I529">
        <v>96</v>
      </c>
      <c r="J529">
        <v>116</v>
      </c>
      <c r="K529">
        <v>135</v>
      </c>
      <c r="L529">
        <v>4</v>
      </c>
      <c r="M529" t="s">
        <v>907</v>
      </c>
      <c r="O529">
        <v>230</v>
      </c>
    </row>
    <row r="530" spans="1:15" x14ac:dyDescent="0.25">
      <c r="A530">
        <v>457</v>
      </c>
      <c r="B530">
        <v>507</v>
      </c>
      <c r="C530" s="1" t="s">
        <v>445</v>
      </c>
      <c r="D530" s="1" t="s">
        <v>901</v>
      </c>
      <c r="E530" s="1" t="s">
        <v>444</v>
      </c>
      <c r="F530">
        <v>456</v>
      </c>
      <c r="G530">
        <v>2</v>
      </c>
      <c r="I530">
        <v>142</v>
      </c>
      <c r="J530">
        <v>170</v>
      </c>
      <c r="K530">
        <v>170</v>
      </c>
      <c r="L530">
        <v>4</v>
      </c>
      <c r="M530">
        <v>506</v>
      </c>
      <c r="O530">
        <v>230</v>
      </c>
    </row>
    <row r="531" spans="1:15" x14ac:dyDescent="0.25">
      <c r="A531">
        <v>458</v>
      </c>
      <c r="B531">
        <v>508</v>
      </c>
      <c r="C531" s="1" t="s">
        <v>245</v>
      </c>
      <c r="D531" s="1" t="s">
        <v>901</v>
      </c>
      <c r="E531" s="1" t="s">
        <v>244</v>
      </c>
      <c r="F531">
        <v>226</v>
      </c>
      <c r="G531">
        <v>1</v>
      </c>
      <c r="I531">
        <v>105</v>
      </c>
      <c r="J531">
        <v>179</v>
      </c>
      <c r="K531">
        <v>128</v>
      </c>
      <c r="L531">
        <v>4</v>
      </c>
      <c r="M531" t="s">
        <v>907</v>
      </c>
      <c r="O531">
        <v>231</v>
      </c>
    </row>
    <row r="532" spans="1:15" x14ac:dyDescent="0.25">
      <c r="A532">
        <v>226</v>
      </c>
      <c r="B532">
        <v>260</v>
      </c>
      <c r="C532" s="1" t="s">
        <v>244</v>
      </c>
      <c r="D532" s="1" t="s">
        <v>901</v>
      </c>
      <c r="E532" s="1" t="s">
        <v>244</v>
      </c>
      <c r="F532">
        <v>226</v>
      </c>
      <c r="G532">
        <v>2</v>
      </c>
      <c r="I532">
        <v>148</v>
      </c>
      <c r="J532">
        <v>226</v>
      </c>
      <c r="K532">
        <v>163</v>
      </c>
      <c r="L532">
        <v>2</v>
      </c>
      <c r="M532">
        <v>508</v>
      </c>
      <c r="O532">
        <v>231</v>
      </c>
    </row>
    <row r="533" spans="1:15" x14ac:dyDescent="0.25">
      <c r="A533">
        <v>459</v>
      </c>
      <c r="B533">
        <v>509</v>
      </c>
      <c r="C533" s="1" t="s">
        <v>446</v>
      </c>
      <c r="D533" s="1" t="s">
        <v>901</v>
      </c>
      <c r="E533" s="1" t="s">
        <v>446</v>
      </c>
      <c r="F533">
        <v>459</v>
      </c>
      <c r="G533">
        <v>1</v>
      </c>
      <c r="I533">
        <v>115</v>
      </c>
      <c r="J533">
        <v>105</v>
      </c>
      <c r="K533">
        <v>155</v>
      </c>
      <c r="L533">
        <v>4</v>
      </c>
      <c r="M533" t="s">
        <v>907</v>
      </c>
      <c r="O533">
        <v>232</v>
      </c>
    </row>
    <row r="534" spans="1:15" x14ac:dyDescent="0.25">
      <c r="A534">
        <v>460</v>
      </c>
      <c r="B534">
        <v>510</v>
      </c>
      <c r="C534" s="1" t="s">
        <v>447</v>
      </c>
      <c r="D534" s="1" t="s">
        <v>901</v>
      </c>
      <c r="E534" s="1" t="s">
        <v>446</v>
      </c>
      <c r="F534">
        <v>459</v>
      </c>
      <c r="G534">
        <v>2</v>
      </c>
      <c r="I534">
        <v>178</v>
      </c>
      <c r="J534">
        <v>158</v>
      </c>
      <c r="K534">
        <v>207</v>
      </c>
      <c r="L534">
        <v>4</v>
      </c>
      <c r="M534">
        <v>509</v>
      </c>
      <c r="O534">
        <v>232</v>
      </c>
    </row>
    <row r="535" spans="1:15" x14ac:dyDescent="0.25">
      <c r="A535">
        <v>460</v>
      </c>
      <c r="B535">
        <v>511</v>
      </c>
      <c r="C535" s="1" t="s">
        <v>898</v>
      </c>
      <c r="D535" s="1" t="s">
        <v>10</v>
      </c>
      <c r="E535" s="1" t="s">
        <v>446</v>
      </c>
      <c r="F535">
        <v>459</v>
      </c>
      <c r="G535">
        <v>3</v>
      </c>
      <c r="I535">
        <v>240</v>
      </c>
      <c r="J535">
        <v>207</v>
      </c>
      <c r="K535">
        <v>191</v>
      </c>
      <c r="L535">
        <v>6</v>
      </c>
      <c r="M535">
        <v>510</v>
      </c>
      <c r="O535">
        <v>232</v>
      </c>
    </row>
    <row r="536" spans="1:15" x14ac:dyDescent="0.25">
      <c r="A536">
        <v>479</v>
      </c>
      <c r="B536">
        <v>533</v>
      </c>
      <c r="C536" s="1" t="s">
        <v>468</v>
      </c>
      <c r="D536" s="1" t="s">
        <v>471</v>
      </c>
      <c r="E536" s="1" t="s">
        <v>468</v>
      </c>
      <c r="F536">
        <v>479</v>
      </c>
      <c r="G536">
        <v>1</v>
      </c>
      <c r="I536">
        <v>204</v>
      </c>
      <c r="J536">
        <v>219</v>
      </c>
      <c r="K536">
        <v>137</v>
      </c>
      <c r="L536">
        <v>4</v>
      </c>
      <c r="M536" t="s">
        <v>907</v>
      </c>
      <c r="O536">
        <v>233</v>
      </c>
    </row>
    <row r="537" spans="1:15" x14ac:dyDescent="0.25">
      <c r="A537">
        <v>479</v>
      </c>
      <c r="B537">
        <v>534</v>
      </c>
      <c r="C537" s="1" t="s">
        <v>468</v>
      </c>
      <c r="D537" s="1" t="s">
        <v>472</v>
      </c>
      <c r="E537" s="1" t="s">
        <v>468</v>
      </c>
      <c r="F537">
        <v>479</v>
      </c>
      <c r="G537">
        <v>1</v>
      </c>
      <c r="I537">
        <v>204</v>
      </c>
      <c r="J537">
        <v>219</v>
      </c>
      <c r="K537">
        <v>137</v>
      </c>
      <c r="L537">
        <v>4</v>
      </c>
      <c r="M537" t="s">
        <v>907</v>
      </c>
      <c r="O537">
        <v>233</v>
      </c>
    </row>
    <row r="538" spans="1:15" x14ac:dyDescent="0.25">
      <c r="A538">
        <v>479</v>
      </c>
      <c r="B538">
        <v>535</v>
      </c>
      <c r="C538" s="1" t="s">
        <v>468</v>
      </c>
      <c r="D538" s="1" t="s">
        <v>473</v>
      </c>
      <c r="E538" s="1" t="s">
        <v>468</v>
      </c>
      <c r="F538">
        <v>479</v>
      </c>
      <c r="G538">
        <v>1</v>
      </c>
      <c r="I538">
        <v>204</v>
      </c>
      <c r="J538">
        <v>219</v>
      </c>
      <c r="K538">
        <v>137</v>
      </c>
      <c r="L538">
        <v>4</v>
      </c>
      <c r="M538" t="s">
        <v>907</v>
      </c>
      <c r="O538">
        <v>233</v>
      </c>
    </row>
    <row r="539" spans="1:15" x14ac:dyDescent="0.25">
      <c r="A539">
        <v>479</v>
      </c>
      <c r="B539">
        <v>530</v>
      </c>
      <c r="C539" s="1" t="s">
        <v>468</v>
      </c>
      <c r="D539" s="1" t="s">
        <v>901</v>
      </c>
      <c r="E539" s="1" t="s">
        <v>468</v>
      </c>
      <c r="F539">
        <v>479</v>
      </c>
      <c r="G539">
        <v>1</v>
      </c>
      <c r="I539">
        <v>185</v>
      </c>
      <c r="J539">
        <v>159</v>
      </c>
      <c r="K539">
        <v>137</v>
      </c>
      <c r="L539">
        <v>4</v>
      </c>
      <c r="M539" t="s">
        <v>907</v>
      </c>
      <c r="O539">
        <v>233</v>
      </c>
    </row>
    <row r="540" spans="1:15" x14ac:dyDescent="0.25">
      <c r="A540">
        <v>479</v>
      </c>
      <c r="B540">
        <v>531</v>
      </c>
      <c r="C540" s="1" t="s">
        <v>468</v>
      </c>
      <c r="D540" s="1" t="s">
        <v>469</v>
      </c>
      <c r="E540" s="1" t="s">
        <v>468</v>
      </c>
      <c r="F540">
        <v>479</v>
      </c>
      <c r="G540">
        <v>1</v>
      </c>
      <c r="I540">
        <v>204</v>
      </c>
      <c r="J540">
        <v>219</v>
      </c>
      <c r="K540">
        <v>137</v>
      </c>
      <c r="L540">
        <v>4</v>
      </c>
      <c r="M540" t="s">
        <v>907</v>
      </c>
      <c r="O540">
        <v>233</v>
      </c>
    </row>
    <row r="541" spans="1:15" x14ac:dyDescent="0.25">
      <c r="A541">
        <v>479</v>
      </c>
      <c r="B541">
        <v>532</v>
      </c>
      <c r="C541" s="1" t="s">
        <v>468</v>
      </c>
      <c r="D541" s="1" t="s">
        <v>470</v>
      </c>
      <c r="E541" s="1" t="s">
        <v>468</v>
      </c>
      <c r="F541">
        <v>479</v>
      </c>
      <c r="G541">
        <v>1</v>
      </c>
      <c r="I541">
        <v>204</v>
      </c>
      <c r="J541">
        <v>219</v>
      </c>
      <c r="K541">
        <v>137</v>
      </c>
      <c r="L541">
        <v>4</v>
      </c>
      <c r="M541" t="s">
        <v>907</v>
      </c>
      <c r="O541">
        <v>233</v>
      </c>
    </row>
    <row r="542" spans="1:15" x14ac:dyDescent="0.25">
      <c r="A542">
        <v>480</v>
      </c>
      <c r="B542">
        <v>536</v>
      </c>
      <c r="C542" s="1" t="s">
        <v>474</v>
      </c>
      <c r="D542" s="1" t="s">
        <v>901</v>
      </c>
      <c r="E542" s="1" t="s">
        <v>474</v>
      </c>
      <c r="F542">
        <v>480</v>
      </c>
      <c r="G542">
        <v>1</v>
      </c>
      <c r="I542">
        <v>156</v>
      </c>
      <c r="J542">
        <v>270</v>
      </c>
      <c r="K542">
        <v>181</v>
      </c>
      <c r="L542">
        <v>4</v>
      </c>
      <c r="M542" t="s">
        <v>907</v>
      </c>
      <c r="O542">
        <v>234</v>
      </c>
    </row>
    <row r="543" spans="1:15" x14ac:dyDescent="0.25">
      <c r="A543">
        <v>481</v>
      </c>
      <c r="B543">
        <v>537</v>
      </c>
      <c r="C543" s="1" t="s">
        <v>475</v>
      </c>
      <c r="D543" s="1" t="s">
        <v>901</v>
      </c>
      <c r="E543" s="1" t="s">
        <v>475</v>
      </c>
      <c r="F543">
        <v>481</v>
      </c>
      <c r="G543">
        <v>1</v>
      </c>
      <c r="I543">
        <v>212</v>
      </c>
      <c r="J543">
        <v>212</v>
      </c>
      <c r="K543">
        <v>190</v>
      </c>
      <c r="L543">
        <v>4</v>
      </c>
      <c r="M543" t="s">
        <v>907</v>
      </c>
      <c r="O543">
        <v>235</v>
      </c>
    </row>
    <row r="544" spans="1:15" x14ac:dyDescent="0.25">
      <c r="A544">
        <v>482</v>
      </c>
      <c r="B544">
        <v>538</v>
      </c>
      <c r="C544" s="1" t="s">
        <v>476</v>
      </c>
      <c r="D544" s="1" t="s">
        <v>901</v>
      </c>
      <c r="E544" s="1" t="s">
        <v>476</v>
      </c>
      <c r="F544">
        <v>482</v>
      </c>
      <c r="G544">
        <v>1</v>
      </c>
      <c r="I544">
        <v>270</v>
      </c>
      <c r="J544">
        <v>151</v>
      </c>
      <c r="K544">
        <v>181</v>
      </c>
      <c r="L544">
        <v>4</v>
      </c>
      <c r="M544" t="s">
        <v>907</v>
      </c>
      <c r="O544">
        <v>236</v>
      </c>
    </row>
    <row r="545" spans="1:15" x14ac:dyDescent="0.25">
      <c r="A545">
        <v>483</v>
      </c>
      <c r="B545">
        <v>539</v>
      </c>
      <c r="C545" s="1" t="s">
        <v>477</v>
      </c>
      <c r="D545" s="1" t="s">
        <v>901</v>
      </c>
      <c r="E545" s="1" t="s">
        <v>477</v>
      </c>
      <c r="F545">
        <v>483</v>
      </c>
      <c r="G545">
        <v>1</v>
      </c>
      <c r="I545">
        <v>275</v>
      </c>
      <c r="J545">
        <v>211</v>
      </c>
      <c r="K545">
        <v>205</v>
      </c>
      <c r="L545">
        <v>4</v>
      </c>
      <c r="M545" t="s">
        <v>907</v>
      </c>
      <c r="O545">
        <v>237</v>
      </c>
    </row>
    <row r="546" spans="1:15" x14ac:dyDescent="0.25">
      <c r="A546">
        <v>484</v>
      </c>
      <c r="B546">
        <v>540</v>
      </c>
      <c r="C546" s="1" t="s">
        <v>478</v>
      </c>
      <c r="D546" s="1" t="s">
        <v>901</v>
      </c>
      <c r="E546" s="1" t="s">
        <v>478</v>
      </c>
      <c r="F546">
        <v>484</v>
      </c>
      <c r="G546">
        <v>1</v>
      </c>
      <c r="I546">
        <v>280</v>
      </c>
      <c r="J546">
        <v>215</v>
      </c>
      <c r="K546">
        <v>189</v>
      </c>
      <c r="L546">
        <v>4</v>
      </c>
      <c r="M546" t="s">
        <v>907</v>
      </c>
      <c r="O546">
        <v>238</v>
      </c>
    </row>
    <row r="547" spans="1:15" x14ac:dyDescent="0.25">
      <c r="A547">
        <v>485</v>
      </c>
      <c r="B547">
        <v>541</v>
      </c>
      <c r="C547" s="1" t="s">
        <v>479</v>
      </c>
      <c r="D547" s="1" t="s">
        <v>901</v>
      </c>
      <c r="E547" s="1" t="s">
        <v>479</v>
      </c>
      <c r="F547">
        <v>485</v>
      </c>
      <c r="G547">
        <v>1</v>
      </c>
      <c r="I547">
        <v>251</v>
      </c>
      <c r="J547">
        <v>213</v>
      </c>
      <c r="K547">
        <v>209</v>
      </c>
      <c r="L547">
        <v>4</v>
      </c>
      <c r="M547" t="s">
        <v>907</v>
      </c>
      <c r="O547">
        <v>239</v>
      </c>
    </row>
    <row r="548" spans="1:15" x14ac:dyDescent="0.25">
      <c r="A548">
        <v>486</v>
      </c>
      <c r="B548">
        <v>542</v>
      </c>
      <c r="C548" s="1" t="s">
        <v>480</v>
      </c>
      <c r="D548" s="1" t="s">
        <v>901</v>
      </c>
      <c r="E548" s="1" t="s">
        <v>480</v>
      </c>
      <c r="F548">
        <v>486</v>
      </c>
      <c r="G548">
        <v>1</v>
      </c>
      <c r="I548">
        <v>287</v>
      </c>
      <c r="J548">
        <v>210</v>
      </c>
      <c r="K548">
        <v>221</v>
      </c>
      <c r="L548">
        <v>4</v>
      </c>
      <c r="M548" t="s">
        <v>907</v>
      </c>
      <c r="O548">
        <v>240</v>
      </c>
    </row>
    <row r="549" spans="1:15" x14ac:dyDescent="0.25">
      <c r="A549">
        <v>487</v>
      </c>
      <c r="B549">
        <v>544</v>
      </c>
      <c r="C549" s="1" t="s">
        <v>481</v>
      </c>
      <c r="D549" s="1" t="s">
        <v>483</v>
      </c>
      <c r="E549" s="1" t="s">
        <v>481</v>
      </c>
      <c r="F549">
        <v>487</v>
      </c>
      <c r="G549">
        <v>1</v>
      </c>
      <c r="I549">
        <v>225</v>
      </c>
      <c r="J549">
        <v>187</v>
      </c>
      <c r="K549">
        <v>284</v>
      </c>
      <c r="L549">
        <v>4</v>
      </c>
      <c r="M549" t="s">
        <v>907</v>
      </c>
      <c r="O549">
        <v>241</v>
      </c>
    </row>
    <row r="550" spans="1:15" x14ac:dyDescent="0.25">
      <c r="A550">
        <v>487</v>
      </c>
      <c r="B550">
        <v>543</v>
      </c>
      <c r="C550" s="1" t="s">
        <v>481</v>
      </c>
      <c r="D550" s="1" t="s">
        <v>482</v>
      </c>
      <c r="E550" s="1" t="s">
        <v>481</v>
      </c>
      <c r="F550">
        <v>487</v>
      </c>
      <c r="G550">
        <v>1</v>
      </c>
      <c r="I550">
        <v>187</v>
      </c>
      <c r="J550">
        <v>225</v>
      </c>
      <c r="K550">
        <v>284</v>
      </c>
      <c r="L550">
        <v>4</v>
      </c>
      <c r="M550" t="s">
        <v>907</v>
      </c>
      <c r="O550">
        <v>241</v>
      </c>
    </row>
    <row r="551" spans="1:15" x14ac:dyDescent="0.25">
      <c r="A551">
        <v>488</v>
      </c>
      <c r="B551">
        <v>545</v>
      </c>
      <c r="C551" s="1" t="s">
        <v>484</v>
      </c>
      <c r="D551" s="1" t="s">
        <v>901</v>
      </c>
      <c r="E551" s="1" t="s">
        <v>484</v>
      </c>
      <c r="F551">
        <v>488</v>
      </c>
      <c r="G551">
        <v>1</v>
      </c>
      <c r="I551">
        <v>152</v>
      </c>
      <c r="J551">
        <v>258</v>
      </c>
      <c r="K551">
        <v>260</v>
      </c>
      <c r="L551">
        <v>4</v>
      </c>
      <c r="M551" t="s">
        <v>907</v>
      </c>
      <c r="O551">
        <v>242</v>
      </c>
    </row>
    <row r="552" spans="1:15" x14ac:dyDescent="0.25">
      <c r="A552">
        <v>489</v>
      </c>
      <c r="B552">
        <v>546</v>
      </c>
      <c r="C552" s="1" t="s">
        <v>485</v>
      </c>
      <c r="D552" s="1" t="s">
        <v>901</v>
      </c>
      <c r="E552" s="1" t="s">
        <v>485</v>
      </c>
      <c r="F552">
        <v>489</v>
      </c>
      <c r="G552">
        <v>1</v>
      </c>
      <c r="I552">
        <v>162</v>
      </c>
      <c r="J552">
        <v>162</v>
      </c>
      <c r="K552">
        <v>190</v>
      </c>
      <c r="L552">
        <v>4</v>
      </c>
      <c r="M552" t="s">
        <v>907</v>
      </c>
      <c r="O552">
        <v>243</v>
      </c>
    </row>
    <row r="553" spans="1:15" x14ac:dyDescent="0.25">
      <c r="A553">
        <v>490</v>
      </c>
      <c r="B553">
        <v>547</v>
      </c>
      <c r="C553" s="1" t="s">
        <v>486</v>
      </c>
      <c r="D553" s="1" t="s">
        <v>901</v>
      </c>
      <c r="E553" s="1" t="s">
        <v>486</v>
      </c>
      <c r="F553">
        <v>490</v>
      </c>
      <c r="G553">
        <v>1</v>
      </c>
      <c r="I553">
        <v>210</v>
      </c>
      <c r="J553">
        <v>210</v>
      </c>
      <c r="K553">
        <v>225</v>
      </c>
      <c r="L553">
        <v>4</v>
      </c>
      <c r="M553" t="s">
        <v>907</v>
      </c>
      <c r="O553">
        <v>244</v>
      </c>
    </row>
    <row r="554" spans="1:15" x14ac:dyDescent="0.25">
      <c r="A554">
        <v>491</v>
      </c>
      <c r="B554">
        <v>548</v>
      </c>
      <c r="C554" s="1" t="s">
        <v>487</v>
      </c>
      <c r="D554" s="1" t="s">
        <v>901</v>
      </c>
      <c r="E554" s="1" t="s">
        <v>487</v>
      </c>
      <c r="F554">
        <v>491</v>
      </c>
      <c r="G554">
        <v>1</v>
      </c>
      <c r="I554">
        <v>285</v>
      </c>
      <c r="J554">
        <v>198</v>
      </c>
      <c r="K554">
        <v>172</v>
      </c>
      <c r="L554">
        <v>4</v>
      </c>
      <c r="M554" t="s">
        <v>907</v>
      </c>
      <c r="O554">
        <v>245</v>
      </c>
    </row>
    <row r="555" spans="1:15" x14ac:dyDescent="0.25">
      <c r="A555">
        <v>492</v>
      </c>
      <c r="B555">
        <v>550</v>
      </c>
      <c r="C555" s="1" t="s">
        <v>488</v>
      </c>
      <c r="D555" s="1" t="s">
        <v>490</v>
      </c>
      <c r="E555" s="1" t="s">
        <v>488</v>
      </c>
      <c r="F555">
        <v>492</v>
      </c>
      <c r="G555">
        <v>1</v>
      </c>
      <c r="I555">
        <v>261</v>
      </c>
      <c r="J555">
        <v>166</v>
      </c>
      <c r="K555">
        <v>225</v>
      </c>
      <c r="L555">
        <v>4</v>
      </c>
      <c r="M555" t="s">
        <v>907</v>
      </c>
      <c r="O555">
        <v>246</v>
      </c>
    </row>
    <row r="556" spans="1:15" x14ac:dyDescent="0.25">
      <c r="A556">
        <v>492</v>
      </c>
      <c r="B556">
        <v>549</v>
      </c>
      <c r="C556" s="1" t="s">
        <v>488</v>
      </c>
      <c r="D556" s="1" t="s">
        <v>489</v>
      </c>
      <c r="E556" s="1" t="s">
        <v>488</v>
      </c>
      <c r="F556">
        <v>492</v>
      </c>
      <c r="G556">
        <v>1</v>
      </c>
      <c r="I556">
        <v>210</v>
      </c>
      <c r="J556">
        <v>210</v>
      </c>
      <c r="K556">
        <v>225</v>
      </c>
      <c r="L556">
        <v>4</v>
      </c>
      <c r="M556" t="s">
        <v>907</v>
      </c>
      <c r="O556">
        <v>246</v>
      </c>
    </row>
    <row r="557" spans="1:15" x14ac:dyDescent="0.25">
      <c r="A557">
        <v>493</v>
      </c>
      <c r="B557">
        <v>562</v>
      </c>
      <c r="C557" s="1" t="s">
        <v>491</v>
      </c>
      <c r="D557" s="1" t="s">
        <v>503</v>
      </c>
      <c r="E557" s="1" t="s">
        <v>491</v>
      </c>
      <c r="F557">
        <v>493</v>
      </c>
      <c r="G557">
        <v>1</v>
      </c>
      <c r="I557">
        <v>238</v>
      </c>
      <c r="J557">
        <v>238</v>
      </c>
      <c r="K557">
        <v>237</v>
      </c>
      <c r="L557">
        <v>4</v>
      </c>
      <c r="M557" t="s">
        <v>907</v>
      </c>
      <c r="O557">
        <v>247</v>
      </c>
    </row>
    <row r="558" spans="1:15" x14ac:dyDescent="0.25">
      <c r="A558">
        <v>493</v>
      </c>
      <c r="B558">
        <v>563</v>
      </c>
      <c r="C558" s="1" t="s">
        <v>491</v>
      </c>
      <c r="D558" s="1" t="s">
        <v>504</v>
      </c>
      <c r="E558" s="1" t="s">
        <v>491</v>
      </c>
      <c r="F558">
        <v>493</v>
      </c>
      <c r="G558">
        <v>1</v>
      </c>
      <c r="I558">
        <v>238</v>
      </c>
      <c r="J558">
        <v>238</v>
      </c>
      <c r="K558">
        <v>237</v>
      </c>
      <c r="L558">
        <v>4</v>
      </c>
      <c r="M558" t="s">
        <v>907</v>
      </c>
      <c r="O558">
        <v>247</v>
      </c>
    </row>
    <row r="559" spans="1:15" x14ac:dyDescent="0.25">
      <c r="A559">
        <v>493</v>
      </c>
      <c r="B559">
        <v>560</v>
      </c>
      <c r="C559" s="1" t="s">
        <v>491</v>
      </c>
      <c r="D559" s="1" t="s">
        <v>501</v>
      </c>
      <c r="E559" s="1" t="s">
        <v>491</v>
      </c>
      <c r="F559">
        <v>493</v>
      </c>
      <c r="G559">
        <v>1</v>
      </c>
      <c r="I559">
        <v>238</v>
      </c>
      <c r="J559">
        <v>238</v>
      </c>
      <c r="K559">
        <v>237</v>
      </c>
      <c r="L559">
        <v>4</v>
      </c>
      <c r="M559" t="s">
        <v>907</v>
      </c>
      <c r="O559">
        <v>247</v>
      </c>
    </row>
    <row r="560" spans="1:15" x14ac:dyDescent="0.25">
      <c r="A560">
        <v>493</v>
      </c>
      <c r="B560">
        <v>561</v>
      </c>
      <c r="C560" s="1" t="s">
        <v>491</v>
      </c>
      <c r="D560" s="1" t="s">
        <v>502</v>
      </c>
      <c r="E560" s="1" t="s">
        <v>491</v>
      </c>
      <c r="F560">
        <v>493</v>
      </c>
      <c r="G560">
        <v>1</v>
      </c>
      <c r="I560">
        <v>238</v>
      </c>
      <c r="J560">
        <v>238</v>
      </c>
      <c r="K560">
        <v>237</v>
      </c>
      <c r="L560">
        <v>4</v>
      </c>
      <c r="M560" t="s">
        <v>907</v>
      </c>
      <c r="O560">
        <v>247</v>
      </c>
    </row>
    <row r="561" spans="1:15" x14ac:dyDescent="0.25">
      <c r="A561">
        <v>493</v>
      </c>
      <c r="B561">
        <v>564</v>
      </c>
      <c r="C561" s="1" t="s">
        <v>491</v>
      </c>
      <c r="D561" s="1" t="s">
        <v>505</v>
      </c>
      <c r="E561" s="1" t="s">
        <v>491</v>
      </c>
      <c r="F561">
        <v>493</v>
      </c>
      <c r="G561">
        <v>1</v>
      </c>
      <c r="I561">
        <v>238</v>
      </c>
      <c r="J561">
        <v>238</v>
      </c>
      <c r="K561">
        <v>237</v>
      </c>
      <c r="L561">
        <v>4</v>
      </c>
      <c r="M561" t="s">
        <v>907</v>
      </c>
      <c r="O561">
        <v>247</v>
      </c>
    </row>
    <row r="562" spans="1:15" x14ac:dyDescent="0.25">
      <c r="A562">
        <v>493</v>
      </c>
      <c r="B562">
        <v>567</v>
      </c>
      <c r="C562" s="1" t="s">
        <v>491</v>
      </c>
      <c r="D562" s="1" t="s">
        <v>508</v>
      </c>
      <c r="E562" s="1" t="s">
        <v>491</v>
      </c>
      <c r="F562">
        <v>493</v>
      </c>
      <c r="G562">
        <v>1</v>
      </c>
      <c r="I562">
        <v>238</v>
      </c>
      <c r="J562">
        <v>238</v>
      </c>
      <c r="K562">
        <v>237</v>
      </c>
      <c r="L562">
        <v>4</v>
      </c>
      <c r="M562" t="s">
        <v>907</v>
      </c>
      <c r="O562">
        <v>247</v>
      </c>
    </row>
    <row r="563" spans="1:15" x14ac:dyDescent="0.25">
      <c r="A563">
        <v>493</v>
      </c>
      <c r="B563">
        <v>568</v>
      </c>
      <c r="C563" s="1" t="s">
        <v>491</v>
      </c>
      <c r="D563" s="1" t="s">
        <v>509</v>
      </c>
      <c r="E563" s="1" t="s">
        <v>491</v>
      </c>
      <c r="F563">
        <v>493</v>
      </c>
      <c r="G563">
        <v>1</v>
      </c>
      <c r="I563">
        <v>238</v>
      </c>
      <c r="J563">
        <v>238</v>
      </c>
      <c r="K563">
        <v>237</v>
      </c>
      <c r="L563">
        <v>4</v>
      </c>
      <c r="M563" t="s">
        <v>907</v>
      </c>
      <c r="O563">
        <v>247</v>
      </c>
    </row>
    <row r="564" spans="1:15" x14ac:dyDescent="0.25">
      <c r="A564">
        <v>493</v>
      </c>
      <c r="B564">
        <v>565</v>
      </c>
      <c r="C564" s="1" t="s">
        <v>491</v>
      </c>
      <c r="D564" s="1" t="s">
        <v>506</v>
      </c>
      <c r="E564" s="1" t="s">
        <v>491</v>
      </c>
      <c r="F564">
        <v>493</v>
      </c>
      <c r="G564">
        <v>1</v>
      </c>
      <c r="I564">
        <v>238</v>
      </c>
      <c r="J564">
        <v>238</v>
      </c>
      <c r="K564">
        <v>237</v>
      </c>
      <c r="L564">
        <v>4</v>
      </c>
      <c r="M564" t="s">
        <v>907</v>
      </c>
      <c r="O564">
        <v>247</v>
      </c>
    </row>
    <row r="565" spans="1:15" x14ac:dyDescent="0.25">
      <c r="A565">
        <v>493</v>
      </c>
      <c r="B565">
        <v>566</v>
      </c>
      <c r="C565" s="1" t="s">
        <v>491</v>
      </c>
      <c r="D565" s="1" t="s">
        <v>507</v>
      </c>
      <c r="E565" s="1" t="s">
        <v>491</v>
      </c>
      <c r="F565">
        <v>493</v>
      </c>
      <c r="G565">
        <v>1</v>
      </c>
      <c r="I565">
        <v>238</v>
      </c>
      <c r="J565">
        <v>238</v>
      </c>
      <c r="K565">
        <v>237</v>
      </c>
      <c r="L565">
        <v>4</v>
      </c>
      <c r="M565" t="s">
        <v>907</v>
      </c>
      <c r="O565">
        <v>247</v>
      </c>
    </row>
    <row r="566" spans="1:15" x14ac:dyDescent="0.25">
      <c r="A566">
        <v>493</v>
      </c>
      <c r="B566">
        <v>553</v>
      </c>
      <c r="C566" s="1" t="s">
        <v>491</v>
      </c>
      <c r="D566" s="1" t="s">
        <v>494</v>
      </c>
      <c r="E566" s="1" t="s">
        <v>491</v>
      </c>
      <c r="F566">
        <v>493</v>
      </c>
      <c r="G566">
        <v>1</v>
      </c>
      <c r="I566">
        <v>238</v>
      </c>
      <c r="J566">
        <v>238</v>
      </c>
      <c r="K566">
        <v>237</v>
      </c>
      <c r="L566">
        <v>4</v>
      </c>
      <c r="M566" t="s">
        <v>907</v>
      </c>
      <c r="O566">
        <v>247</v>
      </c>
    </row>
    <row r="567" spans="1:15" x14ac:dyDescent="0.25">
      <c r="A567">
        <v>493</v>
      </c>
      <c r="B567">
        <v>554</v>
      </c>
      <c r="C567" s="1" t="s">
        <v>491</v>
      </c>
      <c r="D567" s="1" t="s">
        <v>495</v>
      </c>
      <c r="E567" s="1" t="s">
        <v>491</v>
      </c>
      <c r="F567">
        <v>493</v>
      </c>
      <c r="G567">
        <v>1</v>
      </c>
      <c r="I567">
        <v>238</v>
      </c>
      <c r="J567">
        <v>238</v>
      </c>
      <c r="K567">
        <v>237</v>
      </c>
      <c r="L567">
        <v>4</v>
      </c>
      <c r="M567" t="s">
        <v>907</v>
      </c>
      <c r="O567">
        <v>247</v>
      </c>
    </row>
    <row r="568" spans="1:15" x14ac:dyDescent="0.25">
      <c r="A568">
        <v>493</v>
      </c>
      <c r="B568">
        <v>551</v>
      </c>
      <c r="C568" s="1" t="s">
        <v>491</v>
      </c>
      <c r="D568" s="1" t="s">
        <v>492</v>
      </c>
      <c r="E568" s="1" t="s">
        <v>491</v>
      </c>
      <c r="F568">
        <v>493</v>
      </c>
      <c r="G568">
        <v>1</v>
      </c>
      <c r="I568">
        <v>238</v>
      </c>
      <c r="J568">
        <v>238</v>
      </c>
      <c r="K568">
        <v>237</v>
      </c>
      <c r="L568">
        <v>4</v>
      </c>
      <c r="M568" t="s">
        <v>907</v>
      </c>
      <c r="O568">
        <v>247</v>
      </c>
    </row>
    <row r="569" spans="1:15" x14ac:dyDescent="0.25">
      <c r="A569">
        <v>493</v>
      </c>
      <c r="B569">
        <v>552</v>
      </c>
      <c r="C569" s="1" t="s">
        <v>491</v>
      </c>
      <c r="D569" s="1" t="s">
        <v>493</v>
      </c>
      <c r="E569" s="1" t="s">
        <v>491</v>
      </c>
      <c r="F569">
        <v>493</v>
      </c>
      <c r="G569">
        <v>1</v>
      </c>
      <c r="I569">
        <v>238</v>
      </c>
      <c r="J569">
        <v>238</v>
      </c>
      <c r="K569">
        <v>237</v>
      </c>
      <c r="L569">
        <v>4</v>
      </c>
      <c r="M569" t="s">
        <v>907</v>
      </c>
      <c r="O569">
        <v>247</v>
      </c>
    </row>
    <row r="570" spans="1:15" x14ac:dyDescent="0.25">
      <c r="A570">
        <v>493</v>
      </c>
      <c r="B570">
        <v>555</v>
      </c>
      <c r="C570" s="1" t="s">
        <v>491</v>
      </c>
      <c r="D570" s="1" t="s">
        <v>496</v>
      </c>
      <c r="E570" s="1" t="s">
        <v>491</v>
      </c>
      <c r="F570">
        <v>493</v>
      </c>
      <c r="G570">
        <v>1</v>
      </c>
      <c r="I570">
        <v>238</v>
      </c>
      <c r="J570">
        <v>238</v>
      </c>
      <c r="K570">
        <v>237</v>
      </c>
      <c r="L570">
        <v>4</v>
      </c>
      <c r="M570" t="s">
        <v>907</v>
      </c>
      <c r="O570">
        <v>247</v>
      </c>
    </row>
    <row r="571" spans="1:15" x14ac:dyDescent="0.25">
      <c r="A571">
        <v>493</v>
      </c>
      <c r="B571">
        <v>558</v>
      </c>
      <c r="C571" s="1" t="s">
        <v>491</v>
      </c>
      <c r="D571" s="1" t="s">
        <v>499</v>
      </c>
      <c r="E571" s="1" t="s">
        <v>491</v>
      </c>
      <c r="F571">
        <v>493</v>
      </c>
      <c r="G571">
        <v>1</v>
      </c>
      <c r="I571">
        <v>238</v>
      </c>
      <c r="J571">
        <v>238</v>
      </c>
      <c r="K571">
        <v>237</v>
      </c>
      <c r="L571">
        <v>4</v>
      </c>
      <c r="M571" t="s">
        <v>907</v>
      </c>
      <c r="O571">
        <v>247</v>
      </c>
    </row>
    <row r="572" spans="1:15" x14ac:dyDescent="0.25">
      <c r="A572">
        <v>493</v>
      </c>
      <c r="B572">
        <v>559</v>
      </c>
      <c r="C572" s="1" t="s">
        <v>491</v>
      </c>
      <c r="D572" s="1" t="s">
        <v>500</v>
      </c>
      <c r="E572" s="1" t="s">
        <v>491</v>
      </c>
      <c r="F572">
        <v>493</v>
      </c>
      <c r="G572">
        <v>1</v>
      </c>
      <c r="I572">
        <v>238</v>
      </c>
      <c r="J572">
        <v>238</v>
      </c>
      <c r="K572">
        <v>237</v>
      </c>
      <c r="L572">
        <v>4</v>
      </c>
      <c r="M572" t="s">
        <v>907</v>
      </c>
      <c r="O572">
        <v>247</v>
      </c>
    </row>
    <row r="573" spans="1:15" x14ac:dyDescent="0.25">
      <c r="A573">
        <v>493</v>
      </c>
      <c r="B573">
        <v>556</v>
      </c>
      <c r="C573" s="1" t="s">
        <v>491</v>
      </c>
      <c r="D573" s="1" t="s">
        <v>497</v>
      </c>
      <c r="E573" s="1" t="s">
        <v>491</v>
      </c>
      <c r="F573">
        <v>493</v>
      </c>
      <c r="G573">
        <v>1</v>
      </c>
      <c r="I573">
        <v>238</v>
      </c>
      <c r="J573">
        <v>238</v>
      </c>
      <c r="K573">
        <v>237</v>
      </c>
      <c r="L573">
        <v>4</v>
      </c>
      <c r="M573" t="s">
        <v>907</v>
      </c>
      <c r="O573">
        <v>247</v>
      </c>
    </row>
    <row r="574" spans="1:15" x14ac:dyDescent="0.25">
      <c r="A574">
        <v>493</v>
      </c>
      <c r="B574">
        <v>557</v>
      </c>
      <c r="C574" s="1" t="s">
        <v>491</v>
      </c>
      <c r="D574" s="1" t="s">
        <v>498</v>
      </c>
      <c r="E574" s="1" t="s">
        <v>491</v>
      </c>
      <c r="F574">
        <v>493</v>
      </c>
      <c r="G574">
        <v>1</v>
      </c>
      <c r="I574">
        <v>238</v>
      </c>
      <c r="J574">
        <v>238</v>
      </c>
      <c r="K574">
        <v>237</v>
      </c>
      <c r="L574">
        <v>4</v>
      </c>
      <c r="M574" t="s">
        <v>907</v>
      </c>
      <c r="O574">
        <v>247</v>
      </c>
    </row>
    <row r="575" spans="1:15" x14ac:dyDescent="0.25">
      <c r="A575">
        <v>494</v>
      </c>
      <c r="B575">
        <v>569</v>
      </c>
      <c r="C575" s="1" t="s">
        <v>510</v>
      </c>
      <c r="D575" s="1" t="s">
        <v>901</v>
      </c>
      <c r="E575" s="1" t="s">
        <v>510</v>
      </c>
      <c r="F575">
        <v>494</v>
      </c>
      <c r="G575">
        <v>1</v>
      </c>
      <c r="I575">
        <v>210</v>
      </c>
      <c r="J575">
        <v>210</v>
      </c>
      <c r="K575">
        <v>225</v>
      </c>
      <c r="L575">
        <v>5</v>
      </c>
      <c r="M575" t="s">
        <v>907</v>
      </c>
      <c r="O575">
        <v>248</v>
      </c>
    </row>
    <row r="576" spans="1:15" x14ac:dyDescent="0.25">
      <c r="A576">
        <v>495</v>
      </c>
      <c r="B576">
        <v>570</v>
      </c>
      <c r="C576" s="1" t="s">
        <v>511</v>
      </c>
      <c r="D576" s="1" t="s">
        <v>901</v>
      </c>
      <c r="E576" s="1" t="s">
        <v>511</v>
      </c>
      <c r="F576">
        <v>495</v>
      </c>
      <c r="G576">
        <v>1</v>
      </c>
      <c r="I576">
        <v>88</v>
      </c>
      <c r="J576">
        <v>107</v>
      </c>
      <c r="K576">
        <v>128</v>
      </c>
      <c r="L576">
        <v>5</v>
      </c>
      <c r="M576" t="s">
        <v>907</v>
      </c>
      <c r="O576">
        <v>249</v>
      </c>
    </row>
    <row r="577" spans="1:15" x14ac:dyDescent="0.25">
      <c r="A577">
        <v>496</v>
      </c>
      <c r="B577">
        <v>571</v>
      </c>
      <c r="C577" s="1" t="s">
        <v>512</v>
      </c>
      <c r="D577" s="1" t="s">
        <v>901</v>
      </c>
      <c r="E577" s="1" t="s">
        <v>511</v>
      </c>
      <c r="F577">
        <v>495</v>
      </c>
      <c r="G577">
        <v>2</v>
      </c>
      <c r="I577">
        <v>122</v>
      </c>
      <c r="J577">
        <v>152</v>
      </c>
      <c r="K577">
        <v>155</v>
      </c>
      <c r="L577">
        <v>5</v>
      </c>
      <c r="M577">
        <v>570</v>
      </c>
      <c r="O577">
        <v>249</v>
      </c>
    </row>
    <row r="578" spans="1:15" x14ac:dyDescent="0.25">
      <c r="A578">
        <v>497</v>
      </c>
      <c r="B578">
        <v>572</v>
      </c>
      <c r="C578" s="1" t="s">
        <v>513</v>
      </c>
      <c r="D578" s="1" t="s">
        <v>901</v>
      </c>
      <c r="E578" s="1" t="s">
        <v>511</v>
      </c>
      <c r="F578">
        <v>495</v>
      </c>
      <c r="G578">
        <v>3</v>
      </c>
      <c r="I578">
        <v>161</v>
      </c>
      <c r="J578">
        <v>204</v>
      </c>
      <c r="K578">
        <v>181</v>
      </c>
      <c r="L578">
        <v>5</v>
      </c>
      <c r="M578">
        <v>571</v>
      </c>
      <c r="O578">
        <v>249</v>
      </c>
    </row>
    <row r="579" spans="1:15" x14ac:dyDescent="0.25">
      <c r="A579">
        <v>498</v>
      </c>
      <c r="B579">
        <v>573</v>
      </c>
      <c r="C579" s="1" t="s">
        <v>514</v>
      </c>
      <c r="D579" s="1" t="s">
        <v>901</v>
      </c>
      <c r="E579" s="1" t="s">
        <v>514</v>
      </c>
      <c r="F579">
        <v>498</v>
      </c>
      <c r="G579">
        <v>1</v>
      </c>
      <c r="I579">
        <v>115</v>
      </c>
      <c r="J579">
        <v>85</v>
      </c>
      <c r="K579">
        <v>163</v>
      </c>
      <c r="L579">
        <v>5</v>
      </c>
      <c r="M579" t="s">
        <v>907</v>
      </c>
      <c r="O579">
        <v>250</v>
      </c>
    </row>
    <row r="580" spans="1:15" x14ac:dyDescent="0.25">
      <c r="A580">
        <v>499</v>
      </c>
      <c r="B580">
        <v>574</v>
      </c>
      <c r="C580" s="1" t="s">
        <v>515</v>
      </c>
      <c r="D580" s="1" t="s">
        <v>901</v>
      </c>
      <c r="E580" s="1" t="s">
        <v>514</v>
      </c>
      <c r="F580">
        <v>498</v>
      </c>
      <c r="G580">
        <v>2</v>
      </c>
      <c r="I580">
        <v>173</v>
      </c>
      <c r="J580">
        <v>106</v>
      </c>
      <c r="K580">
        <v>207</v>
      </c>
      <c r="L580">
        <v>5</v>
      </c>
      <c r="M580">
        <v>573</v>
      </c>
      <c r="O580">
        <v>250</v>
      </c>
    </row>
    <row r="581" spans="1:15" x14ac:dyDescent="0.25">
      <c r="A581">
        <v>500</v>
      </c>
      <c r="B581">
        <v>575</v>
      </c>
      <c r="C581" s="1" t="s">
        <v>516</v>
      </c>
      <c r="D581" s="1" t="s">
        <v>901</v>
      </c>
      <c r="E581" s="1" t="s">
        <v>514</v>
      </c>
      <c r="F581">
        <v>498</v>
      </c>
      <c r="G581">
        <v>3</v>
      </c>
      <c r="I581">
        <v>235</v>
      </c>
      <c r="J581">
        <v>127</v>
      </c>
      <c r="K581">
        <v>242</v>
      </c>
      <c r="L581">
        <v>5</v>
      </c>
      <c r="M581">
        <v>574</v>
      </c>
      <c r="O581">
        <v>250</v>
      </c>
    </row>
    <row r="582" spans="1:15" x14ac:dyDescent="0.25">
      <c r="A582">
        <v>501</v>
      </c>
      <c r="B582">
        <v>576</v>
      </c>
      <c r="C582" s="1" t="s">
        <v>517</v>
      </c>
      <c r="D582" s="1" t="s">
        <v>901</v>
      </c>
      <c r="E582" s="1" t="s">
        <v>517</v>
      </c>
      <c r="F582">
        <v>501</v>
      </c>
      <c r="G582">
        <v>1</v>
      </c>
      <c r="I582">
        <v>117</v>
      </c>
      <c r="J582">
        <v>85</v>
      </c>
      <c r="K582">
        <v>146</v>
      </c>
      <c r="L582">
        <v>5</v>
      </c>
      <c r="M582" t="s">
        <v>907</v>
      </c>
      <c r="O582">
        <v>251</v>
      </c>
    </row>
    <row r="583" spans="1:15" x14ac:dyDescent="0.25">
      <c r="A583">
        <v>502</v>
      </c>
      <c r="B583">
        <v>577</v>
      </c>
      <c r="C583" s="1" t="s">
        <v>518</v>
      </c>
      <c r="D583" s="1" t="s">
        <v>901</v>
      </c>
      <c r="E583" s="1" t="s">
        <v>517</v>
      </c>
      <c r="F583">
        <v>501</v>
      </c>
      <c r="G583">
        <v>2</v>
      </c>
      <c r="I583">
        <v>159</v>
      </c>
      <c r="J583">
        <v>116</v>
      </c>
      <c r="K583">
        <v>181</v>
      </c>
      <c r="L583">
        <v>5</v>
      </c>
      <c r="M583">
        <v>576</v>
      </c>
      <c r="O583">
        <v>251</v>
      </c>
    </row>
    <row r="584" spans="1:15" x14ac:dyDescent="0.25">
      <c r="A584">
        <v>503</v>
      </c>
      <c r="B584">
        <v>578</v>
      </c>
      <c r="C584" s="1" t="s">
        <v>519</v>
      </c>
      <c r="D584" s="1" t="s">
        <v>901</v>
      </c>
      <c r="E584" s="1" t="s">
        <v>517</v>
      </c>
      <c r="F584">
        <v>501</v>
      </c>
      <c r="G584">
        <v>3</v>
      </c>
      <c r="I584">
        <v>212</v>
      </c>
      <c r="J584">
        <v>157</v>
      </c>
      <c r="K584">
        <v>216</v>
      </c>
      <c r="L584">
        <v>5</v>
      </c>
      <c r="M584">
        <v>577</v>
      </c>
      <c r="O584">
        <v>251</v>
      </c>
    </row>
    <row r="585" spans="1:15" x14ac:dyDescent="0.25">
      <c r="A585">
        <v>504</v>
      </c>
      <c r="B585">
        <v>579</v>
      </c>
      <c r="C585" s="1" t="s">
        <v>520</v>
      </c>
      <c r="D585" s="1" t="s">
        <v>901</v>
      </c>
      <c r="E585" s="1" t="s">
        <v>520</v>
      </c>
      <c r="F585">
        <v>504</v>
      </c>
      <c r="G585">
        <v>1</v>
      </c>
      <c r="I585">
        <v>98</v>
      </c>
      <c r="J585">
        <v>73</v>
      </c>
      <c r="K585">
        <v>128</v>
      </c>
      <c r="L585">
        <v>5</v>
      </c>
      <c r="M585" t="s">
        <v>907</v>
      </c>
      <c r="O585">
        <v>252</v>
      </c>
    </row>
    <row r="586" spans="1:15" x14ac:dyDescent="0.25">
      <c r="A586">
        <v>505</v>
      </c>
      <c r="B586">
        <v>580</v>
      </c>
      <c r="C586" s="1" t="s">
        <v>521</v>
      </c>
      <c r="D586" s="1" t="s">
        <v>901</v>
      </c>
      <c r="E586" s="1" t="s">
        <v>520</v>
      </c>
      <c r="F586">
        <v>504</v>
      </c>
      <c r="G586">
        <v>2</v>
      </c>
      <c r="I586">
        <v>165</v>
      </c>
      <c r="J586">
        <v>139</v>
      </c>
      <c r="K586">
        <v>155</v>
      </c>
      <c r="L586">
        <v>5</v>
      </c>
      <c r="M586">
        <v>579</v>
      </c>
      <c r="O586">
        <v>252</v>
      </c>
    </row>
    <row r="587" spans="1:15" x14ac:dyDescent="0.25">
      <c r="A587">
        <v>506</v>
      </c>
      <c r="B587">
        <v>581</v>
      </c>
      <c r="C587" s="1" t="s">
        <v>522</v>
      </c>
      <c r="D587" s="1" t="s">
        <v>901</v>
      </c>
      <c r="E587" s="1" t="s">
        <v>522</v>
      </c>
      <c r="F587">
        <v>506</v>
      </c>
      <c r="G587">
        <v>1</v>
      </c>
      <c r="I587">
        <v>107</v>
      </c>
      <c r="J587">
        <v>86</v>
      </c>
      <c r="K587">
        <v>128</v>
      </c>
      <c r="L587">
        <v>5</v>
      </c>
      <c r="M587" t="s">
        <v>907</v>
      </c>
      <c r="O587">
        <v>253</v>
      </c>
    </row>
    <row r="588" spans="1:15" x14ac:dyDescent="0.25">
      <c r="A588">
        <v>507</v>
      </c>
      <c r="B588">
        <v>582</v>
      </c>
      <c r="C588" s="1" t="s">
        <v>523</v>
      </c>
      <c r="D588" s="1" t="s">
        <v>901</v>
      </c>
      <c r="E588" s="1" t="s">
        <v>522</v>
      </c>
      <c r="F588">
        <v>506</v>
      </c>
      <c r="G588">
        <v>2</v>
      </c>
      <c r="I588">
        <v>145</v>
      </c>
      <c r="J588">
        <v>126</v>
      </c>
      <c r="K588">
        <v>163</v>
      </c>
      <c r="L588">
        <v>5</v>
      </c>
      <c r="M588">
        <v>581</v>
      </c>
      <c r="O588">
        <v>253</v>
      </c>
    </row>
    <row r="589" spans="1:15" x14ac:dyDescent="0.25">
      <c r="A589">
        <v>508</v>
      </c>
      <c r="B589">
        <v>583</v>
      </c>
      <c r="C589" s="1" t="s">
        <v>524</v>
      </c>
      <c r="D589" s="1" t="s">
        <v>901</v>
      </c>
      <c r="E589" s="1" t="s">
        <v>522</v>
      </c>
      <c r="F589">
        <v>506</v>
      </c>
      <c r="G589">
        <v>3</v>
      </c>
      <c r="I589">
        <v>206</v>
      </c>
      <c r="J589">
        <v>182</v>
      </c>
      <c r="K589">
        <v>198</v>
      </c>
      <c r="L589">
        <v>5</v>
      </c>
      <c r="M589">
        <v>582</v>
      </c>
      <c r="O589">
        <v>253</v>
      </c>
    </row>
    <row r="590" spans="1:15" x14ac:dyDescent="0.25">
      <c r="A590">
        <v>509</v>
      </c>
      <c r="B590">
        <v>584</v>
      </c>
      <c r="C590" s="1" t="s">
        <v>525</v>
      </c>
      <c r="D590" s="1" t="s">
        <v>901</v>
      </c>
      <c r="E590" s="1" t="s">
        <v>525</v>
      </c>
      <c r="F590">
        <v>509</v>
      </c>
      <c r="G590">
        <v>1</v>
      </c>
      <c r="I590">
        <v>98</v>
      </c>
      <c r="J590">
        <v>73</v>
      </c>
      <c r="K590">
        <v>121</v>
      </c>
      <c r="L590">
        <v>5</v>
      </c>
      <c r="M590" t="s">
        <v>907</v>
      </c>
      <c r="O590">
        <v>254</v>
      </c>
    </row>
    <row r="591" spans="1:15" x14ac:dyDescent="0.25">
      <c r="A591">
        <v>510</v>
      </c>
      <c r="B591">
        <v>585</v>
      </c>
      <c r="C591" s="1" t="s">
        <v>526</v>
      </c>
      <c r="D591" s="1" t="s">
        <v>901</v>
      </c>
      <c r="E591" s="1" t="s">
        <v>525</v>
      </c>
      <c r="F591">
        <v>509</v>
      </c>
      <c r="G591">
        <v>2</v>
      </c>
      <c r="I591">
        <v>187</v>
      </c>
      <c r="J591">
        <v>106</v>
      </c>
      <c r="K591">
        <v>162</v>
      </c>
      <c r="L591">
        <v>5</v>
      </c>
      <c r="M591">
        <v>584</v>
      </c>
      <c r="O591">
        <v>254</v>
      </c>
    </row>
    <row r="592" spans="1:15" x14ac:dyDescent="0.25">
      <c r="A592">
        <v>511</v>
      </c>
      <c r="B592">
        <v>586</v>
      </c>
      <c r="C592" s="1" t="s">
        <v>527</v>
      </c>
      <c r="D592" s="1" t="s">
        <v>901</v>
      </c>
      <c r="E592" s="1" t="s">
        <v>527</v>
      </c>
      <c r="F592">
        <v>511</v>
      </c>
      <c r="G592">
        <v>1</v>
      </c>
      <c r="I592">
        <v>104</v>
      </c>
      <c r="J592">
        <v>94</v>
      </c>
      <c r="K592">
        <v>137</v>
      </c>
      <c r="L592">
        <v>5</v>
      </c>
      <c r="M592" t="s">
        <v>907</v>
      </c>
      <c r="O592">
        <v>255</v>
      </c>
    </row>
    <row r="593" spans="1:15" x14ac:dyDescent="0.25">
      <c r="A593">
        <v>512</v>
      </c>
      <c r="B593">
        <v>587</v>
      </c>
      <c r="C593" s="1" t="s">
        <v>528</v>
      </c>
      <c r="D593" s="1" t="s">
        <v>901</v>
      </c>
      <c r="E593" s="1" t="s">
        <v>527</v>
      </c>
      <c r="F593">
        <v>511</v>
      </c>
      <c r="G593">
        <v>2</v>
      </c>
      <c r="I593">
        <v>206</v>
      </c>
      <c r="J593">
        <v>133</v>
      </c>
      <c r="K593">
        <v>181</v>
      </c>
      <c r="L593">
        <v>5</v>
      </c>
      <c r="M593">
        <v>586</v>
      </c>
      <c r="O593">
        <v>255</v>
      </c>
    </row>
    <row r="594" spans="1:15" x14ac:dyDescent="0.25">
      <c r="A594">
        <v>513</v>
      </c>
      <c r="B594">
        <v>588</v>
      </c>
      <c r="C594" s="1" t="s">
        <v>529</v>
      </c>
      <c r="D594" s="1" t="s">
        <v>901</v>
      </c>
      <c r="E594" s="1" t="s">
        <v>529</v>
      </c>
      <c r="F594">
        <v>513</v>
      </c>
      <c r="G594">
        <v>1</v>
      </c>
      <c r="I594">
        <v>104</v>
      </c>
      <c r="J594">
        <v>94</v>
      </c>
      <c r="K594">
        <v>137</v>
      </c>
      <c r="L594">
        <v>5</v>
      </c>
      <c r="M594" t="s">
        <v>907</v>
      </c>
      <c r="O594">
        <v>256</v>
      </c>
    </row>
    <row r="595" spans="1:15" x14ac:dyDescent="0.25">
      <c r="A595">
        <v>514</v>
      </c>
      <c r="B595">
        <v>589</v>
      </c>
      <c r="C595" s="1" t="s">
        <v>530</v>
      </c>
      <c r="D595" s="1" t="s">
        <v>901</v>
      </c>
      <c r="E595" s="1" t="s">
        <v>529</v>
      </c>
      <c r="F595">
        <v>513</v>
      </c>
      <c r="G595">
        <v>2</v>
      </c>
      <c r="I595">
        <v>206</v>
      </c>
      <c r="J595">
        <v>133</v>
      </c>
      <c r="K595">
        <v>181</v>
      </c>
      <c r="L595">
        <v>5</v>
      </c>
      <c r="M595">
        <v>588</v>
      </c>
      <c r="O595">
        <v>256</v>
      </c>
    </row>
    <row r="596" spans="1:15" x14ac:dyDescent="0.25">
      <c r="A596">
        <v>515</v>
      </c>
      <c r="B596">
        <v>590</v>
      </c>
      <c r="C596" s="1" t="s">
        <v>531</v>
      </c>
      <c r="D596" s="1" t="s">
        <v>901</v>
      </c>
      <c r="E596" s="1" t="s">
        <v>531</v>
      </c>
      <c r="F596">
        <v>515</v>
      </c>
      <c r="G596">
        <v>1</v>
      </c>
      <c r="I596">
        <v>104</v>
      </c>
      <c r="J596">
        <v>94</v>
      </c>
      <c r="K596">
        <v>137</v>
      </c>
      <c r="L596">
        <v>5</v>
      </c>
      <c r="M596" t="s">
        <v>907</v>
      </c>
      <c r="O596">
        <v>257</v>
      </c>
    </row>
    <row r="597" spans="1:15" x14ac:dyDescent="0.25">
      <c r="A597">
        <v>516</v>
      </c>
      <c r="B597">
        <v>591</v>
      </c>
      <c r="C597" s="1" t="s">
        <v>532</v>
      </c>
      <c r="D597" s="1" t="s">
        <v>901</v>
      </c>
      <c r="E597" s="1" t="s">
        <v>531</v>
      </c>
      <c r="F597">
        <v>515</v>
      </c>
      <c r="G597">
        <v>2</v>
      </c>
      <c r="I597">
        <v>206</v>
      </c>
      <c r="J597">
        <v>133</v>
      </c>
      <c r="K597">
        <v>181</v>
      </c>
      <c r="L597">
        <v>5</v>
      </c>
      <c r="M597">
        <v>590</v>
      </c>
      <c r="O597">
        <v>257</v>
      </c>
    </row>
    <row r="598" spans="1:15" x14ac:dyDescent="0.25">
      <c r="A598">
        <v>517</v>
      </c>
      <c r="B598">
        <v>592</v>
      </c>
      <c r="C598" s="1" t="s">
        <v>533</v>
      </c>
      <c r="D598" s="1" t="s">
        <v>901</v>
      </c>
      <c r="E598" s="1" t="s">
        <v>533</v>
      </c>
      <c r="F598">
        <v>517</v>
      </c>
      <c r="G598">
        <v>1</v>
      </c>
      <c r="I598">
        <v>111</v>
      </c>
      <c r="J598">
        <v>92</v>
      </c>
      <c r="K598">
        <v>183</v>
      </c>
      <c r="L598">
        <v>5</v>
      </c>
      <c r="M598" t="s">
        <v>907</v>
      </c>
      <c r="O598">
        <v>258</v>
      </c>
    </row>
    <row r="599" spans="1:15" x14ac:dyDescent="0.25">
      <c r="A599">
        <v>518</v>
      </c>
      <c r="B599">
        <v>593</v>
      </c>
      <c r="C599" s="1" t="s">
        <v>534</v>
      </c>
      <c r="D599" s="1" t="s">
        <v>901</v>
      </c>
      <c r="E599" s="1" t="s">
        <v>533</v>
      </c>
      <c r="F599">
        <v>517</v>
      </c>
      <c r="G599">
        <v>2</v>
      </c>
      <c r="I599">
        <v>183</v>
      </c>
      <c r="J599">
        <v>166</v>
      </c>
      <c r="K599">
        <v>253</v>
      </c>
      <c r="L599">
        <v>5</v>
      </c>
      <c r="M599">
        <v>592</v>
      </c>
      <c r="O599">
        <v>258</v>
      </c>
    </row>
    <row r="600" spans="1:15" x14ac:dyDescent="0.25">
      <c r="A600">
        <v>519</v>
      </c>
      <c r="B600">
        <v>594</v>
      </c>
      <c r="C600" s="1" t="s">
        <v>535</v>
      </c>
      <c r="D600" s="1" t="s">
        <v>901</v>
      </c>
      <c r="E600" s="1" t="s">
        <v>535</v>
      </c>
      <c r="F600">
        <v>519</v>
      </c>
      <c r="G600">
        <v>1</v>
      </c>
      <c r="I600">
        <v>98</v>
      </c>
      <c r="J600">
        <v>80</v>
      </c>
      <c r="K600">
        <v>137</v>
      </c>
      <c r="L600">
        <v>5</v>
      </c>
      <c r="M600" t="s">
        <v>907</v>
      </c>
      <c r="O600">
        <v>259</v>
      </c>
    </row>
    <row r="601" spans="1:15" x14ac:dyDescent="0.25">
      <c r="A601">
        <v>520</v>
      </c>
      <c r="B601">
        <v>595</v>
      </c>
      <c r="C601" s="1" t="s">
        <v>536</v>
      </c>
      <c r="D601" s="1" t="s">
        <v>901</v>
      </c>
      <c r="E601" s="1" t="s">
        <v>535</v>
      </c>
      <c r="F601">
        <v>519</v>
      </c>
      <c r="G601">
        <v>2</v>
      </c>
      <c r="I601">
        <v>144</v>
      </c>
      <c r="J601">
        <v>107</v>
      </c>
      <c r="K601">
        <v>158</v>
      </c>
      <c r="L601">
        <v>5</v>
      </c>
      <c r="M601">
        <v>594</v>
      </c>
      <c r="O601">
        <v>259</v>
      </c>
    </row>
    <row r="602" spans="1:15" x14ac:dyDescent="0.25">
      <c r="A602">
        <v>521</v>
      </c>
      <c r="B602">
        <v>596</v>
      </c>
      <c r="C602" s="1" t="s">
        <v>537</v>
      </c>
      <c r="D602" s="1" t="s">
        <v>901</v>
      </c>
      <c r="E602" s="1" t="s">
        <v>535</v>
      </c>
      <c r="F602">
        <v>519</v>
      </c>
      <c r="G602">
        <v>3</v>
      </c>
      <c r="I602">
        <v>226</v>
      </c>
      <c r="J602">
        <v>146</v>
      </c>
      <c r="K602">
        <v>190</v>
      </c>
      <c r="L602">
        <v>5</v>
      </c>
      <c r="M602">
        <v>595</v>
      </c>
      <c r="O602">
        <v>259</v>
      </c>
    </row>
    <row r="603" spans="1:15" x14ac:dyDescent="0.25">
      <c r="A603">
        <v>522</v>
      </c>
      <c r="B603">
        <v>597</v>
      </c>
      <c r="C603" s="1" t="s">
        <v>538</v>
      </c>
      <c r="D603" s="1" t="s">
        <v>901</v>
      </c>
      <c r="E603" s="1" t="s">
        <v>538</v>
      </c>
      <c r="F603">
        <v>522</v>
      </c>
      <c r="G603">
        <v>1</v>
      </c>
      <c r="I603">
        <v>118</v>
      </c>
      <c r="J603">
        <v>64</v>
      </c>
      <c r="K603">
        <v>128</v>
      </c>
      <c r="L603">
        <v>5</v>
      </c>
      <c r="M603" t="s">
        <v>907</v>
      </c>
      <c r="O603">
        <v>260</v>
      </c>
    </row>
    <row r="604" spans="1:15" x14ac:dyDescent="0.25">
      <c r="A604">
        <v>523</v>
      </c>
      <c r="B604">
        <v>598</v>
      </c>
      <c r="C604" s="1" t="s">
        <v>539</v>
      </c>
      <c r="D604" s="1" t="s">
        <v>901</v>
      </c>
      <c r="E604" s="1" t="s">
        <v>538</v>
      </c>
      <c r="F604">
        <v>522</v>
      </c>
      <c r="G604">
        <v>2</v>
      </c>
      <c r="I604">
        <v>211</v>
      </c>
      <c r="J604">
        <v>136</v>
      </c>
      <c r="K604">
        <v>181</v>
      </c>
      <c r="L604">
        <v>5</v>
      </c>
      <c r="M604">
        <v>597</v>
      </c>
      <c r="O604">
        <v>260</v>
      </c>
    </row>
    <row r="605" spans="1:15" x14ac:dyDescent="0.25">
      <c r="A605">
        <v>524</v>
      </c>
      <c r="B605">
        <v>599</v>
      </c>
      <c r="C605" s="1" t="s">
        <v>540</v>
      </c>
      <c r="D605" s="1" t="s">
        <v>901</v>
      </c>
      <c r="E605" s="1" t="s">
        <v>540</v>
      </c>
      <c r="F605">
        <v>524</v>
      </c>
      <c r="G605">
        <v>1</v>
      </c>
      <c r="I605">
        <v>121</v>
      </c>
      <c r="J605">
        <v>110</v>
      </c>
      <c r="K605">
        <v>146</v>
      </c>
      <c r="L605">
        <v>5</v>
      </c>
      <c r="M605" t="s">
        <v>907</v>
      </c>
      <c r="O605">
        <v>261</v>
      </c>
    </row>
    <row r="606" spans="1:15" x14ac:dyDescent="0.25">
      <c r="A606">
        <v>525</v>
      </c>
      <c r="B606">
        <v>600</v>
      </c>
      <c r="C606" s="1" t="s">
        <v>541</v>
      </c>
      <c r="D606" s="1" t="s">
        <v>901</v>
      </c>
      <c r="E606" s="1" t="s">
        <v>540</v>
      </c>
      <c r="F606">
        <v>524</v>
      </c>
      <c r="G606">
        <v>2</v>
      </c>
      <c r="I606">
        <v>174</v>
      </c>
      <c r="J606">
        <v>143</v>
      </c>
      <c r="K606">
        <v>172</v>
      </c>
      <c r="L606">
        <v>5</v>
      </c>
      <c r="M606">
        <v>599</v>
      </c>
      <c r="O606">
        <v>261</v>
      </c>
    </row>
    <row r="607" spans="1:15" x14ac:dyDescent="0.25">
      <c r="A607">
        <v>526</v>
      </c>
      <c r="B607">
        <v>601</v>
      </c>
      <c r="C607" s="1" t="s">
        <v>542</v>
      </c>
      <c r="D607" s="1" t="s">
        <v>901</v>
      </c>
      <c r="E607" s="1" t="s">
        <v>540</v>
      </c>
      <c r="F607">
        <v>524</v>
      </c>
      <c r="G607">
        <v>3</v>
      </c>
      <c r="I607">
        <v>226</v>
      </c>
      <c r="J607">
        <v>201</v>
      </c>
      <c r="K607">
        <v>198</v>
      </c>
      <c r="L607">
        <v>5</v>
      </c>
      <c r="M607">
        <v>600</v>
      </c>
      <c r="O607">
        <v>261</v>
      </c>
    </row>
    <row r="608" spans="1:15" x14ac:dyDescent="0.25">
      <c r="A608">
        <v>527</v>
      </c>
      <c r="B608">
        <v>602</v>
      </c>
      <c r="C608" s="1" t="s">
        <v>543</v>
      </c>
      <c r="D608" s="1" t="s">
        <v>901</v>
      </c>
      <c r="E608" s="1" t="s">
        <v>543</v>
      </c>
      <c r="F608">
        <v>527</v>
      </c>
      <c r="G608">
        <v>1</v>
      </c>
      <c r="I608">
        <v>107</v>
      </c>
      <c r="J608">
        <v>85</v>
      </c>
      <c r="K608">
        <v>163</v>
      </c>
      <c r="L608">
        <v>5</v>
      </c>
      <c r="M608" t="s">
        <v>907</v>
      </c>
      <c r="O608">
        <v>262</v>
      </c>
    </row>
    <row r="609" spans="1:15" x14ac:dyDescent="0.25">
      <c r="A609">
        <v>528</v>
      </c>
      <c r="B609">
        <v>603</v>
      </c>
      <c r="C609" s="1" t="s">
        <v>544</v>
      </c>
      <c r="D609" s="1" t="s">
        <v>901</v>
      </c>
      <c r="E609" s="1" t="s">
        <v>543</v>
      </c>
      <c r="F609">
        <v>527</v>
      </c>
      <c r="G609">
        <v>2</v>
      </c>
      <c r="I609">
        <v>161</v>
      </c>
      <c r="J609">
        <v>119</v>
      </c>
      <c r="K609">
        <v>167</v>
      </c>
      <c r="L609">
        <v>5</v>
      </c>
      <c r="M609">
        <v>602</v>
      </c>
      <c r="O609">
        <v>262</v>
      </c>
    </row>
    <row r="610" spans="1:15" x14ac:dyDescent="0.25">
      <c r="A610">
        <v>529</v>
      </c>
      <c r="B610">
        <v>604</v>
      </c>
      <c r="C610" s="1" t="s">
        <v>545</v>
      </c>
      <c r="D610" s="1" t="s">
        <v>901</v>
      </c>
      <c r="E610" s="1" t="s">
        <v>545</v>
      </c>
      <c r="F610">
        <v>529</v>
      </c>
      <c r="G610">
        <v>1</v>
      </c>
      <c r="I610">
        <v>154</v>
      </c>
      <c r="J610">
        <v>85</v>
      </c>
      <c r="K610">
        <v>155</v>
      </c>
      <c r="L610">
        <v>5</v>
      </c>
      <c r="M610" t="s">
        <v>907</v>
      </c>
      <c r="O610">
        <v>263</v>
      </c>
    </row>
    <row r="611" spans="1:15" x14ac:dyDescent="0.25">
      <c r="A611">
        <v>530</v>
      </c>
      <c r="B611">
        <v>605</v>
      </c>
      <c r="C611" s="1" t="s">
        <v>546</v>
      </c>
      <c r="D611" s="1" t="s">
        <v>901</v>
      </c>
      <c r="E611" s="1" t="s">
        <v>545</v>
      </c>
      <c r="F611">
        <v>529</v>
      </c>
      <c r="G611">
        <v>2</v>
      </c>
      <c r="I611">
        <v>255</v>
      </c>
      <c r="J611">
        <v>129</v>
      </c>
      <c r="K611">
        <v>242</v>
      </c>
      <c r="L611">
        <v>5</v>
      </c>
      <c r="M611">
        <v>604</v>
      </c>
      <c r="O611">
        <v>263</v>
      </c>
    </row>
    <row r="612" spans="1:15" x14ac:dyDescent="0.25">
      <c r="A612">
        <v>531</v>
      </c>
      <c r="B612">
        <v>606</v>
      </c>
      <c r="C612" s="1" t="s">
        <v>547</v>
      </c>
      <c r="D612" s="1" t="s">
        <v>901</v>
      </c>
      <c r="E612" s="1" t="s">
        <v>547</v>
      </c>
      <c r="F612">
        <v>531</v>
      </c>
      <c r="G612">
        <v>1</v>
      </c>
      <c r="I612">
        <v>114</v>
      </c>
      <c r="J612">
        <v>163</v>
      </c>
      <c r="K612">
        <v>230</v>
      </c>
      <c r="L612">
        <v>5</v>
      </c>
      <c r="M612" t="s">
        <v>907</v>
      </c>
      <c r="O612">
        <v>264</v>
      </c>
    </row>
    <row r="613" spans="1:15" x14ac:dyDescent="0.25">
      <c r="A613">
        <v>532</v>
      </c>
      <c r="B613">
        <v>607</v>
      </c>
      <c r="C613" s="1" t="s">
        <v>548</v>
      </c>
      <c r="D613" s="1" t="s">
        <v>901</v>
      </c>
      <c r="E613" s="1" t="s">
        <v>548</v>
      </c>
      <c r="F613">
        <v>532</v>
      </c>
      <c r="G613">
        <v>1</v>
      </c>
      <c r="I613">
        <v>134</v>
      </c>
      <c r="J613">
        <v>87</v>
      </c>
      <c r="K613">
        <v>181</v>
      </c>
      <c r="L613">
        <v>5</v>
      </c>
      <c r="M613" t="s">
        <v>907</v>
      </c>
      <c r="O613">
        <v>265</v>
      </c>
    </row>
    <row r="614" spans="1:15" x14ac:dyDescent="0.25">
      <c r="A614">
        <v>533</v>
      </c>
      <c r="B614">
        <v>608</v>
      </c>
      <c r="C614" s="1" t="s">
        <v>549</v>
      </c>
      <c r="D614" s="1" t="s">
        <v>901</v>
      </c>
      <c r="E614" s="1" t="s">
        <v>548</v>
      </c>
      <c r="F614">
        <v>532</v>
      </c>
      <c r="G614">
        <v>2</v>
      </c>
      <c r="I614">
        <v>180</v>
      </c>
      <c r="J614">
        <v>134</v>
      </c>
      <c r="K614">
        <v>198</v>
      </c>
      <c r="L614">
        <v>5</v>
      </c>
      <c r="M614">
        <v>607</v>
      </c>
      <c r="O614">
        <v>265</v>
      </c>
    </row>
    <row r="615" spans="1:15" x14ac:dyDescent="0.25">
      <c r="A615">
        <v>534</v>
      </c>
      <c r="B615">
        <v>609</v>
      </c>
      <c r="C615" s="1" t="s">
        <v>550</v>
      </c>
      <c r="D615" s="1" t="s">
        <v>901</v>
      </c>
      <c r="E615" s="1" t="s">
        <v>548</v>
      </c>
      <c r="F615">
        <v>532</v>
      </c>
      <c r="G615">
        <v>3</v>
      </c>
      <c r="I615">
        <v>243</v>
      </c>
      <c r="J615">
        <v>158</v>
      </c>
      <c r="K615">
        <v>233</v>
      </c>
      <c r="L615">
        <v>5</v>
      </c>
      <c r="M615">
        <v>608</v>
      </c>
      <c r="O615">
        <v>265</v>
      </c>
    </row>
    <row r="616" spans="1:15" x14ac:dyDescent="0.25">
      <c r="A616">
        <v>535</v>
      </c>
      <c r="B616">
        <v>610</v>
      </c>
      <c r="C616" s="1" t="s">
        <v>551</v>
      </c>
      <c r="D616" s="1" t="s">
        <v>901</v>
      </c>
      <c r="E616" s="1" t="s">
        <v>551</v>
      </c>
      <c r="F616">
        <v>535</v>
      </c>
      <c r="G616">
        <v>1</v>
      </c>
      <c r="I616">
        <v>98</v>
      </c>
      <c r="J616">
        <v>78</v>
      </c>
      <c r="K616">
        <v>137</v>
      </c>
      <c r="L616">
        <v>5</v>
      </c>
      <c r="M616" t="s">
        <v>907</v>
      </c>
      <c r="O616">
        <v>266</v>
      </c>
    </row>
    <row r="617" spans="1:15" x14ac:dyDescent="0.25">
      <c r="A617">
        <v>536</v>
      </c>
      <c r="B617">
        <v>611</v>
      </c>
      <c r="C617" s="1" t="s">
        <v>552</v>
      </c>
      <c r="D617" s="1" t="s">
        <v>901</v>
      </c>
      <c r="E617" s="1" t="s">
        <v>551</v>
      </c>
      <c r="F617">
        <v>535</v>
      </c>
      <c r="G617">
        <v>2</v>
      </c>
      <c r="I617">
        <v>128</v>
      </c>
      <c r="J617">
        <v>109</v>
      </c>
      <c r="K617">
        <v>181</v>
      </c>
      <c r="L617">
        <v>5</v>
      </c>
      <c r="M617">
        <v>610</v>
      </c>
      <c r="O617">
        <v>266</v>
      </c>
    </row>
    <row r="618" spans="1:15" x14ac:dyDescent="0.25">
      <c r="A618">
        <v>537</v>
      </c>
      <c r="B618">
        <v>612</v>
      </c>
      <c r="C618" s="1" t="s">
        <v>553</v>
      </c>
      <c r="D618" s="1" t="s">
        <v>901</v>
      </c>
      <c r="E618" s="1" t="s">
        <v>551</v>
      </c>
      <c r="F618">
        <v>535</v>
      </c>
      <c r="G618">
        <v>3</v>
      </c>
      <c r="I618">
        <v>188</v>
      </c>
      <c r="J618">
        <v>150</v>
      </c>
      <c r="K618">
        <v>233</v>
      </c>
      <c r="L618">
        <v>5</v>
      </c>
      <c r="M618">
        <v>611</v>
      </c>
      <c r="O618">
        <v>266</v>
      </c>
    </row>
    <row r="619" spans="1:15" x14ac:dyDescent="0.25">
      <c r="A619">
        <v>538</v>
      </c>
      <c r="B619">
        <v>613</v>
      </c>
      <c r="C619" s="1" t="s">
        <v>554</v>
      </c>
      <c r="D619" s="1" t="s">
        <v>901</v>
      </c>
      <c r="E619" s="1" t="s">
        <v>554</v>
      </c>
      <c r="F619">
        <v>538</v>
      </c>
      <c r="G619">
        <v>1</v>
      </c>
      <c r="I619">
        <v>172</v>
      </c>
      <c r="J619">
        <v>160</v>
      </c>
      <c r="K619">
        <v>260</v>
      </c>
      <c r="L619">
        <v>5</v>
      </c>
      <c r="M619" t="s">
        <v>907</v>
      </c>
      <c r="O619">
        <v>267</v>
      </c>
    </row>
    <row r="620" spans="1:15" x14ac:dyDescent="0.25">
      <c r="A620">
        <v>539</v>
      </c>
      <c r="B620">
        <v>614</v>
      </c>
      <c r="C620" s="1" t="s">
        <v>555</v>
      </c>
      <c r="D620" s="1" t="s">
        <v>901</v>
      </c>
      <c r="E620" s="1" t="s">
        <v>555</v>
      </c>
      <c r="F620">
        <v>539</v>
      </c>
      <c r="G620">
        <v>1</v>
      </c>
      <c r="I620">
        <v>231</v>
      </c>
      <c r="J620">
        <v>153</v>
      </c>
      <c r="K620">
        <v>181</v>
      </c>
      <c r="L620">
        <v>5</v>
      </c>
      <c r="M620" t="s">
        <v>907</v>
      </c>
      <c r="O620">
        <v>268</v>
      </c>
    </row>
    <row r="621" spans="1:15" x14ac:dyDescent="0.25">
      <c r="A621">
        <v>540</v>
      </c>
      <c r="B621">
        <v>615</v>
      </c>
      <c r="C621" s="1" t="s">
        <v>556</v>
      </c>
      <c r="D621" s="1" t="s">
        <v>901</v>
      </c>
      <c r="E621" s="1" t="s">
        <v>556</v>
      </c>
      <c r="F621">
        <v>540</v>
      </c>
      <c r="G621">
        <v>1</v>
      </c>
      <c r="I621">
        <v>96</v>
      </c>
      <c r="J621">
        <v>124</v>
      </c>
      <c r="K621">
        <v>128</v>
      </c>
      <c r="L621">
        <v>5</v>
      </c>
      <c r="M621" t="s">
        <v>907</v>
      </c>
      <c r="O621">
        <v>269</v>
      </c>
    </row>
    <row r="622" spans="1:15" x14ac:dyDescent="0.25">
      <c r="A622">
        <v>541</v>
      </c>
      <c r="B622">
        <v>616</v>
      </c>
      <c r="C622" s="1" t="s">
        <v>557</v>
      </c>
      <c r="D622" s="1" t="s">
        <v>901</v>
      </c>
      <c r="E622" s="1" t="s">
        <v>556</v>
      </c>
      <c r="F622">
        <v>540</v>
      </c>
      <c r="G622">
        <v>2</v>
      </c>
      <c r="I622">
        <v>115</v>
      </c>
      <c r="J622">
        <v>162</v>
      </c>
      <c r="K622">
        <v>146</v>
      </c>
      <c r="L622">
        <v>5</v>
      </c>
      <c r="M622">
        <v>615</v>
      </c>
      <c r="O622">
        <v>269</v>
      </c>
    </row>
    <row r="623" spans="1:15" x14ac:dyDescent="0.25">
      <c r="A623">
        <v>542</v>
      </c>
      <c r="B623">
        <v>617</v>
      </c>
      <c r="C623" s="1" t="s">
        <v>558</v>
      </c>
      <c r="D623" s="1" t="s">
        <v>901</v>
      </c>
      <c r="E623" s="1" t="s">
        <v>556</v>
      </c>
      <c r="F623">
        <v>540</v>
      </c>
      <c r="G623">
        <v>3</v>
      </c>
      <c r="I623">
        <v>205</v>
      </c>
      <c r="J623">
        <v>165</v>
      </c>
      <c r="K623">
        <v>181</v>
      </c>
      <c r="L623">
        <v>5</v>
      </c>
      <c r="M623">
        <v>616</v>
      </c>
      <c r="O623">
        <v>269</v>
      </c>
    </row>
    <row r="624" spans="1:15" x14ac:dyDescent="0.25">
      <c r="A624">
        <v>543</v>
      </c>
      <c r="B624">
        <v>618</v>
      </c>
      <c r="C624" s="1" t="s">
        <v>559</v>
      </c>
      <c r="D624" s="1" t="s">
        <v>901</v>
      </c>
      <c r="E624" s="1" t="s">
        <v>559</v>
      </c>
      <c r="F624">
        <v>543</v>
      </c>
      <c r="G624">
        <v>1</v>
      </c>
      <c r="I624">
        <v>83</v>
      </c>
      <c r="J624">
        <v>99</v>
      </c>
      <c r="K624">
        <v>102</v>
      </c>
      <c r="L624">
        <v>5</v>
      </c>
      <c r="M624" t="s">
        <v>907</v>
      </c>
      <c r="O624">
        <v>270</v>
      </c>
    </row>
    <row r="625" spans="1:15" x14ac:dyDescent="0.25">
      <c r="A625">
        <v>544</v>
      </c>
      <c r="B625">
        <v>619</v>
      </c>
      <c r="C625" s="1" t="s">
        <v>560</v>
      </c>
      <c r="D625" s="1" t="s">
        <v>901</v>
      </c>
      <c r="E625" s="1" t="s">
        <v>559</v>
      </c>
      <c r="F625">
        <v>543</v>
      </c>
      <c r="G625">
        <v>2</v>
      </c>
      <c r="I625">
        <v>100</v>
      </c>
      <c r="J625">
        <v>173</v>
      </c>
      <c r="K625">
        <v>120</v>
      </c>
      <c r="L625">
        <v>5</v>
      </c>
      <c r="M625">
        <v>618</v>
      </c>
      <c r="O625">
        <v>270</v>
      </c>
    </row>
    <row r="626" spans="1:15" x14ac:dyDescent="0.25">
      <c r="A626">
        <v>545</v>
      </c>
      <c r="B626">
        <v>620</v>
      </c>
      <c r="C626" s="1" t="s">
        <v>561</v>
      </c>
      <c r="D626" s="1" t="s">
        <v>901</v>
      </c>
      <c r="E626" s="1" t="s">
        <v>559</v>
      </c>
      <c r="F626">
        <v>543</v>
      </c>
      <c r="G626">
        <v>3</v>
      </c>
      <c r="I626">
        <v>203</v>
      </c>
      <c r="J626">
        <v>175</v>
      </c>
      <c r="K626">
        <v>155</v>
      </c>
      <c r="L626">
        <v>5</v>
      </c>
      <c r="M626">
        <v>619</v>
      </c>
      <c r="O626">
        <v>270</v>
      </c>
    </row>
    <row r="627" spans="1:15" x14ac:dyDescent="0.25">
      <c r="A627">
        <v>546</v>
      </c>
      <c r="B627">
        <v>621</v>
      </c>
      <c r="C627" s="1" t="s">
        <v>562</v>
      </c>
      <c r="D627" s="1" t="s">
        <v>901</v>
      </c>
      <c r="E627" s="1" t="s">
        <v>562</v>
      </c>
      <c r="F627">
        <v>546</v>
      </c>
      <c r="G627">
        <v>1</v>
      </c>
      <c r="I627">
        <v>71</v>
      </c>
      <c r="J627">
        <v>111</v>
      </c>
      <c r="K627">
        <v>120</v>
      </c>
      <c r="L627">
        <v>5</v>
      </c>
      <c r="M627" t="s">
        <v>907</v>
      </c>
      <c r="O627">
        <v>271</v>
      </c>
    </row>
    <row r="628" spans="1:15" x14ac:dyDescent="0.25">
      <c r="A628">
        <v>547</v>
      </c>
      <c r="B628">
        <v>622</v>
      </c>
      <c r="C628" s="1" t="s">
        <v>563</v>
      </c>
      <c r="D628" s="1" t="s">
        <v>901</v>
      </c>
      <c r="E628" s="1" t="s">
        <v>562</v>
      </c>
      <c r="F628">
        <v>546</v>
      </c>
      <c r="G628">
        <v>2</v>
      </c>
      <c r="I628">
        <v>164</v>
      </c>
      <c r="J628">
        <v>176</v>
      </c>
      <c r="K628">
        <v>155</v>
      </c>
      <c r="L628">
        <v>5</v>
      </c>
      <c r="M628">
        <v>621</v>
      </c>
      <c r="O628">
        <v>271</v>
      </c>
    </row>
    <row r="629" spans="1:15" x14ac:dyDescent="0.25">
      <c r="A629">
        <v>548</v>
      </c>
      <c r="B629">
        <v>623</v>
      </c>
      <c r="C629" s="1" t="s">
        <v>564</v>
      </c>
      <c r="D629" s="1" t="s">
        <v>901</v>
      </c>
      <c r="E629" s="1" t="s">
        <v>564</v>
      </c>
      <c r="F629">
        <v>548</v>
      </c>
      <c r="G629">
        <v>1</v>
      </c>
      <c r="I629">
        <v>119</v>
      </c>
      <c r="J629">
        <v>91</v>
      </c>
      <c r="K629">
        <v>128</v>
      </c>
      <c r="L629">
        <v>5</v>
      </c>
      <c r="M629" t="s">
        <v>907</v>
      </c>
      <c r="O629">
        <v>272</v>
      </c>
    </row>
    <row r="630" spans="1:15" x14ac:dyDescent="0.25">
      <c r="A630">
        <v>549</v>
      </c>
      <c r="B630">
        <v>624</v>
      </c>
      <c r="C630" s="1" t="s">
        <v>565</v>
      </c>
      <c r="D630" s="1" t="s">
        <v>901</v>
      </c>
      <c r="E630" s="1" t="s">
        <v>564</v>
      </c>
      <c r="F630">
        <v>548</v>
      </c>
      <c r="G630">
        <v>2</v>
      </c>
      <c r="I630">
        <v>214</v>
      </c>
      <c r="J630">
        <v>155</v>
      </c>
      <c r="K630">
        <v>172</v>
      </c>
      <c r="L630">
        <v>5</v>
      </c>
      <c r="M630">
        <v>623</v>
      </c>
      <c r="O630">
        <v>272</v>
      </c>
    </row>
    <row r="631" spans="1:15" x14ac:dyDescent="0.25">
      <c r="A631">
        <v>550</v>
      </c>
      <c r="B631">
        <v>625</v>
      </c>
      <c r="C631" s="1" t="s">
        <v>566</v>
      </c>
      <c r="D631" s="1" t="s">
        <v>901</v>
      </c>
      <c r="E631" s="1" t="s">
        <v>566</v>
      </c>
      <c r="F631">
        <v>550</v>
      </c>
      <c r="G631">
        <v>1</v>
      </c>
      <c r="I631">
        <v>189</v>
      </c>
      <c r="J631">
        <v>129</v>
      </c>
      <c r="K631">
        <v>172</v>
      </c>
      <c r="L631">
        <v>5</v>
      </c>
      <c r="M631" t="s">
        <v>907</v>
      </c>
      <c r="O631">
        <v>273</v>
      </c>
    </row>
    <row r="632" spans="1:15" x14ac:dyDescent="0.25">
      <c r="A632">
        <v>551</v>
      </c>
      <c r="B632">
        <v>626</v>
      </c>
      <c r="C632" s="1" t="s">
        <v>567</v>
      </c>
      <c r="D632" s="1" t="s">
        <v>901</v>
      </c>
      <c r="E632" s="1" t="s">
        <v>567</v>
      </c>
      <c r="F632">
        <v>551</v>
      </c>
      <c r="G632">
        <v>1</v>
      </c>
      <c r="I632">
        <v>132</v>
      </c>
      <c r="J632">
        <v>69</v>
      </c>
      <c r="K632">
        <v>137</v>
      </c>
      <c r="L632">
        <v>5</v>
      </c>
      <c r="M632" t="s">
        <v>907</v>
      </c>
      <c r="O632">
        <v>274</v>
      </c>
    </row>
    <row r="633" spans="1:15" x14ac:dyDescent="0.25">
      <c r="A633">
        <v>552</v>
      </c>
      <c r="B633">
        <v>627</v>
      </c>
      <c r="C633" s="1" t="s">
        <v>568</v>
      </c>
      <c r="D633" s="1" t="s">
        <v>901</v>
      </c>
      <c r="E633" s="1" t="s">
        <v>567</v>
      </c>
      <c r="F633">
        <v>551</v>
      </c>
      <c r="G633">
        <v>2</v>
      </c>
      <c r="I633">
        <v>155</v>
      </c>
      <c r="J633">
        <v>90</v>
      </c>
      <c r="K633">
        <v>155</v>
      </c>
      <c r="L633">
        <v>5</v>
      </c>
      <c r="M633">
        <v>626</v>
      </c>
      <c r="O633">
        <v>274</v>
      </c>
    </row>
    <row r="634" spans="1:15" x14ac:dyDescent="0.25">
      <c r="A634">
        <v>553</v>
      </c>
      <c r="B634">
        <v>628</v>
      </c>
      <c r="C634" s="1" t="s">
        <v>569</v>
      </c>
      <c r="D634" s="1" t="s">
        <v>901</v>
      </c>
      <c r="E634" s="1" t="s">
        <v>567</v>
      </c>
      <c r="F634">
        <v>551</v>
      </c>
      <c r="G634">
        <v>3</v>
      </c>
      <c r="I634">
        <v>229</v>
      </c>
      <c r="J634">
        <v>158</v>
      </c>
      <c r="K634">
        <v>216</v>
      </c>
      <c r="L634">
        <v>5</v>
      </c>
      <c r="M634">
        <v>627</v>
      </c>
      <c r="O634">
        <v>274</v>
      </c>
    </row>
    <row r="635" spans="1:15" x14ac:dyDescent="0.25">
      <c r="A635">
        <v>554</v>
      </c>
      <c r="B635">
        <v>630</v>
      </c>
      <c r="C635" s="1" t="s">
        <v>570</v>
      </c>
      <c r="D635" s="1" t="s">
        <v>63</v>
      </c>
      <c r="E635" s="1" t="s">
        <v>570</v>
      </c>
      <c r="F635">
        <v>554</v>
      </c>
      <c r="G635">
        <v>1</v>
      </c>
      <c r="I635">
        <v>153</v>
      </c>
      <c r="J635">
        <v>86</v>
      </c>
      <c r="K635">
        <v>172</v>
      </c>
      <c r="L635">
        <v>5</v>
      </c>
      <c r="M635" t="s">
        <v>907</v>
      </c>
      <c r="O635">
        <v>275</v>
      </c>
    </row>
    <row r="636" spans="1:15" x14ac:dyDescent="0.25">
      <c r="A636">
        <v>554</v>
      </c>
      <c r="B636">
        <v>629</v>
      </c>
      <c r="C636" s="1" t="s">
        <v>570</v>
      </c>
      <c r="D636" s="1" t="s">
        <v>901</v>
      </c>
      <c r="E636" s="1" t="s">
        <v>570</v>
      </c>
      <c r="F636">
        <v>554</v>
      </c>
      <c r="G636">
        <v>1</v>
      </c>
      <c r="I636">
        <v>153</v>
      </c>
      <c r="J636">
        <v>86</v>
      </c>
      <c r="K636">
        <v>172</v>
      </c>
      <c r="L636">
        <v>5</v>
      </c>
      <c r="M636" t="s">
        <v>907</v>
      </c>
      <c r="O636">
        <v>275</v>
      </c>
    </row>
    <row r="637" spans="1:15" x14ac:dyDescent="0.25">
      <c r="A637">
        <v>555</v>
      </c>
      <c r="B637">
        <v>633</v>
      </c>
      <c r="C637" s="1" t="s">
        <v>571</v>
      </c>
      <c r="D637" s="1" t="s">
        <v>572</v>
      </c>
      <c r="E637" s="1" t="s">
        <v>570</v>
      </c>
      <c r="F637">
        <v>554</v>
      </c>
      <c r="G637">
        <v>2</v>
      </c>
      <c r="I637">
        <v>243</v>
      </c>
      <c r="J637">
        <v>202</v>
      </c>
      <c r="K637">
        <v>233</v>
      </c>
      <c r="L637">
        <v>5</v>
      </c>
      <c r="M637" t="s">
        <v>907</v>
      </c>
      <c r="O637">
        <v>275</v>
      </c>
    </row>
    <row r="638" spans="1:15" x14ac:dyDescent="0.25">
      <c r="A638">
        <v>555</v>
      </c>
      <c r="B638">
        <v>634</v>
      </c>
      <c r="C638" s="1" t="s">
        <v>571</v>
      </c>
      <c r="D638" s="1" t="s">
        <v>885</v>
      </c>
      <c r="E638" s="1" t="s">
        <v>570</v>
      </c>
      <c r="F638">
        <v>554</v>
      </c>
      <c r="G638">
        <v>2</v>
      </c>
      <c r="I638">
        <v>323</v>
      </c>
      <c r="J638">
        <v>123</v>
      </c>
      <c r="K638">
        <v>233</v>
      </c>
      <c r="L638">
        <v>5</v>
      </c>
      <c r="M638" t="s">
        <v>907</v>
      </c>
      <c r="O638">
        <v>275</v>
      </c>
    </row>
    <row r="639" spans="1:15" x14ac:dyDescent="0.25">
      <c r="A639">
        <v>555</v>
      </c>
      <c r="B639">
        <v>631</v>
      </c>
      <c r="C639" s="1" t="s">
        <v>571</v>
      </c>
      <c r="D639" s="1" t="s">
        <v>901</v>
      </c>
      <c r="E639" s="1" t="s">
        <v>570</v>
      </c>
      <c r="F639">
        <v>554</v>
      </c>
      <c r="G639">
        <v>2</v>
      </c>
      <c r="I639">
        <v>263</v>
      </c>
      <c r="J639">
        <v>114</v>
      </c>
      <c r="K639">
        <v>233</v>
      </c>
      <c r="L639">
        <v>5</v>
      </c>
      <c r="M639">
        <v>629</v>
      </c>
      <c r="O639">
        <v>275</v>
      </c>
    </row>
    <row r="640" spans="1:15" x14ac:dyDescent="0.25">
      <c r="A640">
        <v>555</v>
      </c>
      <c r="B640">
        <v>632</v>
      </c>
      <c r="C640" s="1" t="s">
        <v>571</v>
      </c>
      <c r="D640" s="1" t="s">
        <v>63</v>
      </c>
      <c r="E640" s="1" t="s">
        <v>570</v>
      </c>
      <c r="F640">
        <v>554</v>
      </c>
      <c r="G640">
        <v>2</v>
      </c>
      <c r="I640">
        <v>263</v>
      </c>
      <c r="J640">
        <v>114</v>
      </c>
      <c r="K640">
        <v>233</v>
      </c>
      <c r="L640">
        <v>5</v>
      </c>
      <c r="M640">
        <v>630</v>
      </c>
      <c r="O640">
        <v>275</v>
      </c>
    </row>
    <row r="641" spans="1:15" x14ac:dyDescent="0.25">
      <c r="A641">
        <v>556</v>
      </c>
      <c r="B641">
        <v>635</v>
      </c>
      <c r="C641" s="1" t="s">
        <v>573</v>
      </c>
      <c r="D641" s="1" t="s">
        <v>901</v>
      </c>
      <c r="E641" s="1" t="s">
        <v>573</v>
      </c>
      <c r="F641">
        <v>556</v>
      </c>
      <c r="G641">
        <v>1</v>
      </c>
      <c r="I641">
        <v>201</v>
      </c>
      <c r="J641">
        <v>130</v>
      </c>
      <c r="K641">
        <v>181</v>
      </c>
      <c r="L641">
        <v>5</v>
      </c>
      <c r="M641" t="s">
        <v>907</v>
      </c>
      <c r="O641">
        <v>276</v>
      </c>
    </row>
    <row r="642" spans="1:15" x14ac:dyDescent="0.25">
      <c r="A642">
        <v>557</v>
      </c>
      <c r="B642">
        <v>636</v>
      </c>
      <c r="C642" s="1" t="s">
        <v>574</v>
      </c>
      <c r="D642" s="1" t="s">
        <v>901</v>
      </c>
      <c r="E642" s="1" t="s">
        <v>574</v>
      </c>
      <c r="F642">
        <v>557</v>
      </c>
      <c r="G642">
        <v>1</v>
      </c>
      <c r="I642">
        <v>118</v>
      </c>
      <c r="J642">
        <v>128</v>
      </c>
      <c r="K642">
        <v>137</v>
      </c>
      <c r="L642">
        <v>5</v>
      </c>
      <c r="M642" t="s">
        <v>907</v>
      </c>
      <c r="O642">
        <v>277</v>
      </c>
    </row>
    <row r="643" spans="1:15" x14ac:dyDescent="0.25">
      <c r="A643">
        <v>558</v>
      </c>
      <c r="B643">
        <v>637</v>
      </c>
      <c r="C643" s="1" t="s">
        <v>575</v>
      </c>
      <c r="D643" s="1" t="s">
        <v>901</v>
      </c>
      <c r="E643" s="1" t="s">
        <v>574</v>
      </c>
      <c r="F643">
        <v>557</v>
      </c>
      <c r="G643">
        <v>2</v>
      </c>
      <c r="I643">
        <v>188</v>
      </c>
      <c r="J643">
        <v>200</v>
      </c>
      <c r="K643">
        <v>172</v>
      </c>
      <c r="L643">
        <v>5</v>
      </c>
      <c r="M643">
        <v>636</v>
      </c>
      <c r="O643">
        <v>277</v>
      </c>
    </row>
    <row r="644" spans="1:15" x14ac:dyDescent="0.25">
      <c r="A644">
        <v>559</v>
      </c>
      <c r="B644">
        <v>638</v>
      </c>
      <c r="C644" s="1" t="s">
        <v>285</v>
      </c>
      <c r="D644" s="1" t="s">
        <v>901</v>
      </c>
      <c r="E644" s="1" t="s">
        <v>285</v>
      </c>
      <c r="F644">
        <v>559</v>
      </c>
      <c r="G644">
        <v>1</v>
      </c>
      <c r="I644">
        <v>132</v>
      </c>
      <c r="J644">
        <v>132</v>
      </c>
      <c r="K644">
        <v>137</v>
      </c>
      <c r="L644">
        <v>5</v>
      </c>
      <c r="M644" t="s">
        <v>907</v>
      </c>
      <c r="O644">
        <v>278</v>
      </c>
    </row>
    <row r="645" spans="1:15" x14ac:dyDescent="0.25">
      <c r="A645">
        <v>560</v>
      </c>
      <c r="B645">
        <v>639</v>
      </c>
      <c r="C645" s="1" t="s">
        <v>576</v>
      </c>
      <c r="D645" s="1" t="s">
        <v>901</v>
      </c>
      <c r="E645" s="1" t="s">
        <v>285</v>
      </c>
      <c r="F645">
        <v>559</v>
      </c>
      <c r="G645">
        <v>2</v>
      </c>
      <c r="I645">
        <v>163</v>
      </c>
      <c r="J645">
        <v>222</v>
      </c>
      <c r="K645">
        <v>163</v>
      </c>
      <c r="L645">
        <v>5</v>
      </c>
      <c r="M645">
        <v>638</v>
      </c>
      <c r="O645">
        <v>278</v>
      </c>
    </row>
    <row r="646" spans="1:15" x14ac:dyDescent="0.25">
      <c r="A646">
        <v>561</v>
      </c>
      <c r="B646">
        <v>640</v>
      </c>
      <c r="C646" s="1" t="s">
        <v>577</v>
      </c>
      <c r="D646" s="1" t="s">
        <v>901</v>
      </c>
      <c r="E646" s="1" t="s">
        <v>577</v>
      </c>
      <c r="F646">
        <v>561</v>
      </c>
      <c r="G646">
        <v>1</v>
      </c>
      <c r="I646">
        <v>204</v>
      </c>
      <c r="J646">
        <v>167</v>
      </c>
      <c r="K646">
        <v>176</v>
      </c>
      <c r="L646">
        <v>5</v>
      </c>
      <c r="M646" t="s">
        <v>907</v>
      </c>
      <c r="O646">
        <v>279</v>
      </c>
    </row>
    <row r="647" spans="1:15" x14ac:dyDescent="0.25">
      <c r="A647">
        <v>562</v>
      </c>
      <c r="B647">
        <v>642</v>
      </c>
      <c r="C647" s="1" t="s">
        <v>578</v>
      </c>
      <c r="D647" s="1" t="s">
        <v>901</v>
      </c>
      <c r="E647" s="1" t="s">
        <v>578</v>
      </c>
      <c r="F647">
        <v>562</v>
      </c>
      <c r="G647">
        <v>1</v>
      </c>
      <c r="I647">
        <v>95</v>
      </c>
      <c r="J647">
        <v>141</v>
      </c>
      <c r="K647">
        <v>116</v>
      </c>
      <c r="L647">
        <v>5</v>
      </c>
      <c r="M647" t="s">
        <v>907</v>
      </c>
      <c r="O647">
        <v>280</v>
      </c>
    </row>
    <row r="648" spans="1:15" x14ac:dyDescent="0.25">
      <c r="A648">
        <v>562</v>
      </c>
      <c r="B648">
        <v>641</v>
      </c>
      <c r="C648" s="1" t="s">
        <v>578</v>
      </c>
      <c r="D648" s="1" t="s">
        <v>63</v>
      </c>
      <c r="E648" s="1" t="s">
        <v>578</v>
      </c>
      <c r="F648">
        <v>562</v>
      </c>
      <c r="G648">
        <v>1</v>
      </c>
      <c r="I648">
        <v>116</v>
      </c>
      <c r="J648">
        <v>95</v>
      </c>
      <c r="K648">
        <v>141</v>
      </c>
      <c r="L648">
        <v>8</v>
      </c>
      <c r="M648" t="s">
        <v>907</v>
      </c>
      <c r="O648">
        <v>280</v>
      </c>
    </row>
    <row r="649" spans="1:15" x14ac:dyDescent="0.25">
      <c r="A649">
        <v>563</v>
      </c>
      <c r="B649">
        <v>643</v>
      </c>
      <c r="C649" s="1" t="s">
        <v>579</v>
      </c>
      <c r="D649" s="1" t="s">
        <v>901</v>
      </c>
      <c r="E649" s="1" t="s">
        <v>578</v>
      </c>
      <c r="F649">
        <v>562</v>
      </c>
      <c r="G649">
        <v>2</v>
      </c>
      <c r="I649">
        <v>163</v>
      </c>
      <c r="J649">
        <v>237</v>
      </c>
      <c r="K649">
        <v>151</v>
      </c>
      <c r="L649">
        <v>5</v>
      </c>
      <c r="M649">
        <v>642</v>
      </c>
      <c r="O649">
        <v>280</v>
      </c>
    </row>
    <row r="650" spans="1:15" x14ac:dyDescent="0.25">
      <c r="A650">
        <v>867</v>
      </c>
      <c r="B650">
        <v>914</v>
      </c>
      <c r="C650" s="1" t="s">
        <v>843</v>
      </c>
      <c r="D650" s="1" t="s">
        <v>63</v>
      </c>
      <c r="E650" s="1" t="s">
        <v>578</v>
      </c>
      <c r="F650">
        <v>562</v>
      </c>
      <c r="G650">
        <v>2</v>
      </c>
      <c r="I650">
        <v>163</v>
      </c>
      <c r="J650">
        <v>237</v>
      </c>
      <c r="K650">
        <v>151</v>
      </c>
      <c r="L650">
        <v>8</v>
      </c>
      <c r="M650">
        <v>641</v>
      </c>
      <c r="O650">
        <v>280</v>
      </c>
    </row>
    <row r="651" spans="1:15" x14ac:dyDescent="0.25">
      <c r="A651">
        <v>564</v>
      </c>
      <c r="B651">
        <v>644</v>
      </c>
      <c r="C651" s="1" t="s">
        <v>580</v>
      </c>
      <c r="D651" s="1" t="s">
        <v>901</v>
      </c>
      <c r="E651" s="1" t="s">
        <v>580</v>
      </c>
      <c r="F651">
        <v>564</v>
      </c>
      <c r="G651">
        <v>1</v>
      </c>
      <c r="I651">
        <v>134</v>
      </c>
      <c r="J651">
        <v>146</v>
      </c>
      <c r="K651">
        <v>144</v>
      </c>
      <c r="L651">
        <v>5</v>
      </c>
      <c r="M651" t="s">
        <v>907</v>
      </c>
      <c r="O651">
        <v>281</v>
      </c>
    </row>
    <row r="652" spans="1:15" x14ac:dyDescent="0.25">
      <c r="A652">
        <v>565</v>
      </c>
      <c r="B652">
        <v>645</v>
      </c>
      <c r="C652" s="1" t="s">
        <v>581</v>
      </c>
      <c r="D652" s="1" t="s">
        <v>901</v>
      </c>
      <c r="E652" s="1" t="s">
        <v>580</v>
      </c>
      <c r="F652">
        <v>564</v>
      </c>
      <c r="G652">
        <v>2</v>
      </c>
      <c r="I652">
        <v>192</v>
      </c>
      <c r="J652">
        <v>197</v>
      </c>
      <c r="K652">
        <v>179</v>
      </c>
      <c r="L652">
        <v>5</v>
      </c>
      <c r="M652">
        <v>644</v>
      </c>
      <c r="O652">
        <v>281</v>
      </c>
    </row>
    <row r="653" spans="1:15" x14ac:dyDescent="0.25">
      <c r="A653">
        <v>566</v>
      </c>
      <c r="B653">
        <v>646</v>
      </c>
      <c r="C653" s="1" t="s">
        <v>582</v>
      </c>
      <c r="D653" s="1" t="s">
        <v>901</v>
      </c>
      <c r="E653" s="1" t="s">
        <v>582</v>
      </c>
      <c r="F653">
        <v>566</v>
      </c>
      <c r="G653">
        <v>1</v>
      </c>
      <c r="I653">
        <v>213</v>
      </c>
      <c r="J653">
        <v>89</v>
      </c>
      <c r="K653">
        <v>146</v>
      </c>
      <c r="L653">
        <v>5</v>
      </c>
      <c r="M653" t="s">
        <v>907</v>
      </c>
      <c r="O653">
        <v>282</v>
      </c>
    </row>
    <row r="654" spans="1:15" x14ac:dyDescent="0.25">
      <c r="A654">
        <v>567</v>
      </c>
      <c r="B654">
        <v>647</v>
      </c>
      <c r="C654" s="1" t="s">
        <v>583</v>
      </c>
      <c r="D654" s="1" t="s">
        <v>901</v>
      </c>
      <c r="E654" s="1" t="s">
        <v>582</v>
      </c>
      <c r="F654">
        <v>566</v>
      </c>
      <c r="G654">
        <v>2</v>
      </c>
      <c r="I654">
        <v>292</v>
      </c>
      <c r="J654">
        <v>139</v>
      </c>
      <c r="K654">
        <v>181</v>
      </c>
      <c r="L654">
        <v>5</v>
      </c>
      <c r="M654">
        <v>646</v>
      </c>
      <c r="O654">
        <v>282</v>
      </c>
    </row>
    <row r="655" spans="1:15" x14ac:dyDescent="0.25">
      <c r="A655">
        <v>568</v>
      </c>
      <c r="B655">
        <v>648</v>
      </c>
      <c r="C655" s="1" t="s">
        <v>584</v>
      </c>
      <c r="D655" s="1" t="s">
        <v>901</v>
      </c>
      <c r="E655" s="1" t="s">
        <v>584</v>
      </c>
      <c r="F655">
        <v>568</v>
      </c>
      <c r="G655">
        <v>1</v>
      </c>
      <c r="I655">
        <v>96</v>
      </c>
      <c r="J655">
        <v>122</v>
      </c>
      <c r="K655">
        <v>137</v>
      </c>
      <c r="L655">
        <v>5</v>
      </c>
      <c r="M655" t="s">
        <v>907</v>
      </c>
      <c r="O655">
        <v>283</v>
      </c>
    </row>
    <row r="656" spans="1:15" x14ac:dyDescent="0.25">
      <c r="A656">
        <v>569</v>
      </c>
      <c r="B656">
        <v>649</v>
      </c>
      <c r="C656" s="1" t="s">
        <v>585</v>
      </c>
      <c r="D656" s="1" t="s">
        <v>901</v>
      </c>
      <c r="E656" s="1" t="s">
        <v>584</v>
      </c>
      <c r="F656">
        <v>568</v>
      </c>
      <c r="G656">
        <v>2</v>
      </c>
      <c r="I656">
        <v>181</v>
      </c>
      <c r="J656">
        <v>164</v>
      </c>
      <c r="K656">
        <v>190</v>
      </c>
      <c r="L656">
        <v>5</v>
      </c>
      <c r="M656">
        <v>648</v>
      </c>
      <c r="O656">
        <v>283</v>
      </c>
    </row>
    <row r="657" spans="1:15" x14ac:dyDescent="0.25">
      <c r="A657">
        <v>570</v>
      </c>
      <c r="B657">
        <v>650</v>
      </c>
      <c r="C657" s="1" t="s">
        <v>586</v>
      </c>
      <c r="D657" s="1" t="s">
        <v>901</v>
      </c>
      <c r="E657" s="1" t="s">
        <v>586</v>
      </c>
      <c r="F657">
        <v>570</v>
      </c>
      <c r="G657">
        <v>1</v>
      </c>
      <c r="I657">
        <v>153</v>
      </c>
      <c r="J657">
        <v>78</v>
      </c>
      <c r="K657">
        <v>120</v>
      </c>
      <c r="L657">
        <v>5</v>
      </c>
      <c r="M657" t="s">
        <v>907</v>
      </c>
      <c r="O657">
        <v>284</v>
      </c>
    </row>
    <row r="658" spans="1:15" x14ac:dyDescent="0.25">
      <c r="A658">
        <v>571</v>
      </c>
      <c r="B658">
        <v>651</v>
      </c>
      <c r="C658" s="1" t="s">
        <v>587</v>
      </c>
      <c r="D658" s="1" t="s">
        <v>901</v>
      </c>
      <c r="E658" s="1" t="s">
        <v>586</v>
      </c>
      <c r="F658">
        <v>570</v>
      </c>
      <c r="G658">
        <v>2</v>
      </c>
      <c r="I658">
        <v>250</v>
      </c>
      <c r="J658">
        <v>127</v>
      </c>
      <c r="K658">
        <v>155</v>
      </c>
      <c r="L658">
        <v>5</v>
      </c>
      <c r="M658">
        <v>650</v>
      </c>
      <c r="O658">
        <v>284</v>
      </c>
    </row>
    <row r="659" spans="1:15" x14ac:dyDescent="0.25">
      <c r="A659">
        <v>572</v>
      </c>
      <c r="B659">
        <v>652</v>
      </c>
      <c r="C659" s="1" t="s">
        <v>588</v>
      </c>
      <c r="D659" s="1" t="s">
        <v>901</v>
      </c>
      <c r="E659" s="1" t="s">
        <v>588</v>
      </c>
      <c r="F659">
        <v>572</v>
      </c>
      <c r="G659">
        <v>1</v>
      </c>
      <c r="I659">
        <v>98</v>
      </c>
      <c r="J659">
        <v>80</v>
      </c>
      <c r="K659">
        <v>146</v>
      </c>
      <c r="L659">
        <v>5</v>
      </c>
      <c r="M659" t="s">
        <v>907</v>
      </c>
      <c r="O659">
        <v>285</v>
      </c>
    </row>
    <row r="660" spans="1:15" x14ac:dyDescent="0.25">
      <c r="A660">
        <v>573</v>
      </c>
      <c r="B660">
        <v>653</v>
      </c>
      <c r="C660" s="1" t="s">
        <v>589</v>
      </c>
      <c r="D660" s="1" t="s">
        <v>901</v>
      </c>
      <c r="E660" s="1" t="s">
        <v>588</v>
      </c>
      <c r="F660">
        <v>572</v>
      </c>
      <c r="G660">
        <v>2</v>
      </c>
      <c r="I660">
        <v>198</v>
      </c>
      <c r="J660">
        <v>130</v>
      </c>
      <c r="K660">
        <v>181</v>
      </c>
      <c r="L660">
        <v>5</v>
      </c>
      <c r="M660">
        <v>652</v>
      </c>
      <c r="O660">
        <v>285</v>
      </c>
    </row>
    <row r="661" spans="1:15" x14ac:dyDescent="0.25">
      <c r="A661">
        <v>574</v>
      </c>
      <c r="B661">
        <v>654</v>
      </c>
      <c r="C661" s="1" t="s">
        <v>590</v>
      </c>
      <c r="D661" s="1" t="s">
        <v>901</v>
      </c>
      <c r="E661" s="1" t="s">
        <v>590</v>
      </c>
      <c r="F661">
        <v>574</v>
      </c>
      <c r="G661">
        <v>1</v>
      </c>
      <c r="I661">
        <v>98</v>
      </c>
      <c r="J661">
        <v>112</v>
      </c>
      <c r="K661">
        <v>128</v>
      </c>
      <c r="L661">
        <v>5</v>
      </c>
      <c r="M661" t="s">
        <v>907</v>
      </c>
      <c r="O661">
        <v>286</v>
      </c>
    </row>
    <row r="662" spans="1:15" x14ac:dyDescent="0.25">
      <c r="A662">
        <v>575</v>
      </c>
      <c r="B662">
        <v>655</v>
      </c>
      <c r="C662" s="1" t="s">
        <v>591</v>
      </c>
      <c r="D662" s="1" t="s">
        <v>901</v>
      </c>
      <c r="E662" s="1" t="s">
        <v>590</v>
      </c>
      <c r="F662">
        <v>574</v>
      </c>
      <c r="G662">
        <v>2</v>
      </c>
      <c r="I662">
        <v>137</v>
      </c>
      <c r="J662">
        <v>153</v>
      </c>
      <c r="K662">
        <v>155</v>
      </c>
      <c r="L662">
        <v>5</v>
      </c>
      <c r="M662">
        <v>654</v>
      </c>
      <c r="O662">
        <v>286</v>
      </c>
    </row>
    <row r="663" spans="1:15" x14ac:dyDescent="0.25">
      <c r="A663">
        <v>576</v>
      </c>
      <c r="B663">
        <v>656</v>
      </c>
      <c r="C663" s="1" t="s">
        <v>592</v>
      </c>
      <c r="D663" s="1" t="s">
        <v>901</v>
      </c>
      <c r="E663" s="1" t="s">
        <v>590</v>
      </c>
      <c r="F663">
        <v>574</v>
      </c>
      <c r="G663">
        <v>3</v>
      </c>
      <c r="I663">
        <v>176</v>
      </c>
      <c r="J663">
        <v>205</v>
      </c>
      <c r="K663">
        <v>172</v>
      </c>
      <c r="L663">
        <v>5</v>
      </c>
      <c r="M663">
        <v>655</v>
      </c>
      <c r="O663">
        <v>286</v>
      </c>
    </row>
    <row r="664" spans="1:15" x14ac:dyDescent="0.25">
      <c r="A664">
        <v>577</v>
      </c>
      <c r="B664">
        <v>657</v>
      </c>
      <c r="C664" s="1" t="s">
        <v>593</v>
      </c>
      <c r="D664" s="1" t="s">
        <v>901</v>
      </c>
      <c r="E664" s="1" t="s">
        <v>593</v>
      </c>
      <c r="F664">
        <v>577</v>
      </c>
      <c r="G664">
        <v>1</v>
      </c>
      <c r="I664">
        <v>170</v>
      </c>
      <c r="J664">
        <v>83</v>
      </c>
      <c r="K664">
        <v>128</v>
      </c>
      <c r="L664">
        <v>5</v>
      </c>
      <c r="M664" t="s">
        <v>907</v>
      </c>
      <c r="O664">
        <v>287</v>
      </c>
    </row>
    <row r="665" spans="1:15" x14ac:dyDescent="0.25">
      <c r="A665">
        <v>578</v>
      </c>
      <c r="B665">
        <v>658</v>
      </c>
      <c r="C665" s="1" t="s">
        <v>594</v>
      </c>
      <c r="D665" s="1" t="s">
        <v>901</v>
      </c>
      <c r="E665" s="1" t="s">
        <v>593</v>
      </c>
      <c r="F665">
        <v>577</v>
      </c>
      <c r="G665">
        <v>2</v>
      </c>
      <c r="I665">
        <v>208</v>
      </c>
      <c r="J665">
        <v>103</v>
      </c>
      <c r="K665">
        <v>163</v>
      </c>
      <c r="L665">
        <v>5</v>
      </c>
      <c r="M665">
        <v>657</v>
      </c>
      <c r="O665">
        <v>287</v>
      </c>
    </row>
    <row r="666" spans="1:15" x14ac:dyDescent="0.25">
      <c r="A666">
        <v>579</v>
      </c>
      <c r="B666">
        <v>659</v>
      </c>
      <c r="C666" s="1" t="s">
        <v>595</v>
      </c>
      <c r="D666" s="1" t="s">
        <v>901</v>
      </c>
      <c r="E666" s="1" t="s">
        <v>593</v>
      </c>
      <c r="F666">
        <v>577</v>
      </c>
      <c r="G666">
        <v>3</v>
      </c>
      <c r="I666">
        <v>214</v>
      </c>
      <c r="J666">
        <v>148</v>
      </c>
      <c r="K666">
        <v>242</v>
      </c>
      <c r="L666">
        <v>5</v>
      </c>
      <c r="M666">
        <v>658</v>
      </c>
      <c r="O666">
        <v>287</v>
      </c>
    </row>
    <row r="667" spans="1:15" x14ac:dyDescent="0.25">
      <c r="A667">
        <v>580</v>
      </c>
      <c r="B667">
        <v>660</v>
      </c>
      <c r="C667" s="1" t="s">
        <v>596</v>
      </c>
      <c r="D667" s="1" t="s">
        <v>901</v>
      </c>
      <c r="E667" s="1" t="s">
        <v>596</v>
      </c>
      <c r="F667">
        <v>580</v>
      </c>
      <c r="G667">
        <v>1</v>
      </c>
      <c r="I667">
        <v>84</v>
      </c>
      <c r="J667">
        <v>96</v>
      </c>
      <c r="K667">
        <v>158</v>
      </c>
      <c r="L667">
        <v>5</v>
      </c>
      <c r="M667" t="s">
        <v>907</v>
      </c>
      <c r="O667">
        <v>288</v>
      </c>
    </row>
    <row r="668" spans="1:15" x14ac:dyDescent="0.25">
      <c r="A668">
        <v>581</v>
      </c>
      <c r="B668">
        <v>661</v>
      </c>
      <c r="C668" s="1" t="s">
        <v>597</v>
      </c>
      <c r="D668" s="1" t="s">
        <v>901</v>
      </c>
      <c r="E668" s="1" t="s">
        <v>596</v>
      </c>
      <c r="F668">
        <v>580</v>
      </c>
      <c r="G668">
        <v>2</v>
      </c>
      <c r="I668">
        <v>182</v>
      </c>
      <c r="J668">
        <v>132</v>
      </c>
      <c r="K668">
        <v>181</v>
      </c>
      <c r="L668">
        <v>5</v>
      </c>
      <c r="M668">
        <v>660</v>
      </c>
      <c r="O668">
        <v>288</v>
      </c>
    </row>
    <row r="669" spans="1:15" x14ac:dyDescent="0.25">
      <c r="A669">
        <v>582</v>
      </c>
      <c r="B669">
        <v>662</v>
      </c>
      <c r="C669" s="1" t="s">
        <v>301</v>
      </c>
      <c r="D669" s="1" t="s">
        <v>901</v>
      </c>
      <c r="E669" s="1" t="s">
        <v>301</v>
      </c>
      <c r="F669">
        <v>582</v>
      </c>
      <c r="G669">
        <v>1</v>
      </c>
      <c r="I669">
        <v>118</v>
      </c>
      <c r="J669">
        <v>106</v>
      </c>
      <c r="K669">
        <v>113</v>
      </c>
      <c r="L669">
        <v>5</v>
      </c>
      <c r="M669" t="s">
        <v>907</v>
      </c>
      <c r="O669">
        <v>289</v>
      </c>
    </row>
    <row r="670" spans="1:15" x14ac:dyDescent="0.25">
      <c r="A670">
        <v>583</v>
      </c>
      <c r="B670">
        <v>663</v>
      </c>
      <c r="C670" s="1" t="s">
        <v>598</v>
      </c>
      <c r="D670" s="1" t="s">
        <v>901</v>
      </c>
      <c r="E670" s="1" t="s">
        <v>301</v>
      </c>
      <c r="F670">
        <v>582</v>
      </c>
      <c r="G670">
        <v>2</v>
      </c>
      <c r="I670">
        <v>151</v>
      </c>
      <c r="J670">
        <v>138</v>
      </c>
      <c r="K670">
        <v>139</v>
      </c>
      <c r="L670">
        <v>5</v>
      </c>
      <c r="M670">
        <v>662</v>
      </c>
      <c r="O670">
        <v>289</v>
      </c>
    </row>
    <row r="671" spans="1:15" x14ac:dyDescent="0.25">
      <c r="A671">
        <v>584</v>
      </c>
      <c r="B671">
        <v>664</v>
      </c>
      <c r="C671" s="1" t="s">
        <v>599</v>
      </c>
      <c r="D671" s="1" t="s">
        <v>901</v>
      </c>
      <c r="E671" s="1" t="s">
        <v>301</v>
      </c>
      <c r="F671">
        <v>582</v>
      </c>
      <c r="G671">
        <v>3</v>
      </c>
      <c r="I671">
        <v>218</v>
      </c>
      <c r="J671">
        <v>184</v>
      </c>
      <c r="K671">
        <v>174</v>
      </c>
      <c r="L671">
        <v>5</v>
      </c>
      <c r="M671">
        <v>663</v>
      </c>
      <c r="O671">
        <v>289</v>
      </c>
    </row>
    <row r="672" spans="1:15" x14ac:dyDescent="0.25">
      <c r="A672">
        <v>585</v>
      </c>
      <c r="B672">
        <v>668</v>
      </c>
      <c r="C672" s="1" t="s">
        <v>600</v>
      </c>
      <c r="D672" s="1" t="s">
        <v>603</v>
      </c>
      <c r="E672" s="1" t="s">
        <v>600</v>
      </c>
      <c r="F672">
        <v>585</v>
      </c>
      <c r="G672">
        <v>1</v>
      </c>
      <c r="I672">
        <v>115</v>
      </c>
      <c r="J672">
        <v>100</v>
      </c>
      <c r="K672">
        <v>155</v>
      </c>
      <c r="L672">
        <v>5</v>
      </c>
      <c r="M672" t="s">
        <v>907</v>
      </c>
      <c r="O672">
        <v>290</v>
      </c>
    </row>
    <row r="673" spans="1:15" x14ac:dyDescent="0.25">
      <c r="A673">
        <v>585</v>
      </c>
      <c r="B673">
        <v>669</v>
      </c>
      <c r="C673" s="1" t="s">
        <v>600</v>
      </c>
      <c r="D673" s="1" t="s">
        <v>604</v>
      </c>
      <c r="E673" s="1" t="s">
        <v>600</v>
      </c>
      <c r="F673">
        <v>585</v>
      </c>
      <c r="G673">
        <v>1</v>
      </c>
      <c r="I673">
        <v>115</v>
      </c>
      <c r="J673">
        <v>100</v>
      </c>
      <c r="K673">
        <v>155</v>
      </c>
      <c r="L673">
        <v>5</v>
      </c>
      <c r="M673" t="s">
        <v>907</v>
      </c>
      <c r="O673">
        <v>290</v>
      </c>
    </row>
    <row r="674" spans="1:15" x14ac:dyDescent="0.25">
      <c r="A674">
        <v>585</v>
      </c>
      <c r="B674">
        <v>667</v>
      </c>
      <c r="C674" s="1" t="s">
        <v>600</v>
      </c>
      <c r="D674" s="1" t="s">
        <v>602</v>
      </c>
      <c r="E674" s="1" t="s">
        <v>600</v>
      </c>
      <c r="F674">
        <v>585</v>
      </c>
      <c r="G674">
        <v>1</v>
      </c>
      <c r="I674">
        <v>115</v>
      </c>
      <c r="J674">
        <v>100</v>
      </c>
      <c r="K674">
        <v>155</v>
      </c>
      <c r="L674">
        <v>5</v>
      </c>
      <c r="M674" t="s">
        <v>907</v>
      </c>
      <c r="O674">
        <v>290</v>
      </c>
    </row>
    <row r="675" spans="1:15" x14ac:dyDescent="0.25">
      <c r="A675">
        <v>585</v>
      </c>
      <c r="B675">
        <v>665</v>
      </c>
      <c r="C675" s="1" t="s">
        <v>600</v>
      </c>
      <c r="D675" s="1" t="s">
        <v>901</v>
      </c>
      <c r="E675" s="1" t="s">
        <v>600</v>
      </c>
      <c r="F675">
        <v>585</v>
      </c>
      <c r="G675">
        <v>1</v>
      </c>
      <c r="I675">
        <v>115</v>
      </c>
      <c r="J675">
        <v>100</v>
      </c>
      <c r="K675">
        <v>155</v>
      </c>
      <c r="L675">
        <v>5</v>
      </c>
      <c r="M675" t="s">
        <v>907</v>
      </c>
      <c r="O675">
        <v>290</v>
      </c>
    </row>
    <row r="676" spans="1:15" x14ac:dyDescent="0.25">
      <c r="A676">
        <v>585</v>
      </c>
      <c r="B676">
        <v>666</v>
      </c>
      <c r="C676" s="1" t="s">
        <v>600</v>
      </c>
      <c r="D676" s="1" t="s">
        <v>601</v>
      </c>
      <c r="E676" s="1" t="s">
        <v>600</v>
      </c>
      <c r="F676">
        <v>585</v>
      </c>
      <c r="G676">
        <v>1</v>
      </c>
      <c r="I676">
        <v>115</v>
      </c>
      <c r="J676">
        <v>100</v>
      </c>
      <c r="K676">
        <v>155</v>
      </c>
      <c r="L676">
        <v>5</v>
      </c>
      <c r="M676" t="s">
        <v>907</v>
      </c>
      <c r="O676">
        <v>290</v>
      </c>
    </row>
    <row r="677" spans="1:15" x14ac:dyDescent="0.25">
      <c r="A677">
        <v>586</v>
      </c>
      <c r="B677">
        <v>673</v>
      </c>
      <c r="C677" s="1" t="s">
        <v>605</v>
      </c>
      <c r="D677" s="1" t="s">
        <v>603</v>
      </c>
      <c r="E677" s="1" t="s">
        <v>600</v>
      </c>
      <c r="F677">
        <v>585</v>
      </c>
      <c r="G677">
        <v>2</v>
      </c>
      <c r="I677">
        <v>198</v>
      </c>
      <c r="J677">
        <v>146</v>
      </c>
      <c r="K677">
        <v>190</v>
      </c>
      <c r="L677">
        <v>5</v>
      </c>
      <c r="M677">
        <v>668</v>
      </c>
      <c r="O677">
        <v>290</v>
      </c>
    </row>
    <row r="678" spans="1:15" x14ac:dyDescent="0.25">
      <c r="A678">
        <v>586</v>
      </c>
      <c r="B678">
        <v>674</v>
      </c>
      <c r="C678" s="1" t="s">
        <v>605</v>
      </c>
      <c r="D678" s="1" t="s">
        <v>604</v>
      </c>
      <c r="E678" s="1" t="s">
        <v>600</v>
      </c>
      <c r="F678">
        <v>585</v>
      </c>
      <c r="G678">
        <v>2</v>
      </c>
      <c r="I678">
        <v>198</v>
      </c>
      <c r="J678">
        <v>146</v>
      </c>
      <c r="K678">
        <v>190</v>
      </c>
      <c r="L678">
        <v>5</v>
      </c>
      <c r="M678">
        <v>669</v>
      </c>
      <c r="O678">
        <v>290</v>
      </c>
    </row>
    <row r="679" spans="1:15" x14ac:dyDescent="0.25">
      <c r="A679">
        <v>586</v>
      </c>
      <c r="B679">
        <v>672</v>
      </c>
      <c r="C679" s="1" t="s">
        <v>605</v>
      </c>
      <c r="D679" s="1" t="s">
        <v>602</v>
      </c>
      <c r="E679" s="1" t="s">
        <v>600</v>
      </c>
      <c r="F679">
        <v>585</v>
      </c>
      <c r="G679">
        <v>2</v>
      </c>
      <c r="I679">
        <v>198</v>
      </c>
      <c r="J679">
        <v>146</v>
      </c>
      <c r="K679">
        <v>190</v>
      </c>
      <c r="L679">
        <v>5</v>
      </c>
      <c r="M679">
        <v>667</v>
      </c>
      <c r="O679">
        <v>290</v>
      </c>
    </row>
    <row r="680" spans="1:15" x14ac:dyDescent="0.25">
      <c r="A680">
        <v>586</v>
      </c>
      <c r="B680">
        <v>670</v>
      </c>
      <c r="C680" s="1" t="s">
        <v>605</v>
      </c>
      <c r="D680" s="1" t="s">
        <v>901</v>
      </c>
      <c r="E680" s="1" t="s">
        <v>600</v>
      </c>
      <c r="F680">
        <v>585</v>
      </c>
      <c r="G680">
        <v>2</v>
      </c>
      <c r="I680">
        <v>198</v>
      </c>
      <c r="J680">
        <v>146</v>
      </c>
      <c r="K680">
        <v>190</v>
      </c>
      <c r="L680">
        <v>5</v>
      </c>
      <c r="M680">
        <v>665</v>
      </c>
      <c r="O680">
        <v>290</v>
      </c>
    </row>
    <row r="681" spans="1:15" x14ac:dyDescent="0.25">
      <c r="A681">
        <v>586</v>
      </c>
      <c r="B681">
        <v>671</v>
      </c>
      <c r="C681" s="1" t="s">
        <v>605</v>
      </c>
      <c r="D681" s="1" t="s">
        <v>601</v>
      </c>
      <c r="E681" s="1" t="s">
        <v>600</v>
      </c>
      <c r="F681">
        <v>585</v>
      </c>
      <c r="G681">
        <v>2</v>
      </c>
      <c r="I681">
        <v>198</v>
      </c>
      <c r="J681">
        <v>146</v>
      </c>
      <c r="K681">
        <v>190</v>
      </c>
      <c r="L681">
        <v>5</v>
      </c>
      <c r="M681">
        <v>666</v>
      </c>
      <c r="O681">
        <v>290</v>
      </c>
    </row>
    <row r="682" spans="1:15" x14ac:dyDescent="0.25">
      <c r="A682">
        <v>587</v>
      </c>
      <c r="B682">
        <v>675</v>
      </c>
      <c r="C682" s="1" t="s">
        <v>606</v>
      </c>
      <c r="D682" s="1" t="s">
        <v>901</v>
      </c>
      <c r="E682" s="1" t="s">
        <v>606</v>
      </c>
      <c r="F682">
        <v>587</v>
      </c>
      <c r="G682">
        <v>1</v>
      </c>
      <c r="I682">
        <v>158</v>
      </c>
      <c r="J682">
        <v>127</v>
      </c>
      <c r="K682">
        <v>146</v>
      </c>
      <c r="L682">
        <v>5</v>
      </c>
      <c r="M682" t="s">
        <v>907</v>
      </c>
      <c r="O682">
        <v>291</v>
      </c>
    </row>
    <row r="683" spans="1:15" x14ac:dyDescent="0.25">
      <c r="A683">
        <v>588</v>
      </c>
      <c r="B683">
        <v>676</v>
      </c>
      <c r="C683" s="1" t="s">
        <v>607</v>
      </c>
      <c r="D683" s="1" t="s">
        <v>901</v>
      </c>
      <c r="E683" s="1" t="s">
        <v>607</v>
      </c>
      <c r="F683">
        <v>588</v>
      </c>
      <c r="G683">
        <v>1</v>
      </c>
      <c r="I683">
        <v>137</v>
      </c>
      <c r="J683">
        <v>87</v>
      </c>
      <c r="K683">
        <v>137</v>
      </c>
      <c r="L683">
        <v>5</v>
      </c>
      <c r="M683" t="s">
        <v>907</v>
      </c>
      <c r="O683">
        <v>292</v>
      </c>
    </row>
    <row r="684" spans="1:15" x14ac:dyDescent="0.25">
      <c r="A684">
        <v>589</v>
      </c>
      <c r="B684">
        <v>677</v>
      </c>
      <c r="C684" s="1" t="s">
        <v>608</v>
      </c>
      <c r="D684" s="1" t="s">
        <v>901</v>
      </c>
      <c r="E684" s="1" t="s">
        <v>607</v>
      </c>
      <c r="F684">
        <v>588</v>
      </c>
      <c r="G684">
        <v>2</v>
      </c>
      <c r="I684">
        <v>223</v>
      </c>
      <c r="J684">
        <v>187</v>
      </c>
      <c r="K684">
        <v>172</v>
      </c>
      <c r="L684">
        <v>5</v>
      </c>
      <c r="M684">
        <v>676</v>
      </c>
      <c r="O684">
        <v>292</v>
      </c>
    </row>
    <row r="685" spans="1:15" x14ac:dyDescent="0.25">
      <c r="A685">
        <v>590</v>
      </c>
      <c r="B685">
        <v>678</v>
      </c>
      <c r="C685" s="1" t="s">
        <v>609</v>
      </c>
      <c r="D685" s="1" t="s">
        <v>901</v>
      </c>
      <c r="E685" s="1" t="s">
        <v>609</v>
      </c>
      <c r="F685">
        <v>590</v>
      </c>
      <c r="G685">
        <v>1</v>
      </c>
      <c r="I685">
        <v>97</v>
      </c>
      <c r="J685">
        <v>91</v>
      </c>
      <c r="K685">
        <v>170</v>
      </c>
      <c r="L685">
        <v>5</v>
      </c>
      <c r="M685" t="s">
        <v>907</v>
      </c>
      <c r="O685">
        <v>293</v>
      </c>
    </row>
    <row r="686" spans="1:15" x14ac:dyDescent="0.25">
      <c r="A686">
        <v>591</v>
      </c>
      <c r="B686">
        <v>679</v>
      </c>
      <c r="C686" s="1" t="s">
        <v>610</v>
      </c>
      <c r="D686" s="1" t="s">
        <v>901</v>
      </c>
      <c r="E686" s="1" t="s">
        <v>609</v>
      </c>
      <c r="F686">
        <v>590</v>
      </c>
      <c r="G686">
        <v>2</v>
      </c>
      <c r="I686">
        <v>155</v>
      </c>
      <c r="J686">
        <v>139</v>
      </c>
      <c r="K686">
        <v>249</v>
      </c>
      <c r="L686">
        <v>5</v>
      </c>
      <c r="M686">
        <v>678</v>
      </c>
      <c r="O686">
        <v>293</v>
      </c>
    </row>
    <row r="687" spans="1:15" x14ac:dyDescent="0.25">
      <c r="A687">
        <v>592</v>
      </c>
      <c r="B687">
        <v>680</v>
      </c>
      <c r="C687" s="1" t="s">
        <v>611</v>
      </c>
      <c r="D687" s="1" t="s">
        <v>901</v>
      </c>
      <c r="E687" s="1" t="s">
        <v>611</v>
      </c>
      <c r="F687">
        <v>592</v>
      </c>
      <c r="G687">
        <v>1</v>
      </c>
      <c r="I687">
        <v>115</v>
      </c>
      <c r="J687">
        <v>134</v>
      </c>
      <c r="K687">
        <v>146</v>
      </c>
      <c r="L687">
        <v>5</v>
      </c>
      <c r="M687" t="s">
        <v>907</v>
      </c>
      <c r="O687">
        <v>294</v>
      </c>
    </row>
    <row r="688" spans="1:15" x14ac:dyDescent="0.25">
      <c r="A688">
        <v>593</v>
      </c>
      <c r="B688">
        <v>681</v>
      </c>
      <c r="C688" s="1" t="s">
        <v>612</v>
      </c>
      <c r="D688" s="1" t="s">
        <v>901</v>
      </c>
      <c r="E688" s="1" t="s">
        <v>611</v>
      </c>
      <c r="F688">
        <v>592</v>
      </c>
      <c r="G688">
        <v>2</v>
      </c>
      <c r="I688">
        <v>159</v>
      </c>
      <c r="J688">
        <v>178</v>
      </c>
      <c r="K688">
        <v>225</v>
      </c>
      <c r="L688">
        <v>5</v>
      </c>
      <c r="M688">
        <v>680</v>
      </c>
      <c r="O688">
        <v>294</v>
      </c>
    </row>
    <row r="689" spans="1:15" x14ac:dyDescent="0.25">
      <c r="A689">
        <v>594</v>
      </c>
      <c r="B689">
        <v>682</v>
      </c>
      <c r="C689" s="1" t="s">
        <v>613</v>
      </c>
      <c r="D689" s="1" t="s">
        <v>901</v>
      </c>
      <c r="E689" s="1" t="s">
        <v>613</v>
      </c>
      <c r="F689">
        <v>594</v>
      </c>
      <c r="G689">
        <v>1</v>
      </c>
      <c r="I689">
        <v>138</v>
      </c>
      <c r="J689">
        <v>131</v>
      </c>
      <c r="K689">
        <v>338</v>
      </c>
      <c r="L689">
        <v>5</v>
      </c>
      <c r="M689" t="s">
        <v>907</v>
      </c>
      <c r="O689">
        <v>295</v>
      </c>
    </row>
    <row r="690" spans="1:15" x14ac:dyDescent="0.25">
      <c r="A690">
        <v>595</v>
      </c>
      <c r="B690">
        <v>683</v>
      </c>
      <c r="C690" s="1" t="s">
        <v>614</v>
      </c>
      <c r="D690" s="1" t="s">
        <v>901</v>
      </c>
      <c r="E690" s="1" t="s">
        <v>614</v>
      </c>
      <c r="F690">
        <v>595</v>
      </c>
      <c r="G690">
        <v>1</v>
      </c>
      <c r="I690">
        <v>110</v>
      </c>
      <c r="J690">
        <v>98</v>
      </c>
      <c r="K690">
        <v>137</v>
      </c>
      <c r="L690">
        <v>5</v>
      </c>
      <c r="M690" t="s">
        <v>907</v>
      </c>
      <c r="O690">
        <v>296</v>
      </c>
    </row>
    <row r="691" spans="1:15" x14ac:dyDescent="0.25">
      <c r="A691">
        <v>596</v>
      </c>
      <c r="B691">
        <v>684</v>
      </c>
      <c r="C691" s="1" t="s">
        <v>615</v>
      </c>
      <c r="D691" s="1" t="s">
        <v>901</v>
      </c>
      <c r="E691" s="1" t="s">
        <v>614</v>
      </c>
      <c r="F691">
        <v>595</v>
      </c>
      <c r="G691">
        <v>2</v>
      </c>
      <c r="I691">
        <v>201</v>
      </c>
      <c r="J691">
        <v>128</v>
      </c>
      <c r="K691">
        <v>172</v>
      </c>
      <c r="L691">
        <v>5</v>
      </c>
      <c r="M691">
        <v>683</v>
      </c>
      <c r="O691">
        <v>296</v>
      </c>
    </row>
    <row r="692" spans="1:15" x14ac:dyDescent="0.25">
      <c r="A692">
        <v>597</v>
      </c>
      <c r="B692">
        <v>685</v>
      </c>
      <c r="C692" s="1" t="s">
        <v>616</v>
      </c>
      <c r="D692" s="1" t="s">
        <v>901</v>
      </c>
      <c r="E692" s="1" t="s">
        <v>616</v>
      </c>
      <c r="F692">
        <v>597</v>
      </c>
      <c r="G692">
        <v>1</v>
      </c>
      <c r="I692">
        <v>82</v>
      </c>
      <c r="J692">
        <v>155</v>
      </c>
      <c r="K692">
        <v>127</v>
      </c>
      <c r="L692">
        <v>5</v>
      </c>
      <c r="M692" t="s">
        <v>907</v>
      </c>
      <c r="O692">
        <v>297</v>
      </c>
    </row>
    <row r="693" spans="1:15" x14ac:dyDescent="0.25">
      <c r="A693">
        <v>598</v>
      </c>
      <c r="B693">
        <v>686</v>
      </c>
      <c r="C693" s="1" t="s">
        <v>617</v>
      </c>
      <c r="D693" s="1" t="s">
        <v>901</v>
      </c>
      <c r="E693" s="1" t="s">
        <v>616</v>
      </c>
      <c r="F693">
        <v>597</v>
      </c>
      <c r="G693">
        <v>2</v>
      </c>
      <c r="I693">
        <v>158</v>
      </c>
      <c r="J693">
        <v>223</v>
      </c>
      <c r="K693">
        <v>179</v>
      </c>
      <c r="L693">
        <v>5</v>
      </c>
      <c r="M693">
        <v>685</v>
      </c>
      <c r="O693">
        <v>297</v>
      </c>
    </row>
    <row r="694" spans="1:15" x14ac:dyDescent="0.25">
      <c r="A694">
        <v>599</v>
      </c>
      <c r="B694">
        <v>687</v>
      </c>
      <c r="C694" s="1" t="s">
        <v>618</v>
      </c>
      <c r="D694" s="1" t="s">
        <v>901</v>
      </c>
      <c r="E694" s="1" t="s">
        <v>618</v>
      </c>
      <c r="F694">
        <v>599</v>
      </c>
      <c r="G694">
        <v>1</v>
      </c>
      <c r="I694">
        <v>98</v>
      </c>
      <c r="J694">
        <v>121</v>
      </c>
      <c r="K694">
        <v>120</v>
      </c>
      <c r="L694">
        <v>5</v>
      </c>
      <c r="M694" t="s">
        <v>907</v>
      </c>
      <c r="O694">
        <v>298</v>
      </c>
    </row>
    <row r="695" spans="1:15" x14ac:dyDescent="0.25">
      <c r="A695">
        <v>600</v>
      </c>
      <c r="B695">
        <v>688</v>
      </c>
      <c r="C695" s="1" t="s">
        <v>619</v>
      </c>
      <c r="D695" s="1" t="s">
        <v>901</v>
      </c>
      <c r="E695" s="1" t="s">
        <v>618</v>
      </c>
      <c r="F695">
        <v>599</v>
      </c>
      <c r="G695">
        <v>2</v>
      </c>
      <c r="I695">
        <v>150</v>
      </c>
      <c r="J695">
        <v>174</v>
      </c>
      <c r="K695">
        <v>155</v>
      </c>
      <c r="L695">
        <v>5</v>
      </c>
      <c r="M695">
        <v>687</v>
      </c>
      <c r="O695">
        <v>298</v>
      </c>
    </row>
    <row r="696" spans="1:15" x14ac:dyDescent="0.25">
      <c r="A696">
        <v>601</v>
      </c>
      <c r="B696">
        <v>689</v>
      </c>
      <c r="C696" s="1" t="s">
        <v>620</v>
      </c>
      <c r="D696" s="1" t="s">
        <v>901</v>
      </c>
      <c r="E696" s="1" t="s">
        <v>618</v>
      </c>
      <c r="F696">
        <v>599</v>
      </c>
      <c r="G696">
        <v>3</v>
      </c>
      <c r="I696">
        <v>199</v>
      </c>
      <c r="J696">
        <v>214</v>
      </c>
      <c r="K696">
        <v>155</v>
      </c>
      <c r="L696">
        <v>5</v>
      </c>
      <c r="M696">
        <v>688</v>
      </c>
      <c r="O696">
        <v>298</v>
      </c>
    </row>
    <row r="697" spans="1:15" x14ac:dyDescent="0.25">
      <c r="A697">
        <v>602</v>
      </c>
      <c r="B697">
        <v>690</v>
      </c>
      <c r="C697" s="1" t="s">
        <v>311</v>
      </c>
      <c r="D697" s="1" t="s">
        <v>901</v>
      </c>
      <c r="E697" s="1" t="s">
        <v>311</v>
      </c>
      <c r="F697">
        <v>602</v>
      </c>
      <c r="G697">
        <v>1</v>
      </c>
      <c r="I697">
        <v>105</v>
      </c>
      <c r="J697">
        <v>78</v>
      </c>
      <c r="K697">
        <v>111</v>
      </c>
      <c r="L697">
        <v>5</v>
      </c>
      <c r="M697" t="s">
        <v>907</v>
      </c>
      <c r="O697">
        <v>299</v>
      </c>
    </row>
    <row r="698" spans="1:15" x14ac:dyDescent="0.25">
      <c r="A698">
        <v>603</v>
      </c>
      <c r="B698">
        <v>691</v>
      </c>
      <c r="C698" s="1" t="s">
        <v>621</v>
      </c>
      <c r="D698" s="1" t="s">
        <v>901</v>
      </c>
      <c r="E698" s="1" t="s">
        <v>311</v>
      </c>
      <c r="F698">
        <v>602</v>
      </c>
      <c r="G698">
        <v>2</v>
      </c>
      <c r="I698">
        <v>156</v>
      </c>
      <c r="J698">
        <v>130</v>
      </c>
      <c r="K698">
        <v>163</v>
      </c>
      <c r="L698">
        <v>5</v>
      </c>
      <c r="M698">
        <v>690</v>
      </c>
      <c r="O698">
        <v>299</v>
      </c>
    </row>
    <row r="699" spans="1:15" x14ac:dyDescent="0.25">
      <c r="A699">
        <v>604</v>
      </c>
      <c r="B699">
        <v>692</v>
      </c>
      <c r="C699" s="1" t="s">
        <v>622</v>
      </c>
      <c r="D699" s="1" t="s">
        <v>901</v>
      </c>
      <c r="E699" s="1" t="s">
        <v>311</v>
      </c>
      <c r="F699">
        <v>602</v>
      </c>
      <c r="G699">
        <v>3</v>
      </c>
      <c r="I699">
        <v>217</v>
      </c>
      <c r="J699">
        <v>152</v>
      </c>
      <c r="K699">
        <v>198</v>
      </c>
      <c r="L699">
        <v>5</v>
      </c>
      <c r="M699">
        <v>691</v>
      </c>
      <c r="O699">
        <v>299</v>
      </c>
    </row>
    <row r="700" spans="1:15" x14ac:dyDescent="0.25">
      <c r="A700">
        <v>605</v>
      </c>
      <c r="B700">
        <v>693</v>
      </c>
      <c r="C700" s="1" t="s">
        <v>623</v>
      </c>
      <c r="D700" s="1" t="s">
        <v>901</v>
      </c>
      <c r="E700" s="1" t="s">
        <v>623</v>
      </c>
      <c r="F700">
        <v>605</v>
      </c>
      <c r="G700">
        <v>1</v>
      </c>
      <c r="I700">
        <v>148</v>
      </c>
      <c r="J700">
        <v>100</v>
      </c>
      <c r="K700">
        <v>146</v>
      </c>
      <c r="L700">
        <v>5</v>
      </c>
      <c r="M700" t="s">
        <v>907</v>
      </c>
      <c r="O700">
        <v>300</v>
      </c>
    </row>
    <row r="701" spans="1:15" x14ac:dyDescent="0.25">
      <c r="A701">
        <v>606</v>
      </c>
      <c r="B701">
        <v>694</v>
      </c>
      <c r="C701" s="1" t="s">
        <v>624</v>
      </c>
      <c r="D701" s="1" t="s">
        <v>901</v>
      </c>
      <c r="E701" s="1" t="s">
        <v>623</v>
      </c>
      <c r="F701">
        <v>605</v>
      </c>
      <c r="G701">
        <v>2</v>
      </c>
      <c r="I701">
        <v>221</v>
      </c>
      <c r="J701">
        <v>163</v>
      </c>
      <c r="K701">
        <v>181</v>
      </c>
      <c r="L701">
        <v>5</v>
      </c>
      <c r="M701">
        <v>693</v>
      </c>
      <c r="O701">
        <v>300</v>
      </c>
    </row>
    <row r="702" spans="1:15" x14ac:dyDescent="0.25">
      <c r="A702">
        <v>607</v>
      </c>
      <c r="B702">
        <v>695</v>
      </c>
      <c r="C702" s="1" t="s">
        <v>625</v>
      </c>
      <c r="D702" s="1" t="s">
        <v>901</v>
      </c>
      <c r="E702" s="1" t="s">
        <v>625</v>
      </c>
      <c r="F702">
        <v>607</v>
      </c>
      <c r="G702">
        <v>1</v>
      </c>
      <c r="I702">
        <v>108</v>
      </c>
      <c r="J702">
        <v>98</v>
      </c>
      <c r="K702">
        <v>137</v>
      </c>
      <c r="L702">
        <v>5</v>
      </c>
      <c r="M702" t="s">
        <v>907</v>
      </c>
      <c r="O702">
        <v>301</v>
      </c>
    </row>
    <row r="703" spans="1:15" x14ac:dyDescent="0.25">
      <c r="A703">
        <v>608</v>
      </c>
      <c r="B703">
        <v>696</v>
      </c>
      <c r="C703" s="1" t="s">
        <v>626</v>
      </c>
      <c r="D703" s="1" t="s">
        <v>901</v>
      </c>
      <c r="E703" s="1" t="s">
        <v>625</v>
      </c>
      <c r="F703">
        <v>607</v>
      </c>
      <c r="G703">
        <v>2</v>
      </c>
      <c r="I703">
        <v>169</v>
      </c>
      <c r="J703">
        <v>115</v>
      </c>
      <c r="K703">
        <v>155</v>
      </c>
      <c r="L703">
        <v>5</v>
      </c>
      <c r="M703">
        <v>695</v>
      </c>
      <c r="O703">
        <v>301</v>
      </c>
    </row>
    <row r="704" spans="1:15" x14ac:dyDescent="0.25">
      <c r="A704">
        <v>609</v>
      </c>
      <c r="B704">
        <v>697</v>
      </c>
      <c r="C704" s="1" t="s">
        <v>627</v>
      </c>
      <c r="D704" s="1" t="s">
        <v>901</v>
      </c>
      <c r="E704" s="1" t="s">
        <v>625</v>
      </c>
      <c r="F704">
        <v>607</v>
      </c>
      <c r="G704">
        <v>3</v>
      </c>
      <c r="I704">
        <v>271</v>
      </c>
      <c r="J704">
        <v>182</v>
      </c>
      <c r="K704">
        <v>155</v>
      </c>
      <c r="L704">
        <v>5</v>
      </c>
      <c r="M704">
        <v>696</v>
      </c>
      <c r="O704">
        <v>301</v>
      </c>
    </row>
    <row r="705" spans="1:15" x14ac:dyDescent="0.25">
      <c r="A705">
        <v>610</v>
      </c>
      <c r="B705">
        <v>698</v>
      </c>
      <c r="C705" s="1" t="s">
        <v>628</v>
      </c>
      <c r="D705" s="1" t="s">
        <v>901</v>
      </c>
      <c r="E705" s="1" t="s">
        <v>628</v>
      </c>
      <c r="F705">
        <v>610</v>
      </c>
      <c r="G705">
        <v>1</v>
      </c>
      <c r="I705">
        <v>154</v>
      </c>
      <c r="J705">
        <v>101</v>
      </c>
      <c r="K705">
        <v>130</v>
      </c>
      <c r="L705">
        <v>5</v>
      </c>
      <c r="M705" t="s">
        <v>907</v>
      </c>
      <c r="O705">
        <v>302</v>
      </c>
    </row>
    <row r="706" spans="1:15" x14ac:dyDescent="0.25">
      <c r="A706">
        <v>611</v>
      </c>
      <c r="B706">
        <v>699</v>
      </c>
      <c r="C706" s="1" t="s">
        <v>629</v>
      </c>
      <c r="D706" s="1" t="s">
        <v>901</v>
      </c>
      <c r="E706" s="1" t="s">
        <v>628</v>
      </c>
      <c r="F706">
        <v>610</v>
      </c>
      <c r="G706">
        <v>2</v>
      </c>
      <c r="I706">
        <v>212</v>
      </c>
      <c r="J706">
        <v>123</v>
      </c>
      <c r="K706">
        <v>165</v>
      </c>
      <c r="L706">
        <v>5</v>
      </c>
      <c r="M706">
        <v>698</v>
      </c>
      <c r="O706">
        <v>302</v>
      </c>
    </row>
    <row r="707" spans="1:15" x14ac:dyDescent="0.25">
      <c r="A707">
        <v>612</v>
      </c>
      <c r="B707">
        <v>700</v>
      </c>
      <c r="C707" s="1" t="s">
        <v>630</v>
      </c>
      <c r="D707" s="1" t="s">
        <v>901</v>
      </c>
      <c r="E707" s="1" t="s">
        <v>628</v>
      </c>
      <c r="F707">
        <v>610</v>
      </c>
      <c r="G707">
        <v>3</v>
      </c>
      <c r="I707">
        <v>284</v>
      </c>
      <c r="J707">
        <v>172</v>
      </c>
      <c r="K707">
        <v>183</v>
      </c>
      <c r="L707">
        <v>5</v>
      </c>
      <c r="M707">
        <v>699</v>
      </c>
      <c r="O707">
        <v>302</v>
      </c>
    </row>
    <row r="708" spans="1:15" x14ac:dyDescent="0.25">
      <c r="A708">
        <v>613</v>
      </c>
      <c r="B708">
        <v>701</v>
      </c>
      <c r="C708" s="1" t="s">
        <v>631</v>
      </c>
      <c r="D708" s="1" t="s">
        <v>901</v>
      </c>
      <c r="E708" s="1" t="s">
        <v>631</v>
      </c>
      <c r="F708">
        <v>613</v>
      </c>
      <c r="G708">
        <v>1</v>
      </c>
      <c r="I708">
        <v>128</v>
      </c>
      <c r="J708">
        <v>74</v>
      </c>
      <c r="K708">
        <v>146</v>
      </c>
      <c r="L708">
        <v>5</v>
      </c>
      <c r="M708" t="s">
        <v>907</v>
      </c>
      <c r="O708">
        <v>303</v>
      </c>
    </row>
    <row r="709" spans="1:15" x14ac:dyDescent="0.25">
      <c r="A709">
        <v>614</v>
      </c>
      <c r="B709">
        <v>702</v>
      </c>
      <c r="C709" s="1" t="s">
        <v>632</v>
      </c>
      <c r="D709" s="1" t="s">
        <v>901</v>
      </c>
      <c r="E709" s="1" t="s">
        <v>631</v>
      </c>
      <c r="F709">
        <v>613</v>
      </c>
      <c r="G709">
        <v>2</v>
      </c>
      <c r="I709">
        <v>233</v>
      </c>
      <c r="J709">
        <v>152</v>
      </c>
      <c r="K709">
        <v>216</v>
      </c>
      <c r="L709">
        <v>5</v>
      </c>
      <c r="M709">
        <v>701</v>
      </c>
      <c r="O709">
        <v>303</v>
      </c>
    </row>
    <row r="710" spans="1:15" x14ac:dyDescent="0.25">
      <c r="A710">
        <v>615</v>
      </c>
      <c r="B710">
        <v>703</v>
      </c>
      <c r="C710" s="1" t="s">
        <v>633</v>
      </c>
      <c r="D710" s="1" t="s">
        <v>901</v>
      </c>
      <c r="E710" s="1" t="s">
        <v>633</v>
      </c>
      <c r="F710">
        <v>615</v>
      </c>
      <c r="G710">
        <v>1</v>
      </c>
      <c r="I710">
        <v>190</v>
      </c>
      <c r="J710">
        <v>218</v>
      </c>
      <c r="K710">
        <v>190</v>
      </c>
      <c r="L710">
        <v>5</v>
      </c>
      <c r="M710" t="s">
        <v>907</v>
      </c>
      <c r="O710">
        <v>304</v>
      </c>
    </row>
    <row r="711" spans="1:15" x14ac:dyDescent="0.25">
      <c r="A711">
        <v>616</v>
      </c>
      <c r="B711">
        <v>704</v>
      </c>
      <c r="C711" s="1" t="s">
        <v>634</v>
      </c>
      <c r="D711" s="1" t="s">
        <v>901</v>
      </c>
      <c r="E711" s="1" t="s">
        <v>634</v>
      </c>
      <c r="F711">
        <v>616</v>
      </c>
      <c r="G711">
        <v>1</v>
      </c>
      <c r="I711">
        <v>72</v>
      </c>
      <c r="J711">
        <v>140</v>
      </c>
      <c r="K711">
        <v>137</v>
      </c>
      <c r="L711">
        <v>5</v>
      </c>
      <c r="M711" t="s">
        <v>907</v>
      </c>
      <c r="O711">
        <v>305</v>
      </c>
    </row>
    <row r="712" spans="1:15" x14ac:dyDescent="0.25">
      <c r="A712">
        <v>617</v>
      </c>
      <c r="B712">
        <v>705</v>
      </c>
      <c r="C712" s="1" t="s">
        <v>635</v>
      </c>
      <c r="D712" s="1" t="s">
        <v>901</v>
      </c>
      <c r="E712" s="1" t="s">
        <v>634</v>
      </c>
      <c r="F712">
        <v>616</v>
      </c>
      <c r="G712">
        <v>2</v>
      </c>
      <c r="I712">
        <v>220</v>
      </c>
      <c r="J712">
        <v>120</v>
      </c>
      <c r="K712">
        <v>190</v>
      </c>
      <c r="L712">
        <v>5</v>
      </c>
      <c r="M712">
        <v>704</v>
      </c>
      <c r="O712">
        <v>305</v>
      </c>
    </row>
    <row r="713" spans="1:15" x14ac:dyDescent="0.25">
      <c r="A713">
        <v>618</v>
      </c>
      <c r="B713">
        <v>707</v>
      </c>
      <c r="C713" s="1" t="s">
        <v>636</v>
      </c>
      <c r="D713" s="1" t="s">
        <v>63</v>
      </c>
      <c r="E713" s="1" t="s">
        <v>636</v>
      </c>
      <c r="F713">
        <v>618</v>
      </c>
      <c r="G713">
        <v>1</v>
      </c>
      <c r="I713">
        <v>144</v>
      </c>
      <c r="J713">
        <v>171</v>
      </c>
      <c r="K713">
        <v>240</v>
      </c>
      <c r="L713">
        <v>5</v>
      </c>
      <c r="M713" t="s">
        <v>907</v>
      </c>
      <c r="O713">
        <v>306</v>
      </c>
    </row>
    <row r="714" spans="1:15" x14ac:dyDescent="0.25">
      <c r="A714">
        <v>618</v>
      </c>
      <c r="B714">
        <v>706</v>
      </c>
      <c r="C714" s="1" t="s">
        <v>636</v>
      </c>
      <c r="D714" s="1" t="s">
        <v>901</v>
      </c>
      <c r="E714" s="1" t="s">
        <v>636</v>
      </c>
      <c r="F714">
        <v>618</v>
      </c>
      <c r="G714">
        <v>1</v>
      </c>
      <c r="I714">
        <v>144</v>
      </c>
      <c r="J714">
        <v>171</v>
      </c>
      <c r="K714">
        <v>240</v>
      </c>
      <c r="L714">
        <v>5</v>
      </c>
      <c r="M714" t="s">
        <v>907</v>
      </c>
      <c r="O714">
        <v>306</v>
      </c>
    </row>
    <row r="715" spans="1:15" x14ac:dyDescent="0.25">
      <c r="A715">
        <v>619</v>
      </c>
      <c r="B715">
        <v>708</v>
      </c>
      <c r="C715" s="1" t="s">
        <v>637</v>
      </c>
      <c r="D715" s="1" t="s">
        <v>901</v>
      </c>
      <c r="E715" s="1" t="s">
        <v>637</v>
      </c>
      <c r="F715">
        <v>619</v>
      </c>
      <c r="G715">
        <v>1</v>
      </c>
      <c r="I715">
        <v>160</v>
      </c>
      <c r="J715">
        <v>98</v>
      </c>
      <c r="K715">
        <v>128</v>
      </c>
      <c r="L715">
        <v>5</v>
      </c>
      <c r="M715" t="s">
        <v>907</v>
      </c>
      <c r="O715">
        <v>307</v>
      </c>
    </row>
    <row r="716" spans="1:15" x14ac:dyDescent="0.25">
      <c r="A716">
        <v>620</v>
      </c>
      <c r="B716">
        <v>709</v>
      </c>
      <c r="C716" s="1" t="s">
        <v>638</v>
      </c>
      <c r="D716" s="1" t="s">
        <v>901</v>
      </c>
      <c r="E716" s="1" t="s">
        <v>637</v>
      </c>
      <c r="F716">
        <v>619</v>
      </c>
      <c r="G716">
        <v>2</v>
      </c>
      <c r="I716">
        <v>258</v>
      </c>
      <c r="J716">
        <v>127</v>
      </c>
      <c r="K716">
        <v>163</v>
      </c>
      <c r="L716">
        <v>5</v>
      </c>
      <c r="M716">
        <v>708</v>
      </c>
      <c r="O716">
        <v>307</v>
      </c>
    </row>
    <row r="717" spans="1:15" x14ac:dyDescent="0.25">
      <c r="A717">
        <v>621</v>
      </c>
      <c r="B717">
        <v>710</v>
      </c>
      <c r="C717" s="1" t="s">
        <v>639</v>
      </c>
      <c r="D717" s="1" t="s">
        <v>901</v>
      </c>
      <c r="E717" s="1" t="s">
        <v>639</v>
      </c>
      <c r="F717">
        <v>621</v>
      </c>
      <c r="G717">
        <v>1</v>
      </c>
      <c r="I717">
        <v>213</v>
      </c>
      <c r="J717">
        <v>170</v>
      </c>
      <c r="K717">
        <v>184</v>
      </c>
      <c r="L717">
        <v>5</v>
      </c>
      <c r="M717" t="s">
        <v>907</v>
      </c>
      <c r="O717">
        <v>308</v>
      </c>
    </row>
    <row r="718" spans="1:15" x14ac:dyDescent="0.25">
      <c r="A718">
        <v>622</v>
      </c>
      <c r="B718">
        <v>711</v>
      </c>
      <c r="C718" s="1" t="s">
        <v>640</v>
      </c>
      <c r="D718" s="1" t="s">
        <v>901</v>
      </c>
      <c r="E718" s="1" t="s">
        <v>640</v>
      </c>
      <c r="F718">
        <v>622</v>
      </c>
      <c r="G718">
        <v>1</v>
      </c>
      <c r="I718">
        <v>127</v>
      </c>
      <c r="J718">
        <v>92</v>
      </c>
      <c r="K718">
        <v>153</v>
      </c>
      <c r="L718">
        <v>5</v>
      </c>
      <c r="M718" t="s">
        <v>907</v>
      </c>
      <c r="O718">
        <v>309</v>
      </c>
    </row>
    <row r="719" spans="1:15" x14ac:dyDescent="0.25">
      <c r="A719">
        <v>623</v>
      </c>
      <c r="B719">
        <v>712</v>
      </c>
      <c r="C719" s="1" t="s">
        <v>641</v>
      </c>
      <c r="D719" s="1" t="s">
        <v>901</v>
      </c>
      <c r="E719" s="1" t="s">
        <v>640</v>
      </c>
      <c r="F719">
        <v>622</v>
      </c>
      <c r="G719">
        <v>2</v>
      </c>
      <c r="I719">
        <v>222</v>
      </c>
      <c r="J719">
        <v>154</v>
      </c>
      <c r="K719">
        <v>205</v>
      </c>
      <c r="L719">
        <v>5</v>
      </c>
      <c r="M719">
        <v>711</v>
      </c>
      <c r="O719">
        <v>309</v>
      </c>
    </row>
    <row r="720" spans="1:15" x14ac:dyDescent="0.25">
      <c r="A720">
        <v>624</v>
      </c>
      <c r="B720">
        <v>713</v>
      </c>
      <c r="C720" s="1" t="s">
        <v>642</v>
      </c>
      <c r="D720" s="1" t="s">
        <v>901</v>
      </c>
      <c r="E720" s="1" t="s">
        <v>642</v>
      </c>
      <c r="F720">
        <v>624</v>
      </c>
      <c r="G720">
        <v>1</v>
      </c>
      <c r="I720">
        <v>154</v>
      </c>
      <c r="J720">
        <v>114</v>
      </c>
      <c r="K720">
        <v>128</v>
      </c>
      <c r="L720">
        <v>5</v>
      </c>
      <c r="M720" t="s">
        <v>907</v>
      </c>
      <c r="O720">
        <v>310</v>
      </c>
    </row>
    <row r="721" spans="1:15" x14ac:dyDescent="0.25">
      <c r="A721">
        <v>625</v>
      </c>
      <c r="B721">
        <v>714</v>
      </c>
      <c r="C721" s="1" t="s">
        <v>643</v>
      </c>
      <c r="D721" s="1" t="s">
        <v>901</v>
      </c>
      <c r="E721" s="1" t="s">
        <v>642</v>
      </c>
      <c r="F721">
        <v>624</v>
      </c>
      <c r="G721">
        <v>2</v>
      </c>
      <c r="I721">
        <v>232</v>
      </c>
      <c r="J721">
        <v>176</v>
      </c>
      <c r="K721">
        <v>163</v>
      </c>
      <c r="L721">
        <v>5</v>
      </c>
      <c r="M721">
        <v>713</v>
      </c>
      <c r="O721">
        <v>310</v>
      </c>
    </row>
    <row r="722" spans="1:15" x14ac:dyDescent="0.25">
      <c r="A722">
        <v>626</v>
      </c>
      <c r="B722">
        <v>715</v>
      </c>
      <c r="C722" s="1" t="s">
        <v>644</v>
      </c>
      <c r="D722" s="1" t="s">
        <v>901</v>
      </c>
      <c r="E722" s="1" t="s">
        <v>644</v>
      </c>
      <c r="F722">
        <v>626</v>
      </c>
      <c r="G722">
        <v>1</v>
      </c>
      <c r="I722">
        <v>195</v>
      </c>
      <c r="J722">
        <v>182</v>
      </c>
      <c r="K722">
        <v>216</v>
      </c>
      <c r="L722">
        <v>5</v>
      </c>
      <c r="M722" t="s">
        <v>907</v>
      </c>
      <c r="O722">
        <v>311</v>
      </c>
    </row>
    <row r="723" spans="1:15" x14ac:dyDescent="0.25">
      <c r="A723">
        <v>627</v>
      </c>
      <c r="B723">
        <v>716</v>
      </c>
      <c r="C723" s="1" t="s">
        <v>645</v>
      </c>
      <c r="D723" s="1" t="s">
        <v>901</v>
      </c>
      <c r="E723" s="1" t="s">
        <v>645</v>
      </c>
      <c r="F723">
        <v>627</v>
      </c>
      <c r="G723">
        <v>1</v>
      </c>
      <c r="I723">
        <v>150</v>
      </c>
      <c r="J723">
        <v>97</v>
      </c>
      <c r="K723">
        <v>172</v>
      </c>
      <c r="L723">
        <v>5</v>
      </c>
      <c r="M723" t="s">
        <v>907</v>
      </c>
      <c r="O723">
        <v>312</v>
      </c>
    </row>
    <row r="724" spans="1:15" x14ac:dyDescent="0.25">
      <c r="A724">
        <v>628</v>
      </c>
      <c r="B724">
        <v>717</v>
      </c>
      <c r="C724" s="1" t="s">
        <v>646</v>
      </c>
      <c r="D724" s="1" t="s">
        <v>901</v>
      </c>
      <c r="E724" s="1" t="s">
        <v>645</v>
      </c>
      <c r="F724">
        <v>627</v>
      </c>
      <c r="G724">
        <v>2</v>
      </c>
      <c r="I724">
        <v>232</v>
      </c>
      <c r="J724">
        <v>152</v>
      </c>
      <c r="K724">
        <v>225</v>
      </c>
      <c r="L724">
        <v>5</v>
      </c>
      <c r="M724">
        <v>716</v>
      </c>
      <c r="O724">
        <v>312</v>
      </c>
    </row>
    <row r="725" spans="1:15" x14ac:dyDescent="0.25">
      <c r="A725">
        <v>629</v>
      </c>
      <c r="B725">
        <v>718</v>
      </c>
      <c r="C725" s="1" t="s">
        <v>647</v>
      </c>
      <c r="D725" s="1" t="s">
        <v>901</v>
      </c>
      <c r="E725" s="1" t="s">
        <v>647</v>
      </c>
      <c r="F725">
        <v>629</v>
      </c>
      <c r="G725">
        <v>1</v>
      </c>
      <c r="I725">
        <v>105</v>
      </c>
      <c r="J725">
        <v>139</v>
      </c>
      <c r="K725">
        <v>172</v>
      </c>
      <c r="L725">
        <v>5</v>
      </c>
      <c r="M725" t="s">
        <v>907</v>
      </c>
      <c r="O725">
        <v>313</v>
      </c>
    </row>
    <row r="726" spans="1:15" x14ac:dyDescent="0.25">
      <c r="A726">
        <v>630</v>
      </c>
      <c r="B726">
        <v>719</v>
      </c>
      <c r="C726" s="1" t="s">
        <v>648</v>
      </c>
      <c r="D726" s="1" t="s">
        <v>901</v>
      </c>
      <c r="E726" s="1" t="s">
        <v>647</v>
      </c>
      <c r="F726">
        <v>629</v>
      </c>
      <c r="G726">
        <v>2</v>
      </c>
      <c r="I726">
        <v>129</v>
      </c>
      <c r="J726">
        <v>205</v>
      </c>
      <c r="K726">
        <v>242</v>
      </c>
      <c r="L726">
        <v>5</v>
      </c>
      <c r="M726">
        <v>718</v>
      </c>
      <c r="O726">
        <v>313</v>
      </c>
    </row>
    <row r="727" spans="1:15" x14ac:dyDescent="0.25">
      <c r="A727">
        <v>631</v>
      </c>
      <c r="B727">
        <v>720</v>
      </c>
      <c r="C727" s="1" t="s">
        <v>649</v>
      </c>
      <c r="D727" s="1" t="s">
        <v>901</v>
      </c>
      <c r="E727" s="1" t="s">
        <v>649</v>
      </c>
      <c r="F727">
        <v>631</v>
      </c>
      <c r="G727">
        <v>1</v>
      </c>
      <c r="I727">
        <v>204</v>
      </c>
      <c r="J727">
        <v>129</v>
      </c>
      <c r="K727">
        <v>198</v>
      </c>
      <c r="L727">
        <v>5</v>
      </c>
      <c r="M727" t="s">
        <v>907</v>
      </c>
      <c r="O727">
        <v>314</v>
      </c>
    </row>
    <row r="728" spans="1:15" x14ac:dyDescent="0.25">
      <c r="A728">
        <v>632</v>
      </c>
      <c r="B728">
        <v>721</v>
      </c>
      <c r="C728" s="1" t="s">
        <v>650</v>
      </c>
      <c r="D728" s="1" t="s">
        <v>901</v>
      </c>
      <c r="E728" s="1" t="s">
        <v>650</v>
      </c>
      <c r="F728">
        <v>632</v>
      </c>
      <c r="G728">
        <v>1</v>
      </c>
      <c r="I728">
        <v>217</v>
      </c>
      <c r="J728">
        <v>188</v>
      </c>
      <c r="K728">
        <v>151</v>
      </c>
      <c r="L728">
        <v>5</v>
      </c>
      <c r="M728" t="s">
        <v>907</v>
      </c>
      <c r="O728">
        <v>315</v>
      </c>
    </row>
    <row r="729" spans="1:15" x14ac:dyDescent="0.25">
      <c r="A729">
        <v>633</v>
      </c>
      <c r="B729">
        <v>722</v>
      </c>
      <c r="C729" s="1" t="s">
        <v>651</v>
      </c>
      <c r="D729" s="1" t="s">
        <v>901</v>
      </c>
      <c r="E729" s="1" t="s">
        <v>651</v>
      </c>
      <c r="F729">
        <v>633</v>
      </c>
      <c r="G729">
        <v>1</v>
      </c>
      <c r="I729">
        <v>116</v>
      </c>
      <c r="J729">
        <v>93</v>
      </c>
      <c r="K729">
        <v>141</v>
      </c>
      <c r="L729">
        <v>5</v>
      </c>
      <c r="M729" t="s">
        <v>907</v>
      </c>
      <c r="O729">
        <v>316</v>
      </c>
    </row>
    <row r="730" spans="1:15" x14ac:dyDescent="0.25">
      <c r="A730">
        <v>634</v>
      </c>
      <c r="B730">
        <v>723</v>
      </c>
      <c r="C730" s="1" t="s">
        <v>652</v>
      </c>
      <c r="D730" s="1" t="s">
        <v>901</v>
      </c>
      <c r="E730" s="1" t="s">
        <v>651</v>
      </c>
      <c r="F730">
        <v>633</v>
      </c>
      <c r="G730">
        <v>2</v>
      </c>
      <c r="I730">
        <v>159</v>
      </c>
      <c r="J730">
        <v>135</v>
      </c>
      <c r="K730">
        <v>176</v>
      </c>
      <c r="L730">
        <v>5</v>
      </c>
      <c r="M730">
        <v>722</v>
      </c>
      <c r="O730">
        <v>316</v>
      </c>
    </row>
    <row r="731" spans="1:15" x14ac:dyDescent="0.25">
      <c r="A731">
        <v>635</v>
      </c>
      <c r="B731">
        <v>724</v>
      </c>
      <c r="C731" s="1" t="s">
        <v>653</v>
      </c>
      <c r="D731" s="1" t="s">
        <v>901</v>
      </c>
      <c r="E731" s="1" t="s">
        <v>651</v>
      </c>
      <c r="F731">
        <v>633</v>
      </c>
      <c r="G731">
        <v>3</v>
      </c>
      <c r="I731">
        <v>256</v>
      </c>
      <c r="J731">
        <v>188</v>
      </c>
      <c r="K731">
        <v>211</v>
      </c>
      <c r="L731">
        <v>5</v>
      </c>
      <c r="M731">
        <v>723</v>
      </c>
      <c r="O731">
        <v>316</v>
      </c>
    </row>
    <row r="732" spans="1:15" x14ac:dyDescent="0.25">
      <c r="A732">
        <v>636</v>
      </c>
      <c r="B732">
        <v>725</v>
      </c>
      <c r="C732" s="1" t="s">
        <v>654</v>
      </c>
      <c r="D732" s="1" t="s">
        <v>901</v>
      </c>
      <c r="E732" s="1" t="s">
        <v>654</v>
      </c>
      <c r="F732">
        <v>636</v>
      </c>
      <c r="G732">
        <v>1</v>
      </c>
      <c r="I732">
        <v>156</v>
      </c>
      <c r="J732">
        <v>107</v>
      </c>
      <c r="K732">
        <v>146</v>
      </c>
      <c r="L732">
        <v>5</v>
      </c>
      <c r="M732" t="s">
        <v>907</v>
      </c>
      <c r="O732">
        <v>317</v>
      </c>
    </row>
    <row r="733" spans="1:15" x14ac:dyDescent="0.25">
      <c r="A733">
        <v>637</v>
      </c>
      <c r="B733">
        <v>726</v>
      </c>
      <c r="C733" s="1" t="s">
        <v>655</v>
      </c>
      <c r="D733" s="1" t="s">
        <v>901</v>
      </c>
      <c r="E733" s="1" t="s">
        <v>654</v>
      </c>
      <c r="F733">
        <v>636</v>
      </c>
      <c r="G733">
        <v>2</v>
      </c>
      <c r="I733">
        <v>264</v>
      </c>
      <c r="J733">
        <v>189</v>
      </c>
      <c r="K733">
        <v>198</v>
      </c>
      <c r="L733">
        <v>5</v>
      </c>
      <c r="M733">
        <v>725</v>
      </c>
      <c r="O733">
        <v>317</v>
      </c>
    </row>
    <row r="734" spans="1:15" x14ac:dyDescent="0.25">
      <c r="A734">
        <v>638</v>
      </c>
      <c r="B734">
        <v>727</v>
      </c>
      <c r="C734" s="1" t="s">
        <v>656</v>
      </c>
      <c r="D734" s="1" t="s">
        <v>901</v>
      </c>
      <c r="E734" s="1" t="s">
        <v>656</v>
      </c>
      <c r="F734">
        <v>638</v>
      </c>
      <c r="G734">
        <v>1</v>
      </c>
      <c r="I734">
        <v>192</v>
      </c>
      <c r="J734">
        <v>229</v>
      </c>
      <c r="K734">
        <v>209</v>
      </c>
      <c r="L734">
        <v>5</v>
      </c>
      <c r="M734" t="s">
        <v>907</v>
      </c>
      <c r="O734">
        <v>318</v>
      </c>
    </row>
    <row r="735" spans="1:15" x14ac:dyDescent="0.25">
      <c r="A735">
        <v>639</v>
      </c>
      <c r="B735">
        <v>728</v>
      </c>
      <c r="C735" s="1" t="s">
        <v>657</v>
      </c>
      <c r="D735" s="1" t="s">
        <v>901</v>
      </c>
      <c r="E735" s="1" t="s">
        <v>657</v>
      </c>
      <c r="F735">
        <v>639</v>
      </c>
      <c r="G735">
        <v>1</v>
      </c>
      <c r="I735">
        <v>260</v>
      </c>
      <c r="J735">
        <v>192</v>
      </c>
      <c r="K735">
        <v>209</v>
      </c>
      <c r="L735">
        <v>5</v>
      </c>
      <c r="M735" t="s">
        <v>907</v>
      </c>
      <c r="O735">
        <v>319</v>
      </c>
    </row>
    <row r="736" spans="1:15" x14ac:dyDescent="0.25">
      <c r="A736">
        <v>640</v>
      </c>
      <c r="B736">
        <v>729</v>
      </c>
      <c r="C736" s="1" t="s">
        <v>658</v>
      </c>
      <c r="D736" s="1" t="s">
        <v>901</v>
      </c>
      <c r="E736" s="1" t="s">
        <v>658</v>
      </c>
      <c r="F736">
        <v>640</v>
      </c>
      <c r="G736">
        <v>1</v>
      </c>
      <c r="I736">
        <v>192</v>
      </c>
      <c r="J736">
        <v>229</v>
      </c>
      <c r="K736">
        <v>209</v>
      </c>
      <c r="L736">
        <v>5</v>
      </c>
      <c r="M736" t="s">
        <v>907</v>
      </c>
      <c r="O736">
        <v>320</v>
      </c>
    </row>
    <row r="737" spans="1:15" x14ac:dyDescent="0.25">
      <c r="A737">
        <v>641</v>
      </c>
      <c r="B737">
        <v>731</v>
      </c>
      <c r="C737" s="1" t="s">
        <v>659</v>
      </c>
      <c r="D737" s="1" t="s">
        <v>660</v>
      </c>
      <c r="E737" s="1" t="s">
        <v>659</v>
      </c>
      <c r="F737">
        <v>641</v>
      </c>
      <c r="G737">
        <v>1</v>
      </c>
      <c r="I737">
        <v>238</v>
      </c>
      <c r="J737">
        <v>189</v>
      </c>
      <c r="K737">
        <v>188</v>
      </c>
      <c r="L737">
        <v>5</v>
      </c>
      <c r="M737" t="s">
        <v>907</v>
      </c>
      <c r="O737">
        <v>321</v>
      </c>
    </row>
    <row r="738" spans="1:15" x14ac:dyDescent="0.25">
      <c r="A738">
        <v>641</v>
      </c>
      <c r="B738">
        <v>730</v>
      </c>
      <c r="C738" s="1" t="s">
        <v>659</v>
      </c>
      <c r="D738" s="1" t="s">
        <v>901</v>
      </c>
      <c r="E738" s="1" t="s">
        <v>659</v>
      </c>
      <c r="F738">
        <v>641</v>
      </c>
      <c r="G738">
        <v>1</v>
      </c>
      <c r="I738">
        <v>266</v>
      </c>
      <c r="J738">
        <v>164</v>
      </c>
      <c r="K738">
        <v>188</v>
      </c>
      <c r="L738">
        <v>5</v>
      </c>
      <c r="M738" t="s">
        <v>907</v>
      </c>
      <c r="O738">
        <v>321</v>
      </c>
    </row>
    <row r="739" spans="1:15" x14ac:dyDescent="0.25">
      <c r="A739">
        <v>642</v>
      </c>
      <c r="B739">
        <v>733</v>
      </c>
      <c r="C739" s="1" t="s">
        <v>661</v>
      </c>
      <c r="D739" s="1" t="s">
        <v>660</v>
      </c>
      <c r="E739" s="1" t="s">
        <v>661</v>
      </c>
      <c r="F739">
        <v>642</v>
      </c>
      <c r="G739">
        <v>1</v>
      </c>
      <c r="I739">
        <v>295</v>
      </c>
      <c r="J739">
        <v>161</v>
      </c>
      <c r="K739">
        <v>188</v>
      </c>
      <c r="L739">
        <v>5</v>
      </c>
      <c r="M739" t="s">
        <v>907</v>
      </c>
      <c r="O739">
        <v>322</v>
      </c>
    </row>
    <row r="740" spans="1:15" x14ac:dyDescent="0.25">
      <c r="A740">
        <v>642</v>
      </c>
      <c r="B740">
        <v>732</v>
      </c>
      <c r="C740" s="1" t="s">
        <v>661</v>
      </c>
      <c r="D740" s="1" t="s">
        <v>901</v>
      </c>
      <c r="E740" s="1" t="s">
        <v>661</v>
      </c>
      <c r="F740">
        <v>642</v>
      </c>
      <c r="G740">
        <v>1</v>
      </c>
      <c r="I740">
        <v>266</v>
      </c>
      <c r="J740">
        <v>164</v>
      </c>
      <c r="K740">
        <v>188</v>
      </c>
      <c r="L740">
        <v>5</v>
      </c>
      <c r="M740" t="s">
        <v>907</v>
      </c>
      <c r="O740">
        <v>322</v>
      </c>
    </row>
    <row r="741" spans="1:15" x14ac:dyDescent="0.25">
      <c r="A741">
        <v>643</v>
      </c>
      <c r="B741">
        <v>734</v>
      </c>
      <c r="C741" s="1" t="s">
        <v>662</v>
      </c>
      <c r="D741" s="1" t="s">
        <v>901</v>
      </c>
      <c r="E741" s="1" t="s">
        <v>662</v>
      </c>
      <c r="F741">
        <v>643</v>
      </c>
      <c r="G741">
        <v>1</v>
      </c>
      <c r="I741">
        <v>275</v>
      </c>
      <c r="J741">
        <v>211</v>
      </c>
      <c r="K741">
        <v>205</v>
      </c>
      <c r="L741">
        <v>5</v>
      </c>
      <c r="M741" t="s">
        <v>907</v>
      </c>
      <c r="O741">
        <v>323</v>
      </c>
    </row>
    <row r="742" spans="1:15" x14ac:dyDescent="0.25">
      <c r="A742">
        <v>644</v>
      </c>
      <c r="B742">
        <v>735</v>
      </c>
      <c r="C742" s="1" t="s">
        <v>663</v>
      </c>
      <c r="D742" s="1" t="s">
        <v>901</v>
      </c>
      <c r="E742" s="1" t="s">
        <v>663</v>
      </c>
      <c r="F742">
        <v>644</v>
      </c>
      <c r="G742">
        <v>1</v>
      </c>
      <c r="I742">
        <v>275</v>
      </c>
      <c r="J742">
        <v>211</v>
      </c>
      <c r="K742">
        <v>205</v>
      </c>
      <c r="L742">
        <v>5</v>
      </c>
      <c r="M742" t="s">
        <v>907</v>
      </c>
      <c r="O742">
        <v>324</v>
      </c>
    </row>
    <row r="743" spans="1:15" x14ac:dyDescent="0.25">
      <c r="A743">
        <v>645</v>
      </c>
      <c r="B743">
        <v>737</v>
      </c>
      <c r="C743" s="1" t="s">
        <v>664</v>
      </c>
      <c r="D743" s="1" t="s">
        <v>660</v>
      </c>
      <c r="E743" s="1" t="s">
        <v>664</v>
      </c>
      <c r="F743">
        <v>645</v>
      </c>
      <c r="G743">
        <v>1</v>
      </c>
      <c r="I743">
        <v>289</v>
      </c>
      <c r="J743">
        <v>179</v>
      </c>
      <c r="K743">
        <v>205</v>
      </c>
      <c r="L743">
        <v>5</v>
      </c>
      <c r="M743" t="s">
        <v>907</v>
      </c>
      <c r="O743">
        <v>325</v>
      </c>
    </row>
    <row r="744" spans="1:15" x14ac:dyDescent="0.25">
      <c r="A744">
        <v>645</v>
      </c>
      <c r="B744">
        <v>736</v>
      </c>
      <c r="C744" s="1" t="s">
        <v>664</v>
      </c>
      <c r="D744" s="1" t="s">
        <v>901</v>
      </c>
      <c r="E744" s="1" t="s">
        <v>664</v>
      </c>
      <c r="F744">
        <v>645</v>
      </c>
      <c r="G744">
        <v>1</v>
      </c>
      <c r="I744">
        <v>261</v>
      </c>
      <c r="J744">
        <v>182</v>
      </c>
      <c r="K744">
        <v>205</v>
      </c>
      <c r="L744">
        <v>5</v>
      </c>
      <c r="M744" t="s">
        <v>907</v>
      </c>
      <c r="O744">
        <v>325</v>
      </c>
    </row>
    <row r="745" spans="1:15" x14ac:dyDescent="0.25">
      <c r="A745">
        <v>646</v>
      </c>
      <c r="B745">
        <v>740</v>
      </c>
      <c r="C745" s="1" t="s">
        <v>665</v>
      </c>
      <c r="D745" s="1" t="s">
        <v>667</v>
      </c>
      <c r="E745" s="1" t="s">
        <v>665</v>
      </c>
      <c r="F745">
        <v>646</v>
      </c>
      <c r="G745">
        <v>1</v>
      </c>
      <c r="I745">
        <v>310</v>
      </c>
      <c r="J745">
        <v>183</v>
      </c>
      <c r="K745">
        <v>245</v>
      </c>
      <c r="L745">
        <v>5</v>
      </c>
      <c r="M745" t="s">
        <v>907</v>
      </c>
      <c r="O745">
        <v>326</v>
      </c>
    </row>
    <row r="746" spans="1:15" x14ac:dyDescent="0.25">
      <c r="A746">
        <v>646</v>
      </c>
      <c r="B746">
        <v>739</v>
      </c>
      <c r="C746" s="1" t="s">
        <v>665</v>
      </c>
      <c r="D746" s="1" t="s">
        <v>666</v>
      </c>
      <c r="E746" s="1" t="s">
        <v>665</v>
      </c>
      <c r="F746">
        <v>646</v>
      </c>
      <c r="G746">
        <v>1</v>
      </c>
      <c r="I746">
        <v>310</v>
      </c>
      <c r="J746">
        <v>183</v>
      </c>
      <c r="K746">
        <v>245</v>
      </c>
      <c r="L746">
        <v>5</v>
      </c>
      <c r="M746" t="s">
        <v>907</v>
      </c>
      <c r="O746">
        <v>326</v>
      </c>
    </row>
    <row r="747" spans="1:15" x14ac:dyDescent="0.25">
      <c r="A747">
        <v>646</v>
      </c>
      <c r="B747">
        <v>738</v>
      </c>
      <c r="C747" s="1" t="s">
        <v>665</v>
      </c>
      <c r="D747" s="1" t="s">
        <v>901</v>
      </c>
      <c r="E747" s="1" t="s">
        <v>665</v>
      </c>
      <c r="F747">
        <v>646</v>
      </c>
      <c r="G747">
        <v>1</v>
      </c>
      <c r="I747">
        <v>246</v>
      </c>
      <c r="J747">
        <v>170</v>
      </c>
      <c r="K747">
        <v>245</v>
      </c>
      <c r="L747">
        <v>5</v>
      </c>
      <c r="M747" t="s">
        <v>907</v>
      </c>
      <c r="O747">
        <v>326</v>
      </c>
    </row>
    <row r="748" spans="1:15" x14ac:dyDescent="0.25">
      <c r="A748">
        <v>647</v>
      </c>
      <c r="B748">
        <v>742</v>
      </c>
      <c r="C748" s="1" t="s">
        <v>668</v>
      </c>
      <c r="D748" s="1" t="s">
        <v>670</v>
      </c>
      <c r="E748" s="1" t="s">
        <v>668</v>
      </c>
      <c r="F748">
        <v>647</v>
      </c>
      <c r="G748">
        <v>1</v>
      </c>
      <c r="I748">
        <v>260</v>
      </c>
      <c r="J748">
        <v>192</v>
      </c>
      <c r="K748">
        <v>209</v>
      </c>
      <c r="L748">
        <v>5</v>
      </c>
      <c r="M748" t="s">
        <v>907</v>
      </c>
      <c r="O748">
        <v>327</v>
      </c>
    </row>
    <row r="749" spans="1:15" x14ac:dyDescent="0.25">
      <c r="A749">
        <v>647</v>
      </c>
      <c r="B749">
        <v>741</v>
      </c>
      <c r="C749" s="1" t="s">
        <v>668</v>
      </c>
      <c r="D749" s="1" t="s">
        <v>669</v>
      </c>
      <c r="E749" s="1" t="s">
        <v>668</v>
      </c>
      <c r="F749">
        <v>647</v>
      </c>
      <c r="G749">
        <v>1</v>
      </c>
      <c r="I749">
        <v>260</v>
      </c>
      <c r="J749">
        <v>192</v>
      </c>
      <c r="K749">
        <v>209</v>
      </c>
      <c r="L749">
        <v>5</v>
      </c>
      <c r="M749" t="s">
        <v>907</v>
      </c>
      <c r="O749">
        <v>327</v>
      </c>
    </row>
    <row r="750" spans="1:15" x14ac:dyDescent="0.25">
      <c r="A750">
        <v>648</v>
      </c>
      <c r="B750">
        <v>744</v>
      </c>
      <c r="C750" s="1" t="s">
        <v>671</v>
      </c>
      <c r="D750" s="1" t="s">
        <v>673</v>
      </c>
      <c r="E750" s="1" t="s">
        <v>671</v>
      </c>
      <c r="F750">
        <v>648</v>
      </c>
      <c r="G750">
        <v>1</v>
      </c>
      <c r="I750">
        <v>269</v>
      </c>
      <c r="J750">
        <v>188</v>
      </c>
      <c r="K750">
        <v>225</v>
      </c>
      <c r="L750">
        <v>5</v>
      </c>
      <c r="M750" t="s">
        <v>907</v>
      </c>
      <c r="O750">
        <v>328</v>
      </c>
    </row>
    <row r="751" spans="1:15" x14ac:dyDescent="0.25">
      <c r="A751">
        <v>648</v>
      </c>
      <c r="B751">
        <v>743</v>
      </c>
      <c r="C751" s="1" t="s">
        <v>671</v>
      </c>
      <c r="D751" s="1" t="s">
        <v>672</v>
      </c>
      <c r="E751" s="1" t="s">
        <v>671</v>
      </c>
      <c r="F751">
        <v>648</v>
      </c>
      <c r="G751">
        <v>1</v>
      </c>
      <c r="I751">
        <v>250</v>
      </c>
      <c r="J751">
        <v>225</v>
      </c>
      <c r="K751">
        <v>225</v>
      </c>
      <c r="L751">
        <v>5</v>
      </c>
      <c r="M751" t="s">
        <v>907</v>
      </c>
      <c r="O751">
        <v>328</v>
      </c>
    </row>
    <row r="752" spans="1:15" x14ac:dyDescent="0.25">
      <c r="A752">
        <v>649</v>
      </c>
      <c r="B752">
        <v>748</v>
      </c>
      <c r="C752" s="1" t="s">
        <v>674</v>
      </c>
      <c r="D752" s="1" t="s">
        <v>677</v>
      </c>
      <c r="E752" s="1" t="s">
        <v>674</v>
      </c>
      <c r="F752">
        <v>649</v>
      </c>
      <c r="G752">
        <v>1</v>
      </c>
      <c r="I752">
        <v>252</v>
      </c>
      <c r="J752">
        <v>199</v>
      </c>
      <c r="K752">
        <v>174</v>
      </c>
      <c r="L752">
        <v>5</v>
      </c>
      <c r="M752" t="s">
        <v>907</v>
      </c>
      <c r="O752">
        <v>329</v>
      </c>
    </row>
    <row r="753" spans="1:15" x14ac:dyDescent="0.25">
      <c r="A753">
        <v>649</v>
      </c>
      <c r="B753">
        <v>749</v>
      </c>
      <c r="C753" s="1" t="s">
        <v>674</v>
      </c>
      <c r="D753" s="1" t="s">
        <v>678</v>
      </c>
      <c r="E753" s="1" t="s">
        <v>674</v>
      </c>
      <c r="F753">
        <v>649</v>
      </c>
      <c r="G753">
        <v>1</v>
      </c>
      <c r="I753">
        <v>252</v>
      </c>
      <c r="J753">
        <v>199</v>
      </c>
      <c r="K753">
        <v>174</v>
      </c>
      <c r="L753">
        <v>5</v>
      </c>
      <c r="M753" t="s">
        <v>907</v>
      </c>
      <c r="O753">
        <v>329</v>
      </c>
    </row>
    <row r="754" spans="1:15" x14ac:dyDescent="0.25">
      <c r="A754">
        <v>649</v>
      </c>
      <c r="B754">
        <v>747</v>
      </c>
      <c r="C754" s="1" t="s">
        <v>674</v>
      </c>
      <c r="D754" s="1" t="s">
        <v>676</v>
      </c>
      <c r="E754" s="1" t="s">
        <v>674</v>
      </c>
      <c r="F754">
        <v>649</v>
      </c>
      <c r="G754">
        <v>1</v>
      </c>
      <c r="I754">
        <v>252</v>
      </c>
      <c r="J754">
        <v>199</v>
      </c>
      <c r="K754">
        <v>174</v>
      </c>
      <c r="L754">
        <v>5</v>
      </c>
      <c r="M754" t="s">
        <v>907</v>
      </c>
      <c r="O754">
        <v>329</v>
      </c>
    </row>
    <row r="755" spans="1:15" x14ac:dyDescent="0.25">
      <c r="A755">
        <v>649</v>
      </c>
      <c r="B755">
        <v>745</v>
      </c>
      <c r="C755" s="1" t="s">
        <v>674</v>
      </c>
      <c r="D755" s="1" t="s">
        <v>901</v>
      </c>
      <c r="E755" s="1" t="s">
        <v>674</v>
      </c>
      <c r="F755">
        <v>649</v>
      </c>
      <c r="G755">
        <v>1</v>
      </c>
      <c r="I755">
        <v>252</v>
      </c>
      <c r="J755">
        <v>199</v>
      </c>
      <c r="K755">
        <v>174</v>
      </c>
      <c r="L755">
        <v>5</v>
      </c>
      <c r="M755" t="s">
        <v>907</v>
      </c>
      <c r="O755">
        <v>329</v>
      </c>
    </row>
    <row r="756" spans="1:15" x14ac:dyDescent="0.25">
      <c r="A756">
        <v>649</v>
      </c>
      <c r="B756">
        <v>746</v>
      </c>
      <c r="C756" s="1" t="s">
        <v>674</v>
      </c>
      <c r="D756" s="1" t="s">
        <v>675</v>
      </c>
      <c r="E756" s="1" t="s">
        <v>674</v>
      </c>
      <c r="F756">
        <v>649</v>
      </c>
      <c r="G756">
        <v>1</v>
      </c>
      <c r="I756">
        <v>252</v>
      </c>
      <c r="J756">
        <v>199</v>
      </c>
      <c r="K756">
        <v>174</v>
      </c>
      <c r="L756">
        <v>5</v>
      </c>
      <c r="M756" t="s">
        <v>907</v>
      </c>
      <c r="O756">
        <v>329</v>
      </c>
    </row>
    <row r="757" spans="1:15" x14ac:dyDescent="0.25">
      <c r="A757">
        <v>650</v>
      </c>
      <c r="B757">
        <v>750</v>
      </c>
      <c r="C757" s="1" t="s">
        <v>679</v>
      </c>
      <c r="D757" s="1" t="s">
        <v>901</v>
      </c>
      <c r="E757" s="1" t="s">
        <v>679</v>
      </c>
      <c r="F757">
        <v>650</v>
      </c>
      <c r="G757">
        <v>1</v>
      </c>
      <c r="I757">
        <v>110</v>
      </c>
      <c r="J757">
        <v>106</v>
      </c>
      <c r="K757">
        <v>148</v>
      </c>
      <c r="L757">
        <v>6</v>
      </c>
      <c r="M757" t="s">
        <v>907</v>
      </c>
      <c r="O757">
        <v>330</v>
      </c>
    </row>
    <row r="758" spans="1:15" x14ac:dyDescent="0.25">
      <c r="A758">
        <v>651</v>
      </c>
      <c r="B758">
        <v>751</v>
      </c>
      <c r="C758" s="1" t="s">
        <v>680</v>
      </c>
      <c r="D758" s="1" t="s">
        <v>901</v>
      </c>
      <c r="E758" s="1" t="s">
        <v>679</v>
      </c>
      <c r="F758">
        <v>650</v>
      </c>
      <c r="G758">
        <v>2</v>
      </c>
      <c r="I758">
        <v>146</v>
      </c>
      <c r="J758">
        <v>156</v>
      </c>
      <c r="K758">
        <v>156</v>
      </c>
      <c r="L758">
        <v>6</v>
      </c>
      <c r="M758">
        <v>750</v>
      </c>
      <c r="O758">
        <v>330</v>
      </c>
    </row>
    <row r="759" spans="1:15" x14ac:dyDescent="0.25">
      <c r="A759">
        <v>652</v>
      </c>
      <c r="B759">
        <v>752</v>
      </c>
      <c r="C759" s="1" t="s">
        <v>681</v>
      </c>
      <c r="D759" s="1" t="s">
        <v>901</v>
      </c>
      <c r="E759" s="1" t="s">
        <v>679</v>
      </c>
      <c r="F759">
        <v>650</v>
      </c>
      <c r="G759">
        <v>3</v>
      </c>
      <c r="I759">
        <v>201</v>
      </c>
      <c r="J759">
        <v>204</v>
      </c>
      <c r="K759">
        <v>204</v>
      </c>
      <c r="L759">
        <v>6</v>
      </c>
      <c r="M759">
        <v>751</v>
      </c>
      <c r="O759">
        <v>330</v>
      </c>
    </row>
    <row r="760" spans="1:15" x14ac:dyDescent="0.25">
      <c r="A760">
        <v>653</v>
      </c>
      <c r="B760">
        <v>753</v>
      </c>
      <c r="C760" s="1" t="s">
        <v>682</v>
      </c>
      <c r="D760" s="1" t="s">
        <v>901</v>
      </c>
      <c r="E760" s="1" t="s">
        <v>682</v>
      </c>
      <c r="F760">
        <v>653</v>
      </c>
      <c r="G760">
        <v>1</v>
      </c>
      <c r="I760">
        <v>116</v>
      </c>
      <c r="J760">
        <v>102</v>
      </c>
      <c r="K760">
        <v>120</v>
      </c>
      <c r="L760">
        <v>6</v>
      </c>
      <c r="M760" t="s">
        <v>907</v>
      </c>
      <c r="O760">
        <v>331</v>
      </c>
    </row>
    <row r="761" spans="1:15" x14ac:dyDescent="0.25">
      <c r="A761">
        <v>654</v>
      </c>
      <c r="B761">
        <v>754</v>
      </c>
      <c r="C761" s="1" t="s">
        <v>683</v>
      </c>
      <c r="D761" s="1" t="s">
        <v>901</v>
      </c>
      <c r="E761" s="1" t="s">
        <v>682</v>
      </c>
      <c r="F761">
        <v>653</v>
      </c>
      <c r="G761">
        <v>2</v>
      </c>
      <c r="I761">
        <v>171</v>
      </c>
      <c r="J761">
        <v>130</v>
      </c>
      <c r="K761">
        <v>153</v>
      </c>
      <c r="L761">
        <v>6</v>
      </c>
      <c r="M761">
        <v>753</v>
      </c>
      <c r="O761">
        <v>331</v>
      </c>
    </row>
    <row r="762" spans="1:15" x14ac:dyDescent="0.25">
      <c r="A762">
        <v>655</v>
      </c>
      <c r="B762">
        <v>755</v>
      </c>
      <c r="C762" s="1" t="s">
        <v>684</v>
      </c>
      <c r="D762" s="1" t="s">
        <v>901</v>
      </c>
      <c r="E762" s="1" t="s">
        <v>682</v>
      </c>
      <c r="F762">
        <v>653</v>
      </c>
      <c r="G762">
        <v>3</v>
      </c>
      <c r="I762">
        <v>230</v>
      </c>
      <c r="J762">
        <v>189</v>
      </c>
      <c r="K762">
        <v>181</v>
      </c>
      <c r="L762">
        <v>6</v>
      </c>
      <c r="M762">
        <v>754</v>
      </c>
      <c r="O762">
        <v>331</v>
      </c>
    </row>
    <row r="763" spans="1:15" x14ac:dyDescent="0.25">
      <c r="A763">
        <v>656</v>
      </c>
      <c r="B763">
        <v>756</v>
      </c>
      <c r="C763" s="1" t="s">
        <v>685</v>
      </c>
      <c r="D763" s="1" t="s">
        <v>901</v>
      </c>
      <c r="E763" s="1" t="s">
        <v>685</v>
      </c>
      <c r="F763">
        <v>656</v>
      </c>
      <c r="G763">
        <v>1</v>
      </c>
      <c r="I763">
        <v>122</v>
      </c>
      <c r="J763">
        <v>84</v>
      </c>
      <c r="K763">
        <v>121</v>
      </c>
      <c r="L763">
        <v>6</v>
      </c>
      <c r="M763" t="s">
        <v>907</v>
      </c>
      <c r="O763">
        <v>332</v>
      </c>
    </row>
    <row r="764" spans="1:15" x14ac:dyDescent="0.25">
      <c r="A764">
        <v>657</v>
      </c>
      <c r="B764">
        <v>757</v>
      </c>
      <c r="C764" s="1" t="s">
        <v>686</v>
      </c>
      <c r="D764" s="1" t="s">
        <v>901</v>
      </c>
      <c r="E764" s="1" t="s">
        <v>685</v>
      </c>
      <c r="F764">
        <v>656</v>
      </c>
      <c r="G764">
        <v>2</v>
      </c>
      <c r="I764">
        <v>168</v>
      </c>
      <c r="J764">
        <v>114</v>
      </c>
      <c r="K764">
        <v>144</v>
      </c>
      <c r="L764">
        <v>6</v>
      </c>
      <c r="M764">
        <v>756</v>
      </c>
      <c r="O764">
        <v>332</v>
      </c>
    </row>
    <row r="765" spans="1:15" x14ac:dyDescent="0.25">
      <c r="A765">
        <v>658</v>
      </c>
      <c r="B765">
        <v>758</v>
      </c>
      <c r="C765" s="1" t="s">
        <v>687</v>
      </c>
      <c r="D765" s="1" t="s">
        <v>901</v>
      </c>
      <c r="E765" s="1" t="s">
        <v>685</v>
      </c>
      <c r="F765">
        <v>656</v>
      </c>
      <c r="G765">
        <v>3</v>
      </c>
      <c r="I765">
        <v>223</v>
      </c>
      <c r="J765">
        <v>152</v>
      </c>
      <c r="K765">
        <v>176</v>
      </c>
      <c r="L765">
        <v>6</v>
      </c>
      <c r="M765">
        <v>757</v>
      </c>
      <c r="O765">
        <v>332</v>
      </c>
    </row>
    <row r="766" spans="1:15" x14ac:dyDescent="0.25">
      <c r="A766">
        <v>659</v>
      </c>
      <c r="B766">
        <v>759</v>
      </c>
      <c r="C766" s="1" t="s">
        <v>688</v>
      </c>
      <c r="D766" s="1" t="s">
        <v>901</v>
      </c>
      <c r="E766" s="1" t="s">
        <v>688</v>
      </c>
      <c r="F766">
        <v>659</v>
      </c>
      <c r="G766">
        <v>1</v>
      </c>
      <c r="I766">
        <v>68</v>
      </c>
      <c r="J766">
        <v>72</v>
      </c>
      <c r="K766">
        <v>116</v>
      </c>
      <c r="L766">
        <v>6</v>
      </c>
      <c r="M766" t="s">
        <v>907</v>
      </c>
      <c r="O766">
        <v>333</v>
      </c>
    </row>
    <row r="767" spans="1:15" x14ac:dyDescent="0.25">
      <c r="A767">
        <v>660</v>
      </c>
      <c r="B767">
        <v>760</v>
      </c>
      <c r="C767" s="1" t="s">
        <v>689</v>
      </c>
      <c r="D767" s="1" t="s">
        <v>901</v>
      </c>
      <c r="E767" s="1" t="s">
        <v>688</v>
      </c>
      <c r="F767">
        <v>659</v>
      </c>
      <c r="G767">
        <v>2</v>
      </c>
      <c r="I767">
        <v>112</v>
      </c>
      <c r="J767">
        <v>155</v>
      </c>
      <c r="K767">
        <v>198</v>
      </c>
      <c r="L767">
        <v>6</v>
      </c>
      <c r="M767">
        <v>759</v>
      </c>
      <c r="O767">
        <v>333</v>
      </c>
    </row>
    <row r="768" spans="1:15" x14ac:dyDescent="0.25">
      <c r="A768">
        <v>661</v>
      </c>
      <c r="B768">
        <v>761</v>
      </c>
      <c r="C768" s="1" t="s">
        <v>690</v>
      </c>
      <c r="D768" s="1" t="s">
        <v>901</v>
      </c>
      <c r="E768" s="1" t="s">
        <v>690</v>
      </c>
      <c r="F768">
        <v>661</v>
      </c>
      <c r="G768">
        <v>1</v>
      </c>
      <c r="I768">
        <v>95</v>
      </c>
      <c r="J768">
        <v>80</v>
      </c>
      <c r="K768">
        <v>128</v>
      </c>
      <c r="L768">
        <v>6</v>
      </c>
      <c r="M768" t="s">
        <v>907</v>
      </c>
      <c r="O768">
        <v>334</v>
      </c>
    </row>
    <row r="769" spans="1:15" x14ac:dyDescent="0.25">
      <c r="A769">
        <v>662</v>
      </c>
      <c r="B769">
        <v>762</v>
      </c>
      <c r="C769" s="1" t="s">
        <v>691</v>
      </c>
      <c r="D769" s="1" t="s">
        <v>901</v>
      </c>
      <c r="E769" s="1" t="s">
        <v>690</v>
      </c>
      <c r="F769">
        <v>661</v>
      </c>
      <c r="G769">
        <v>2</v>
      </c>
      <c r="I769">
        <v>145</v>
      </c>
      <c r="J769">
        <v>110</v>
      </c>
      <c r="K769">
        <v>158</v>
      </c>
      <c r="L769">
        <v>6</v>
      </c>
      <c r="M769">
        <v>761</v>
      </c>
      <c r="O769">
        <v>334</v>
      </c>
    </row>
    <row r="770" spans="1:15" x14ac:dyDescent="0.25">
      <c r="A770">
        <v>663</v>
      </c>
      <c r="B770">
        <v>763</v>
      </c>
      <c r="C770" s="1" t="s">
        <v>692</v>
      </c>
      <c r="D770" s="1" t="s">
        <v>901</v>
      </c>
      <c r="E770" s="1" t="s">
        <v>690</v>
      </c>
      <c r="F770">
        <v>661</v>
      </c>
      <c r="G770">
        <v>3</v>
      </c>
      <c r="I770">
        <v>176</v>
      </c>
      <c r="J770">
        <v>155</v>
      </c>
      <c r="K770">
        <v>186</v>
      </c>
      <c r="L770">
        <v>6</v>
      </c>
      <c r="M770">
        <v>762</v>
      </c>
      <c r="O770">
        <v>334</v>
      </c>
    </row>
    <row r="771" spans="1:15" x14ac:dyDescent="0.25">
      <c r="A771">
        <v>664</v>
      </c>
      <c r="B771">
        <v>764</v>
      </c>
      <c r="C771" s="1" t="s">
        <v>693</v>
      </c>
      <c r="D771" s="1" t="s">
        <v>901</v>
      </c>
      <c r="E771" s="1" t="s">
        <v>693</v>
      </c>
      <c r="F771">
        <v>664</v>
      </c>
      <c r="G771">
        <v>1</v>
      </c>
      <c r="I771">
        <v>63</v>
      </c>
      <c r="J771">
        <v>63</v>
      </c>
      <c r="K771">
        <v>116</v>
      </c>
      <c r="L771">
        <v>6</v>
      </c>
      <c r="M771" t="s">
        <v>907</v>
      </c>
      <c r="O771">
        <v>335</v>
      </c>
    </row>
    <row r="772" spans="1:15" x14ac:dyDescent="0.25">
      <c r="A772">
        <v>665</v>
      </c>
      <c r="B772">
        <v>765</v>
      </c>
      <c r="C772" s="1" t="s">
        <v>694</v>
      </c>
      <c r="D772" s="1" t="s">
        <v>901</v>
      </c>
      <c r="E772" s="1" t="s">
        <v>693</v>
      </c>
      <c r="F772">
        <v>664</v>
      </c>
      <c r="G772">
        <v>2</v>
      </c>
      <c r="I772">
        <v>48</v>
      </c>
      <c r="J772">
        <v>89</v>
      </c>
      <c r="K772">
        <v>128</v>
      </c>
      <c r="L772">
        <v>6</v>
      </c>
      <c r="M772">
        <v>764</v>
      </c>
      <c r="O772">
        <v>335</v>
      </c>
    </row>
    <row r="773" spans="1:15" x14ac:dyDescent="0.25">
      <c r="A773">
        <v>666</v>
      </c>
      <c r="B773">
        <v>766</v>
      </c>
      <c r="C773" s="1" t="s">
        <v>695</v>
      </c>
      <c r="D773" s="1" t="s">
        <v>901</v>
      </c>
      <c r="E773" s="1" t="s">
        <v>693</v>
      </c>
      <c r="F773">
        <v>664</v>
      </c>
      <c r="G773">
        <v>3</v>
      </c>
      <c r="I773">
        <v>176</v>
      </c>
      <c r="J773">
        <v>103</v>
      </c>
      <c r="K773">
        <v>190</v>
      </c>
      <c r="L773">
        <v>6</v>
      </c>
      <c r="M773">
        <v>765</v>
      </c>
      <c r="O773">
        <v>335</v>
      </c>
    </row>
    <row r="774" spans="1:15" x14ac:dyDescent="0.25">
      <c r="A774">
        <v>667</v>
      </c>
      <c r="B774">
        <v>767</v>
      </c>
      <c r="C774" s="1" t="s">
        <v>696</v>
      </c>
      <c r="D774" s="1" t="s">
        <v>901</v>
      </c>
      <c r="E774" s="1" t="s">
        <v>696</v>
      </c>
      <c r="F774">
        <v>667</v>
      </c>
      <c r="G774">
        <v>1</v>
      </c>
      <c r="I774">
        <v>139</v>
      </c>
      <c r="J774">
        <v>112</v>
      </c>
      <c r="K774">
        <v>158</v>
      </c>
      <c r="L774">
        <v>6</v>
      </c>
      <c r="M774" t="s">
        <v>907</v>
      </c>
      <c r="O774">
        <v>336</v>
      </c>
    </row>
    <row r="775" spans="1:15" x14ac:dyDescent="0.25">
      <c r="A775">
        <v>668</v>
      </c>
      <c r="B775">
        <v>768</v>
      </c>
      <c r="C775" s="1" t="s">
        <v>697</v>
      </c>
      <c r="D775" s="1" t="s">
        <v>901</v>
      </c>
      <c r="E775" s="1" t="s">
        <v>696</v>
      </c>
      <c r="F775">
        <v>667</v>
      </c>
      <c r="G775">
        <v>2</v>
      </c>
      <c r="I775">
        <v>221</v>
      </c>
      <c r="J775">
        <v>149</v>
      </c>
      <c r="K775">
        <v>200</v>
      </c>
      <c r="L775">
        <v>6</v>
      </c>
      <c r="M775">
        <v>767</v>
      </c>
      <c r="O775">
        <v>336</v>
      </c>
    </row>
    <row r="776" spans="1:15" x14ac:dyDescent="0.25">
      <c r="A776">
        <v>669</v>
      </c>
      <c r="B776">
        <v>769</v>
      </c>
      <c r="C776" s="1" t="s">
        <v>698</v>
      </c>
      <c r="D776" s="1" t="s">
        <v>901</v>
      </c>
      <c r="E776" s="1" t="s">
        <v>698</v>
      </c>
      <c r="F776">
        <v>669</v>
      </c>
      <c r="G776">
        <v>1</v>
      </c>
      <c r="I776">
        <v>108</v>
      </c>
      <c r="J776">
        <v>120</v>
      </c>
      <c r="K776">
        <v>127</v>
      </c>
      <c r="L776">
        <v>6</v>
      </c>
      <c r="M776" t="s">
        <v>907</v>
      </c>
      <c r="O776">
        <v>337</v>
      </c>
    </row>
    <row r="777" spans="1:15" x14ac:dyDescent="0.25">
      <c r="A777">
        <v>670</v>
      </c>
      <c r="B777">
        <v>770</v>
      </c>
      <c r="C777" s="1" t="s">
        <v>699</v>
      </c>
      <c r="D777" s="1" t="s">
        <v>901</v>
      </c>
      <c r="E777" s="1" t="s">
        <v>698</v>
      </c>
      <c r="F777">
        <v>669</v>
      </c>
      <c r="G777">
        <v>2</v>
      </c>
      <c r="I777">
        <v>136</v>
      </c>
      <c r="J777">
        <v>151</v>
      </c>
      <c r="K777">
        <v>144</v>
      </c>
      <c r="L777">
        <v>6</v>
      </c>
      <c r="M777">
        <v>769</v>
      </c>
      <c r="O777">
        <v>337</v>
      </c>
    </row>
    <row r="778" spans="1:15" x14ac:dyDescent="0.25">
      <c r="A778">
        <v>671</v>
      </c>
      <c r="B778">
        <v>771</v>
      </c>
      <c r="C778" s="1" t="s">
        <v>700</v>
      </c>
      <c r="D778" s="1" t="s">
        <v>901</v>
      </c>
      <c r="E778" s="1" t="s">
        <v>698</v>
      </c>
      <c r="F778">
        <v>669</v>
      </c>
      <c r="G778">
        <v>3</v>
      </c>
      <c r="I778">
        <v>212</v>
      </c>
      <c r="J778">
        <v>244</v>
      </c>
      <c r="K778">
        <v>186</v>
      </c>
      <c r="L778">
        <v>6</v>
      </c>
      <c r="M778">
        <v>770</v>
      </c>
      <c r="O778">
        <v>337</v>
      </c>
    </row>
    <row r="779" spans="1:15" x14ac:dyDescent="0.25">
      <c r="A779">
        <v>672</v>
      </c>
      <c r="B779">
        <v>772</v>
      </c>
      <c r="C779" s="1" t="s">
        <v>701</v>
      </c>
      <c r="D779" s="1" t="s">
        <v>901</v>
      </c>
      <c r="E779" s="1" t="s">
        <v>701</v>
      </c>
      <c r="F779">
        <v>672</v>
      </c>
      <c r="G779">
        <v>1</v>
      </c>
      <c r="I779">
        <v>123</v>
      </c>
      <c r="J779">
        <v>102</v>
      </c>
      <c r="K779">
        <v>165</v>
      </c>
      <c r="L779">
        <v>6</v>
      </c>
      <c r="M779" t="s">
        <v>907</v>
      </c>
      <c r="O779">
        <v>338</v>
      </c>
    </row>
    <row r="780" spans="1:15" x14ac:dyDescent="0.25">
      <c r="A780">
        <v>673</v>
      </c>
      <c r="B780">
        <v>773</v>
      </c>
      <c r="C780" s="1" t="s">
        <v>702</v>
      </c>
      <c r="D780" s="1" t="s">
        <v>901</v>
      </c>
      <c r="E780" s="1" t="s">
        <v>701</v>
      </c>
      <c r="F780">
        <v>672</v>
      </c>
      <c r="G780">
        <v>2</v>
      </c>
      <c r="I780">
        <v>196</v>
      </c>
      <c r="J780">
        <v>146</v>
      </c>
      <c r="K780">
        <v>265</v>
      </c>
      <c r="L780">
        <v>6</v>
      </c>
      <c r="M780">
        <v>772</v>
      </c>
      <c r="O780">
        <v>338</v>
      </c>
    </row>
    <row r="781" spans="1:15" x14ac:dyDescent="0.25">
      <c r="A781">
        <v>674</v>
      </c>
      <c r="B781">
        <v>774</v>
      </c>
      <c r="C781" s="1" t="s">
        <v>703</v>
      </c>
      <c r="D781" s="1" t="s">
        <v>901</v>
      </c>
      <c r="E781" s="1" t="s">
        <v>703</v>
      </c>
      <c r="F781">
        <v>674</v>
      </c>
      <c r="G781">
        <v>1</v>
      </c>
      <c r="I781">
        <v>145</v>
      </c>
      <c r="J781">
        <v>107</v>
      </c>
      <c r="K781">
        <v>167</v>
      </c>
      <c r="L781">
        <v>6</v>
      </c>
      <c r="M781" t="s">
        <v>907</v>
      </c>
      <c r="O781">
        <v>339</v>
      </c>
    </row>
    <row r="782" spans="1:15" x14ac:dyDescent="0.25">
      <c r="A782">
        <v>675</v>
      </c>
      <c r="B782">
        <v>775</v>
      </c>
      <c r="C782" s="1" t="s">
        <v>704</v>
      </c>
      <c r="D782" s="1" t="s">
        <v>901</v>
      </c>
      <c r="E782" s="1" t="s">
        <v>703</v>
      </c>
      <c r="F782">
        <v>674</v>
      </c>
      <c r="G782">
        <v>2</v>
      </c>
      <c r="I782">
        <v>226</v>
      </c>
      <c r="J782">
        <v>146</v>
      </c>
      <c r="K782">
        <v>216</v>
      </c>
      <c r="L782">
        <v>6</v>
      </c>
      <c r="M782">
        <v>774</v>
      </c>
      <c r="O782">
        <v>339</v>
      </c>
    </row>
    <row r="783" spans="1:15" x14ac:dyDescent="0.25">
      <c r="A783">
        <v>676</v>
      </c>
      <c r="B783">
        <v>776</v>
      </c>
      <c r="C783" s="1" t="s">
        <v>705</v>
      </c>
      <c r="D783" s="1" t="s">
        <v>901</v>
      </c>
      <c r="E783" s="1" t="s">
        <v>705</v>
      </c>
      <c r="F783">
        <v>676</v>
      </c>
      <c r="G783">
        <v>1</v>
      </c>
      <c r="I783">
        <v>164</v>
      </c>
      <c r="J783">
        <v>167</v>
      </c>
      <c r="K783">
        <v>181</v>
      </c>
      <c r="L783">
        <v>6</v>
      </c>
      <c r="M783" t="s">
        <v>907</v>
      </c>
      <c r="O783">
        <v>340</v>
      </c>
    </row>
    <row r="784" spans="1:15" x14ac:dyDescent="0.25">
      <c r="A784">
        <v>677</v>
      </c>
      <c r="B784">
        <v>777</v>
      </c>
      <c r="C784" s="1" t="s">
        <v>706</v>
      </c>
      <c r="D784" s="1" t="s">
        <v>901</v>
      </c>
      <c r="E784" s="1" t="s">
        <v>706</v>
      </c>
      <c r="F784">
        <v>677</v>
      </c>
      <c r="G784">
        <v>1</v>
      </c>
      <c r="I784">
        <v>120</v>
      </c>
      <c r="J784">
        <v>114</v>
      </c>
      <c r="K784">
        <v>158</v>
      </c>
      <c r="L784">
        <v>6</v>
      </c>
      <c r="M784" t="s">
        <v>907</v>
      </c>
      <c r="O784">
        <v>341</v>
      </c>
    </row>
    <row r="785" spans="1:15" x14ac:dyDescent="0.25">
      <c r="A785">
        <v>678</v>
      </c>
      <c r="B785">
        <v>778</v>
      </c>
      <c r="C785" s="1" t="s">
        <v>707</v>
      </c>
      <c r="D785" s="1" t="s">
        <v>901</v>
      </c>
      <c r="E785" s="1" t="s">
        <v>706</v>
      </c>
      <c r="F785">
        <v>677</v>
      </c>
      <c r="G785">
        <v>2</v>
      </c>
      <c r="I785">
        <v>166</v>
      </c>
      <c r="J785">
        <v>167</v>
      </c>
      <c r="K785">
        <v>179</v>
      </c>
      <c r="L785">
        <v>6</v>
      </c>
      <c r="M785">
        <v>777</v>
      </c>
      <c r="O785">
        <v>341</v>
      </c>
    </row>
    <row r="786" spans="1:15" x14ac:dyDescent="0.25">
      <c r="A786">
        <v>679</v>
      </c>
      <c r="B786">
        <v>779</v>
      </c>
      <c r="C786" s="1" t="s">
        <v>708</v>
      </c>
      <c r="D786" s="1" t="s">
        <v>901</v>
      </c>
      <c r="E786" s="1" t="s">
        <v>708</v>
      </c>
      <c r="F786">
        <v>679</v>
      </c>
      <c r="G786">
        <v>1</v>
      </c>
      <c r="I786">
        <v>135</v>
      </c>
      <c r="J786">
        <v>139</v>
      </c>
      <c r="K786">
        <v>128</v>
      </c>
      <c r="L786">
        <v>6</v>
      </c>
      <c r="M786" t="s">
        <v>907</v>
      </c>
      <c r="O786">
        <v>342</v>
      </c>
    </row>
    <row r="787" spans="1:15" x14ac:dyDescent="0.25">
      <c r="A787">
        <v>680</v>
      </c>
      <c r="B787">
        <v>780</v>
      </c>
      <c r="C787" s="1" t="s">
        <v>709</v>
      </c>
      <c r="D787" s="1" t="s">
        <v>901</v>
      </c>
      <c r="E787" s="1" t="s">
        <v>708</v>
      </c>
      <c r="F787">
        <v>679</v>
      </c>
      <c r="G787">
        <v>2</v>
      </c>
      <c r="I787">
        <v>188</v>
      </c>
      <c r="J787">
        <v>206</v>
      </c>
      <c r="K787">
        <v>153</v>
      </c>
      <c r="L787">
        <v>6</v>
      </c>
      <c r="M787">
        <v>779</v>
      </c>
      <c r="O787">
        <v>342</v>
      </c>
    </row>
    <row r="788" spans="1:15" x14ac:dyDescent="0.25">
      <c r="A788">
        <v>681</v>
      </c>
      <c r="B788">
        <v>781</v>
      </c>
      <c r="C788" s="1" t="s">
        <v>710</v>
      </c>
      <c r="D788" s="1" t="s">
        <v>901</v>
      </c>
      <c r="E788" s="1" t="s">
        <v>708</v>
      </c>
      <c r="F788">
        <v>679</v>
      </c>
      <c r="G788">
        <v>3</v>
      </c>
      <c r="I788">
        <v>97</v>
      </c>
      <c r="J788">
        <v>291</v>
      </c>
      <c r="K788">
        <v>155</v>
      </c>
      <c r="L788">
        <v>6</v>
      </c>
      <c r="M788">
        <v>780</v>
      </c>
      <c r="O788">
        <v>342</v>
      </c>
    </row>
    <row r="789" spans="1:15" x14ac:dyDescent="0.25">
      <c r="A789">
        <v>682</v>
      </c>
      <c r="B789">
        <v>782</v>
      </c>
      <c r="C789" s="1" t="s">
        <v>711</v>
      </c>
      <c r="D789" s="1" t="s">
        <v>901</v>
      </c>
      <c r="E789" s="1" t="s">
        <v>711</v>
      </c>
      <c r="F789">
        <v>682</v>
      </c>
      <c r="G789">
        <v>1</v>
      </c>
      <c r="I789">
        <v>110</v>
      </c>
      <c r="J789">
        <v>113</v>
      </c>
      <c r="K789">
        <v>186</v>
      </c>
      <c r="L789">
        <v>6</v>
      </c>
      <c r="M789" t="s">
        <v>907</v>
      </c>
      <c r="O789">
        <v>343</v>
      </c>
    </row>
    <row r="790" spans="1:15" x14ac:dyDescent="0.25">
      <c r="A790">
        <v>683</v>
      </c>
      <c r="B790">
        <v>783</v>
      </c>
      <c r="C790" s="1" t="s">
        <v>712</v>
      </c>
      <c r="D790" s="1" t="s">
        <v>901</v>
      </c>
      <c r="E790" s="1" t="s">
        <v>711</v>
      </c>
      <c r="F790">
        <v>682</v>
      </c>
      <c r="G790">
        <v>2</v>
      </c>
      <c r="I790">
        <v>173</v>
      </c>
      <c r="J790">
        <v>150</v>
      </c>
      <c r="K790">
        <v>226</v>
      </c>
      <c r="L790">
        <v>6</v>
      </c>
      <c r="M790">
        <v>782</v>
      </c>
      <c r="O790">
        <v>343</v>
      </c>
    </row>
    <row r="791" spans="1:15" x14ac:dyDescent="0.25">
      <c r="A791">
        <v>684</v>
      </c>
      <c r="B791">
        <v>784</v>
      </c>
      <c r="C791" s="1" t="s">
        <v>713</v>
      </c>
      <c r="D791" s="1" t="s">
        <v>901</v>
      </c>
      <c r="E791" s="1" t="s">
        <v>713</v>
      </c>
      <c r="F791">
        <v>684</v>
      </c>
      <c r="G791">
        <v>1</v>
      </c>
      <c r="I791">
        <v>109</v>
      </c>
      <c r="J791">
        <v>119</v>
      </c>
      <c r="K791">
        <v>158</v>
      </c>
      <c r="L791">
        <v>6</v>
      </c>
      <c r="M791" t="s">
        <v>907</v>
      </c>
      <c r="O791">
        <v>344</v>
      </c>
    </row>
    <row r="792" spans="1:15" x14ac:dyDescent="0.25">
      <c r="A792">
        <v>685</v>
      </c>
      <c r="B792">
        <v>785</v>
      </c>
      <c r="C792" s="1" t="s">
        <v>714</v>
      </c>
      <c r="D792" s="1" t="s">
        <v>901</v>
      </c>
      <c r="E792" s="1" t="s">
        <v>713</v>
      </c>
      <c r="F792">
        <v>684</v>
      </c>
      <c r="G792">
        <v>2</v>
      </c>
      <c r="I792">
        <v>168</v>
      </c>
      <c r="J792">
        <v>163</v>
      </c>
      <c r="K792">
        <v>193</v>
      </c>
      <c r="L792">
        <v>6</v>
      </c>
      <c r="M792">
        <v>784</v>
      </c>
      <c r="O792">
        <v>344</v>
      </c>
    </row>
    <row r="793" spans="1:15" x14ac:dyDescent="0.25">
      <c r="A793">
        <v>686</v>
      </c>
      <c r="B793">
        <v>786</v>
      </c>
      <c r="C793" s="1" t="s">
        <v>715</v>
      </c>
      <c r="D793" s="1" t="s">
        <v>901</v>
      </c>
      <c r="E793" s="1" t="s">
        <v>715</v>
      </c>
      <c r="F793">
        <v>686</v>
      </c>
      <c r="G793">
        <v>1</v>
      </c>
      <c r="I793">
        <v>98</v>
      </c>
      <c r="J793">
        <v>95</v>
      </c>
      <c r="K793">
        <v>142</v>
      </c>
      <c r="L793">
        <v>6</v>
      </c>
      <c r="M793" t="s">
        <v>907</v>
      </c>
      <c r="O793">
        <v>345</v>
      </c>
    </row>
    <row r="794" spans="1:15" x14ac:dyDescent="0.25">
      <c r="A794">
        <v>687</v>
      </c>
      <c r="B794">
        <v>787</v>
      </c>
      <c r="C794" s="1" t="s">
        <v>716</v>
      </c>
      <c r="D794" s="1" t="s">
        <v>901</v>
      </c>
      <c r="E794" s="1" t="s">
        <v>715</v>
      </c>
      <c r="F794">
        <v>686</v>
      </c>
      <c r="G794">
        <v>2</v>
      </c>
      <c r="I794">
        <v>177</v>
      </c>
      <c r="J794">
        <v>165</v>
      </c>
      <c r="K794">
        <v>200</v>
      </c>
      <c r="L794">
        <v>6</v>
      </c>
      <c r="M794">
        <v>786</v>
      </c>
      <c r="O794">
        <v>345</v>
      </c>
    </row>
    <row r="795" spans="1:15" x14ac:dyDescent="0.25">
      <c r="A795">
        <v>688</v>
      </c>
      <c r="B795">
        <v>788</v>
      </c>
      <c r="C795" s="1" t="s">
        <v>717</v>
      </c>
      <c r="D795" s="1" t="s">
        <v>901</v>
      </c>
      <c r="E795" s="1" t="s">
        <v>717</v>
      </c>
      <c r="F795">
        <v>688</v>
      </c>
      <c r="G795">
        <v>1</v>
      </c>
      <c r="I795">
        <v>96</v>
      </c>
      <c r="J795">
        <v>120</v>
      </c>
      <c r="K795">
        <v>123</v>
      </c>
      <c r="L795">
        <v>6</v>
      </c>
      <c r="M795" t="s">
        <v>907</v>
      </c>
      <c r="O795">
        <v>346</v>
      </c>
    </row>
    <row r="796" spans="1:15" x14ac:dyDescent="0.25">
      <c r="A796">
        <v>689</v>
      </c>
      <c r="B796">
        <v>789</v>
      </c>
      <c r="C796" s="1" t="s">
        <v>718</v>
      </c>
      <c r="D796" s="1" t="s">
        <v>901</v>
      </c>
      <c r="E796" s="1" t="s">
        <v>717</v>
      </c>
      <c r="F796">
        <v>688</v>
      </c>
      <c r="G796">
        <v>2</v>
      </c>
      <c r="I796">
        <v>194</v>
      </c>
      <c r="J796">
        <v>205</v>
      </c>
      <c r="K796">
        <v>176</v>
      </c>
      <c r="L796">
        <v>6</v>
      </c>
      <c r="M796">
        <v>788</v>
      </c>
      <c r="O796">
        <v>346</v>
      </c>
    </row>
    <row r="797" spans="1:15" x14ac:dyDescent="0.25">
      <c r="A797">
        <v>690</v>
      </c>
      <c r="B797">
        <v>790</v>
      </c>
      <c r="C797" s="1" t="s">
        <v>719</v>
      </c>
      <c r="D797" s="1" t="s">
        <v>901</v>
      </c>
      <c r="E797" s="1" t="s">
        <v>719</v>
      </c>
      <c r="F797">
        <v>690</v>
      </c>
      <c r="G797">
        <v>1</v>
      </c>
      <c r="I797">
        <v>109</v>
      </c>
      <c r="J797">
        <v>109</v>
      </c>
      <c r="K797">
        <v>137</v>
      </c>
      <c r="L797">
        <v>6</v>
      </c>
      <c r="M797" t="s">
        <v>907</v>
      </c>
      <c r="O797">
        <v>347</v>
      </c>
    </row>
    <row r="798" spans="1:15" x14ac:dyDescent="0.25">
      <c r="A798">
        <v>691</v>
      </c>
      <c r="B798">
        <v>791</v>
      </c>
      <c r="C798" s="1" t="s">
        <v>720</v>
      </c>
      <c r="D798" s="1" t="s">
        <v>901</v>
      </c>
      <c r="E798" s="1" t="s">
        <v>719</v>
      </c>
      <c r="F798">
        <v>690</v>
      </c>
      <c r="G798">
        <v>2</v>
      </c>
      <c r="I798">
        <v>177</v>
      </c>
      <c r="J798">
        <v>207</v>
      </c>
      <c r="K798">
        <v>163</v>
      </c>
      <c r="L798">
        <v>6</v>
      </c>
      <c r="M798">
        <v>790</v>
      </c>
      <c r="O798">
        <v>347</v>
      </c>
    </row>
    <row r="799" spans="1:15" x14ac:dyDescent="0.25">
      <c r="A799">
        <v>692</v>
      </c>
      <c r="B799">
        <v>792</v>
      </c>
      <c r="C799" s="1" t="s">
        <v>721</v>
      </c>
      <c r="D799" s="1" t="s">
        <v>901</v>
      </c>
      <c r="E799" s="1" t="s">
        <v>721</v>
      </c>
      <c r="F799">
        <v>692</v>
      </c>
      <c r="G799">
        <v>1</v>
      </c>
      <c r="I799">
        <v>108</v>
      </c>
      <c r="J799">
        <v>117</v>
      </c>
      <c r="K799">
        <v>137</v>
      </c>
      <c r="L799">
        <v>6</v>
      </c>
      <c r="M799" t="s">
        <v>907</v>
      </c>
      <c r="O799">
        <v>348</v>
      </c>
    </row>
    <row r="800" spans="1:15" x14ac:dyDescent="0.25">
      <c r="A800">
        <v>693</v>
      </c>
      <c r="B800">
        <v>793</v>
      </c>
      <c r="C800" s="1" t="s">
        <v>722</v>
      </c>
      <c r="D800" s="1" t="s">
        <v>901</v>
      </c>
      <c r="E800" s="1" t="s">
        <v>721</v>
      </c>
      <c r="F800">
        <v>692</v>
      </c>
      <c r="G800">
        <v>2</v>
      </c>
      <c r="I800">
        <v>221</v>
      </c>
      <c r="J800">
        <v>171</v>
      </c>
      <c r="K800">
        <v>174</v>
      </c>
      <c r="L800">
        <v>6</v>
      </c>
      <c r="M800">
        <v>792</v>
      </c>
      <c r="O800">
        <v>348</v>
      </c>
    </row>
    <row r="801" spans="1:15" x14ac:dyDescent="0.25">
      <c r="A801">
        <v>694</v>
      </c>
      <c r="B801">
        <v>794</v>
      </c>
      <c r="C801" s="1" t="s">
        <v>723</v>
      </c>
      <c r="D801" s="1" t="s">
        <v>901</v>
      </c>
      <c r="E801" s="1" t="s">
        <v>723</v>
      </c>
      <c r="F801">
        <v>694</v>
      </c>
      <c r="G801">
        <v>1</v>
      </c>
      <c r="I801">
        <v>115</v>
      </c>
      <c r="J801">
        <v>78</v>
      </c>
      <c r="K801">
        <v>127</v>
      </c>
      <c r="L801">
        <v>6</v>
      </c>
      <c r="M801" t="s">
        <v>907</v>
      </c>
      <c r="O801">
        <v>349</v>
      </c>
    </row>
    <row r="802" spans="1:15" x14ac:dyDescent="0.25">
      <c r="A802">
        <v>695</v>
      </c>
      <c r="B802">
        <v>795</v>
      </c>
      <c r="C802" s="1" t="s">
        <v>724</v>
      </c>
      <c r="D802" s="1" t="s">
        <v>901</v>
      </c>
      <c r="E802" s="1" t="s">
        <v>723</v>
      </c>
      <c r="F802">
        <v>694</v>
      </c>
      <c r="G802">
        <v>2</v>
      </c>
      <c r="I802">
        <v>219</v>
      </c>
      <c r="J802">
        <v>168</v>
      </c>
      <c r="K802">
        <v>158</v>
      </c>
      <c r="L802">
        <v>6</v>
      </c>
      <c r="M802">
        <v>794</v>
      </c>
      <c r="O802">
        <v>349</v>
      </c>
    </row>
    <row r="803" spans="1:15" x14ac:dyDescent="0.25">
      <c r="A803">
        <v>696</v>
      </c>
      <c r="B803">
        <v>796</v>
      </c>
      <c r="C803" s="1" t="s">
        <v>725</v>
      </c>
      <c r="D803" s="1" t="s">
        <v>901</v>
      </c>
      <c r="E803" s="1" t="s">
        <v>725</v>
      </c>
      <c r="F803">
        <v>696</v>
      </c>
      <c r="G803">
        <v>1</v>
      </c>
      <c r="I803">
        <v>158</v>
      </c>
      <c r="J803">
        <v>123</v>
      </c>
      <c r="K803">
        <v>151</v>
      </c>
      <c r="L803">
        <v>6</v>
      </c>
      <c r="M803" t="s">
        <v>907</v>
      </c>
      <c r="O803">
        <v>350</v>
      </c>
    </row>
    <row r="804" spans="1:15" x14ac:dyDescent="0.25">
      <c r="A804">
        <v>697</v>
      </c>
      <c r="B804">
        <v>797</v>
      </c>
      <c r="C804" s="1" t="s">
        <v>726</v>
      </c>
      <c r="D804" s="1" t="s">
        <v>901</v>
      </c>
      <c r="E804" s="1" t="s">
        <v>725</v>
      </c>
      <c r="F804">
        <v>696</v>
      </c>
      <c r="G804">
        <v>2</v>
      </c>
      <c r="I804">
        <v>227</v>
      </c>
      <c r="J804">
        <v>191</v>
      </c>
      <c r="K804">
        <v>193</v>
      </c>
      <c r="L804">
        <v>6</v>
      </c>
      <c r="M804">
        <v>796</v>
      </c>
      <c r="O804">
        <v>350</v>
      </c>
    </row>
    <row r="805" spans="1:15" x14ac:dyDescent="0.25">
      <c r="A805">
        <v>698</v>
      </c>
      <c r="B805">
        <v>798</v>
      </c>
      <c r="C805" s="1" t="s">
        <v>727</v>
      </c>
      <c r="D805" s="1" t="s">
        <v>901</v>
      </c>
      <c r="E805" s="1" t="s">
        <v>727</v>
      </c>
      <c r="F805">
        <v>698</v>
      </c>
      <c r="G805">
        <v>1</v>
      </c>
      <c r="I805">
        <v>124</v>
      </c>
      <c r="J805">
        <v>109</v>
      </c>
      <c r="K805">
        <v>184</v>
      </c>
      <c r="L805">
        <v>6</v>
      </c>
      <c r="M805" t="s">
        <v>907</v>
      </c>
      <c r="O805">
        <v>351</v>
      </c>
    </row>
    <row r="806" spans="1:15" x14ac:dyDescent="0.25">
      <c r="A806">
        <v>699</v>
      </c>
      <c r="B806">
        <v>799</v>
      </c>
      <c r="C806" s="1" t="s">
        <v>728</v>
      </c>
      <c r="D806" s="1" t="s">
        <v>901</v>
      </c>
      <c r="E806" s="1" t="s">
        <v>727</v>
      </c>
      <c r="F806">
        <v>698</v>
      </c>
      <c r="G806">
        <v>2</v>
      </c>
      <c r="I806">
        <v>186</v>
      </c>
      <c r="J806">
        <v>163</v>
      </c>
      <c r="K806">
        <v>265</v>
      </c>
      <c r="L806">
        <v>6</v>
      </c>
      <c r="M806">
        <v>798</v>
      </c>
      <c r="O806">
        <v>351</v>
      </c>
    </row>
    <row r="807" spans="1:15" x14ac:dyDescent="0.25">
      <c r="A807">
        <v>701</v>
      </c>
      <c r="B807">
        <v>801</v>
      </c>
      <c r="C807" s="1" t="s">
        <v>730</v>
      </c>
      <c r="D807" s="1" t="s">
        <v>901</v>
      </c>
      <c r="E807" s="1" t="s">
        <v>730</v>
      </c>
      <c r="F807">
        <v>701</v>
      </c>
      <c r="G807">
        <v>1</v>
      </c>
      <c r="I807">
        <v>195</v>
      </c>
      <c r="J807">
        <v>153</v>
      </c>
      <c r="K807">
        <v>186</v>
      </c>
      <c r="L807">
        <v>6</v>
      </c>
      <c r="M807" t="s">
        <v>907</v>
      </c>
      <c r="O807">
        <v>352</v>
      </c>
    </row>
    <row r="808" spans="1:15" x14ac:dyDescent="0.25">
      <c r="A808">
        <v>702</v>
      </c>
      <c r="B808">
        <v>802</v>
      </c>
      <c r="C808" s="1" t="s">
        <v>731</v>
      </c>
      <c r="D808" s="1" t="s">
        <v>901</v>
      </c>
      <c r="E808" s="1" t="s">
        <v>731</v>
      </c>
      <c r="F808">
        <v>702</v>
      </c>
      <c r="G808">
        <v>1</v>
      </c>
      <c r="I808">
        <v>164</v>
      </c>
      <c r="J808">
        <v>134</v>
      </c>
      <c r="K808">
        <v>167</v>
      </c>
      <c r="L808">
        <v>6</v>
      </c>
      <c r="M808" t="s">
        <v>907</v>
      </c>
      <c r="O808">
        <v>353</v>
      </c>
    </row>
    <row r="809" spans="1:15" x14ac:dyDescent="0.25">
      <c r="A809">
        <v>703</v>
      </c>
      <c r="B809">
        <v>803</v>
      </c>
      <c r="C809" s="1" t="s">
        <v>732</v>
      </c>
      <c r="D809" s="1" t="s">
        <v>901</v>
      </c>
      <c r="E809" s="1" t="s">
        <v>732</v>
      </c>
      <c r="F809">
        <v>703</v>
      </c>
      <c r="G809">
        <v>1</v>
      </c>
      <c r="I809">
        <v>95</v>
      </c>
      <c r="J809">
        <v>285</v>
      </c>
      <c r="K809">
        <v>137</v>
      </c>
      <c r="L809">
        <v>6</v>
      </c>
      <c r="M809" t="s">
        <v>907</v>
      </c>
      <c r="O809">
        <v>354</v>
      </c>
    </row>
    <row r="810" spans="1:15" x14ac:dyDescent="0.25">
      <c r="A810">
        <v>704</v>
      </c>
      <c r="B810">
        <v>804</v>
      </c>
      <c r="C810" s="1" t="s">
        <v>733</v>
      </c>
      <c r="D810" s="1" t="s">
        <v>901</v>
      </c>
      <c r="E810" s="1" t="s">
        <v>733</v>
      </c>
      <c r="F810">
        <v>704</v>
      </c>
      <c r="G810">
        <v>1</v>
      </c>
      <c r="I810">
        <v>101</v>
      </c>
      <c r="J810">
        <v>112</v>
      </c>
      <c r="K810">
        <v>128</v>
      </c>
      <c r="L810">
        <v>6</v>
      </c>
      <c r="M810" t="s">
        <v>907</v>
      </c>
      <c r="O810">
        <v>355</v>
      </c>
    </row>
    <row r="811" spans="1:15" x14ac:dyDescent="0.25">
      <c r="A811">
        <v>705</v>
      </c>
      <c r="B811">
        <v>805</v>
      </c>
      <c r="C811" s="1" t="s">
        <v>734</v>
      </c>
      <c r="D811" s="1" t="s">
        <v>901</v>
      </c>
      <c r="E811" s="1" t="s">
        <v>733</v>
      </c>
      <c r="F811">
        <v>704</v>
      </c>
      <c r="G811">
        <v>2</v>
      </c>
      <c r="I811">
        <v>159</v>
      </c>
      <c r="J811">
        <v>176</v>
      </c>
      <c r="K811">
        <v>169</v>
      </c>
      <c r="L811">
        <v>6</v>
      </c>
      <c r="M811">
        <v>804</v>
      </c>
      <c r="O811">
        <v>355</v>
      </c>
    </row>
    <row r="812" spans="1:15" x14ac:dyDescent="0.25">
      <c r="A812">
        <v>706</v>
      </c>
      <c r="B812">
        <v>806</v>
      </c>
      <c r="C812" s="1" t="s">
        <v>735</v>
      </c>
      <c r="D812" s="1" t="s">
        <v>901</v>
      </c>
      <c r="E812" s="1" t="s">
        <v>733</v>
      </c>
      <c r="F812">
        <v>704</v>
      </c>
      <c r="G812">
        <v>3</v>
      </c>
      <c r="I812">
        <v>220</v>
      </c>
      <c r="J812">
        <v>242</v>
      </c>
      <c r="K812">
        <v>207</v>
      </c>
      <c r="L812">
        <v>6</v>
      </c>
      <c r="M812">
        <v>805</v>
      </c>
      <c r="O812">
        <v>355</v>
      </c>
    </row>
    <row r="813" spans="1:15" x14ac:dyDescent="0.25">
      <c r="A813">
        <v>707</v>
      </c>
      <c r="B813">
        <v>807</v>
      </c>
      <c r="C813" s="1" t="s">
        <v>736</v>
      </c>
      <c r="D813" s="1" t="s">
        <v>901</v>
      </c>
      <c r="E813" s="1" t="s">
        <v>736</v>
      </c>
      <c r="F813">
        <v>707</v>
      </c>
      <c r="G813">
        <v>1</v>
      </c>
      <c r="I813">
        <v>160</v>
      </c>
      <c r="J813">
        <v>179</v>
      </c>
      <c r="K813">
        <v>149</v>
      </c>
      <c r="L813">
        <v>6</v>
      </c>
      <c r="M813" t="s">
        <v>907</v>
      </c>
      <c r="O813">
        <v>356</v>
      </c>
    </row>
    <row r="814" spans="1:15" x14ac:dyDescent="0.25">
      <c r="A814">
        <v>708</v>
      </c>
      <c r="B814">
        <v>808</v>
      </c>
      <c r="C814" s="1" t="s">
        <v>737</v>
      </c>
      <c r="D814" s="1" t="s">
        <v>901</v>
      </c>
      <c r="E814" s="1" t="s">
        <v>737</v>
      </c>
      <c r="F814">
        <v>708</v>
      </c>
      <c r="G814">
        <v>1</v>
      </c>
      <c r="I814">
        <v>125</v>
      </c>
      <c r="J814">
        <v>103</v>
      </c>
      <c r="K814">
        <v>125</v>
      </c>
      <c r="L814">
        <v>6</v>
      </c>
      <c r="M814" t="s">
        <v>907</v>
      </c>
      <c r="O814">
        <v>357</v>
      </c>
    </row>
    <row r="815" spans="1:15" x14ac:dyDescent="0.25">
      <c r="A815">
        <v>709</v>
      </c>
      <c r="B815">
        <v>809</v>
      </c>
      <c r="C815" s="1" t="s">
        <v>738</v>
      </c>
      <c r="D815" s="1" t="s">
        <v>901</v>
      </c>
      <c r="E815" s="1" t="s">
        <v>737</v>
      </c>
      <c r="F815">
        <v>708</v>
      </c>
      <c r="G815">
        <v>2</v>
      </c>
      <c r="I815">
        <v>201</v>
      </c>
      <c r="J815">
        <v>154</v>
      </c>
      <c r="K815">
        <v>198</v>
      </c>
      <c r="L815">
        <v>6</v>
      </c>
      <c r="M815">
        <v>808</v>
      </c>
      <c r="O815">
        <v>357</v>
      </c>
    </row>
    <row r="816" spans="1:15" x14ac:dyDescent="0.25">
      <c r="A816">
        <v>710</v>
      </c>
      <c r="B816">
        <v>810</v>
      </c>
      <c r="C816" s="1" t="s">
        <v>739</v>
      </c>
      <c r="D816" s="1" t="s">
        <v>901</v>
      </c>
      <c r="E816" s="1" t="s">
        <v>739</v>
      </c>
      <c r="F816">
        <v>710</v>
      </c>
      <c r="G816">
        <v>1</v>
      </c>
      <c r="I816">
        <v>122</v>
      </c>
      <c r="J816">
        <v>124</v>
      </c>
      <c r="K816">
        <v>127</v>
      </c>
      <c r="L816">
        <v>6</v>
      </c>
      <c r="M816" t="s">
        <v>907</v>
      </c>
      <c r="O816">
        <v>358</v>
      </c>
    </row>
    <row r="817" spans="1:15" x14ac:dyDescent="0.25">
      <c r="A817">
        <v>711</v>
      </c>
      <c r="B817">
        <v>811</v>
      </c>
      <c r="C817" s="1" t="s">
        <v>740</v>
      </c>
      <c r="D817" s="1" t="s">
        <v>901</v>
      </c>
      <c r="E817" s="1" t="s">
        <v>739</v>
      </c>
      <c r="F817">
        <v>710</v>
      </c>
      <c r="G817">
        <v>2</v>
      </c>
      <c r="I817">
        <v>171</v>
      </c>
      <c r="J817">
        <v>219</v>
      </c>
      <c r="K817">
        <v>146</v>
      </c>
      <c r="L817">
        <v>6</v>
      </c>
      <c r="M817">
        <v>810</v>
      </c>
      <c r="O817">
        <v>358</v>
      </c>
    </row>
    <row r="818" spans="1:15" x14ac:dyDescent="0.25">
      <c r="A818">
        <v>712</v>
      </c>
      <c r="B818">
        <v>812</v>
      </c>
      <c r="C818" s="1" t="s">
        <v>741</v>
      </c>
      <c r="D818" s="1" t="s">
        <v>901</v>
      </c>
      <c r="E818" s="1" t="s">
        <v>741</v>
      </c>
      <c r="F818">
        <v>712</v>
      </c>
      <c r="G818">
        <v>1</v>
      </c>
      <c r="I818">
        <v>117</v>
      </c>
      <c r="J818">
        <v>120</v>
      </c>
      <c r="K818">
        <v>146</v>
      </c>
      <c r="L818">
        <v>6</v>
      </c>
      <c r="M818" t="s">
        <v>907</v>
      </c>
      <c r="O818">
        <v>359</v>
      </c>
    </row>
    <row r="819" spans="1:15" x14ac:dyDescent="0.25">
      <c r="A819">
        <v>713</v>
      </c>
      <c r="B819">
        <v>813</v>
      </c>
      <c r="C819" s="1" t="s">
        <v>742</v>
      </c>
      <c r="D819" s="1" t="s">
        <v>901</v>
      </c>
      <c r="E819" s="1" t="s">
        <v>741</v>
      </c>
      <c r="F819">
        <v>712</v>
      </c>
      <c r="G819">
        <v>2</v>
      </c>
      <c r="I819">
        <v>196</v>
      </c>
      <c r="J819">
        <v>240</v>
      </c>
      <c r="K819">
        <v>216</v>
      </c>
      <c r="L819">
        <v>6</v>
      </c>
      <c r="M819">
        <v>812</v>
      </c>
      <c r="O819">
        <v>359</v>
      </c>
    </row>
    <row r="820" spans="1:15" x14ac:dyDescent="0.25">
      <c r="A820">
        <v>714</v>
      </c>
      <c r="B820">
        <v>814</v>
      </c>
      <c r="C820" s="1" t="s">
        <v>743</v>
      </c>
      <c r="D820" s="1" t="s">
        <v>901</v>
      </c>
      <c r="E820" s="1" t="s">
        <v>743</v>
      </c>
      <c r="F820">
        <v>714</v>
      </c>
      <c r="G820">
        <v>1</v>
      </c>
      <c r="I820">
        <v>83</v>
      </c>
      <c r="J820">
        <v>73</v>
      </c>
      <c r="K820">
        <v>120</v>
      </c>
      <c r="L820">
        <v>6</v>
      </c>
      <c r="M820" t="s">
        <v>907</v>
      </c>
      <c r="O820">
        <v>360</v>
      </c>
    </row>
    <row r="821" spans="1:15" x14ac:dyDescent="0.25">
      <c r="A821">
        <v>715</v>
      </c>
      <c r="B821">
        <v>815</v>
      </c>
      <c r="C821" s="1" t="s">
        <v>744</v>
      </c>
      <c r="D821" s="1" t="s">
        <v>901</v>
      </c>
      <c r="E821" s="1" t="s">
        <v>743</v>
      </c>
      <c r="F821">
        <v>714</v>
      </c>
      <c r="G821">
        <v>2</v>
      </c>
      <c r="I821">
        <v>205</v>
      </c>
      <c r="J821">
        <v>175</v>
      </c>
      <c r="K821">
        <v>198</v>
      </c>
      <c r="L821">
        <v>6</v>
      </c>
      <c r="M821">
        <v>814</v>
      </c>
      <c r="O821">
        <v>360</v>
      </c>
    </row>
    <row r="822" spans="1:15" x14ac:dyDescent="0.25">
      <c r="A822">
        <v>716</v>
      </c>
      <c r="B822">
        <v>816</v>
      </c>
      <c r="C822" s="1" t="s">
        <v>745</v>
      </c>
      <c r="D822" s="1" t="s">
        <v>901</v>
      </c>
      <c r="E822" s="1" t="s">
        <v>745</v>
      </c>
      <c r="F822">
        <v>716</v>
      </c>
      <c r="G822">
        <v>1</v>
      </c>
      <c r="I822">
        <v>275</v>
      </c>
      <c r="J822">
        <v>203</v>
      </c>
      <c r="K822">
        <v>270</v>
      </c>
      <c r="L822">
        <v>6</v>
      </c>
      <c r="M822" t="s">
        <v>907</v>
      </c>
      <c r="O822">
        <v>361</v>
      </c>
    </row>
    <row r="823" spans="1:15" x14ac:dyDescent="0.25">
      <c r="A823">
        <v>717</v>
      </c>
      <c r="B823">
        <v>817</v>
      </c>
      <c r="C823" s="1" t="s">
        <v>746</v>
      </c>
      <c r="D823" s="1" t="s">
        <v>901</v>
      </c>
      <c r="E823" s="1" t="s">
        <v>746</v>
      </c>
      <c r="F823">
        <v>717</v>
      </c>
      <c r="G823">
        <v>1</v>
      </c>
      <c r="I823">
        <v>275</v>
      </c>
      <c r="J823">
        <v>203</v>
      </c>
      <c r="K823">
        <v>270</v>
      </c>
      <c r="L823">
        <v>6</v>
      </c>
      <c r="M823" t="s">
        <v>907</v>
      </c>
      <c r="O823">
        <v>362</v>
      </c>
    </row>
    <row r="824" spans="1:15" x14ac:dyDescent="0.25">
      <c r="A824">
        <v>718</v>
      </c>
      <c r="B824">
        <v>818</v>
      </c>
      <c r="C824" s="1" t="s">
        <v>747</v>
      </c>
      <c r="D824" s="1" t="s">
        <v>901</v>
      </c>
      <c r="E824" s="1" t="s">
        <v>747</v>
      </c>
      <c r="F824">
        <v>718</v>
      </c>
      <c r="G824">
        <v>1</v>
      </c>
      <c r="I824">
        <v>203</v>
      </c>
      <c r="J824">
        <v>232</v>
      </c>
      <c r="K824">
        <v>239</v>
      </c>
      <c r="L824">
        <v>6</v>
      </c>
      <c r="M824" t="s">
        <v>907</v>
      </c>
      <c r="O824">
        <v>363</v>
      </c>
    </row>
    <row r="825" spans="1:15" x14ac:dyDescent="0.25">
      <c r="A825">
        <v>719</v>
      </c>
      <c r="B825">
        <v>819</v>
      </c>
      <c r="C825" s="1" t="s">
        <v>748</v>
      </c>
      <c r="D825" s="1" t="s">
        <v>901</v>
      </c>
      <c r="E825" s="1" t="s">
        <v>748</v>
      </c>
      <c r="F825">
        <v>719</v>
      </c>
      <c r="G825">
        <v>1</v>
      </c>
      <c r="I825">
        <v>190</v>
      </c>
      <c r="J825">
        <v>285</v>
      </c>
      <c r="K825">
        <v>137</v>
      </c>
      <c r="L825">
        <v>6</v>
      </c>
      <c r="M825" t="s">
        <v>907</v>
      </c>
      <c r="O825">
        <v>364</v>
      </c>
    </row>
    <row r="826" spans="1:15" x14ac:dyDescent="0.25">
      <c r="A826">
        <v>720</v>
      </c>
      <c r="B826">
        <v>820</v>
      </c>
      <c r="C826" s="1" t="s">
        <v>749</v>
      </c>
      <c r="D826" s="1" t="s">
        <v>901</v>
      </c>
      <c r="E826" s="1" t="s">
        <v>749</v>
      </c>
      <c r="F826">
        <v>720</v>
      </c>
      <c r="G826">
        <v>1</v>
      </c>
      <c r="I826">
        <v>287</v>
      </c>
      <c r="J826">
        <v>206</v>
      </c>
      <c r="K826">
        <v>190</v>
      </c>
      <c r="L826">
        <v>6</v>
      </c>
      <c r="M826" t="s">
        <v>907</v>
      </c>
      <c r="O826">
        <v>365</v>
      </c>
    </row>
    <row r="827" spans="1:15" x14ac:dyDescent="0.25">
      <c r="A827">
        <v>721</v>
      </c>
      <c r="B827">
        <v>821</v>
      </c>
      <c r="C827" s="1" t="s">
        <v>750</v>
      </c>
      <c r="D827" s="1" t="s">
        <v>901</v>
      </c>
      <c r="E827" s="1" t="s">
        <v>750</v>
      </c>
      <c r="F827">
        <v>721</v>
      </c>
      <c r="G827">
        <v>1</v>
      </c>
      <c r="I827">
        <v>341</v>
      </c>
      <c r="J827">
        <v>210</v>
      </c>
      <c r="K827">
        <v>190</v>
      </c>
      <c r="L827">
        <v>6</v>
      </c>
      <c r="M827" t="s">
        <v>907</v>
      </c>
      <c r="O827">
        <v>366</v>
      </c>
    </row>
    <row r="828" spans="1:15" x14ac:dyDescent="0.25">
      <c r="A828">
        <v>722</v>
      </c>
      <c r="B828">
        <v>822</v>
      </c>
      <c r="C828" s="1" t="s">
        <v>751</v>
      </c>
      <c r="D828" s="1" t="s">
        <v>901</v>
      </c>
      <c r="E828" s="1" t="s">
        <v>751</v>
      </c>
      <c r="F828">
        <v>722</v>
      </c>
      <c r="G828">
        <v>1</v>
      </c>
      <c r="I828">
        <v>102</v>
      </c>
      <c r="J828">
        <v>99</v>
      </c>
      <c r="K828">
        <v>169</v>
      </c>
      <c r="L828">
        <v>7</v>
      </c>
      <c r="M828" t="s">
        <v>907</v>
      </c>
      <c r="O828">
        <v>367</v>
      </c>
    </row>
    <row r="829" spans="1:15" x14ac:dyDescent="0.25">
      <c r="A829">
        <v>723</v>
      </c>
      <c r="B829">
        <v>823</v>
      </c>
      <c r="C829" s="1" t="s">
        <v>752</v>
      </c>
      <c r="D829" s="1" t="s">
        <v>901</v>
      </c>
      <c r="E829" s="1" t="s">
        <v>751</v>
      </c>
      <c r="F829">
        <v>722</v>
      </c>
      <c r="G829">
        <v>2</v>
      </c>
      <c r="I829">
        <v>142</v>
      </c>
      <c r="J829">
        <v>139</v>
      </c>
      <c r="K829">
        <v>186</v>
      </c>
      <c r="L829">
        <v>7</v>
      </c>
      <c r="M829">
        <v>822</v>
      </c>
      <c r="O829">
        <v>367</v>
      </c>
    </row>
    <row r="830" spans="1:15" x14ac:dyDescent="0.25">
      <c r="A830">
        <v>724</v>
      </c>
      <c r="B830">
        <v>824</v>
      </c>
      <c r="C830" s="1" t="s">
        <v>753</v>
      </c>
      <c r="D830" s="1" t="s">
        <v>901</v>
      </c>
      <c r="E830" s="1" t="s">
        <v>751</v>
      </c>
      <c r="F830">
        <v>722</v>
      </c>
      <c r="G830">
        <v>3</v>
      </c>
      <c r="I830">
        <v>210</v>
      </c>
      <c r="J830">
        <v>179</v>
      </c>
      <c r="K830">
        <v>186</v>
      </c>
      <c r="L830">
        <v>7</v>
      </c>
      <c r="M830">
        <v>823</v>
      </c>
      <c r="O830">
        <v>367</v>
      </c>
    </row>
    <row r="831" spans="1:15" x14ac:dyDescent="0.25">
      <c r="A831">
        <v>725</v>
      </c>
      <c r="B831">
        <v>825</v>
      </c>
      <c r="C831" s="1" t="s">
        <v>754</v>
      </c>
      <c r="D831" s="1" t="s">
        <v>901</v>
      </c>
      <c r="E831" s="1" t="s">
        <v>754</v>
      </c>
      <c r="F831">
        <v>725</v>
      </c>
      <c r="G831">
        <v>1</v>
      </c>
      <c r="I831">
        <v>128</v>
      </c>
      <c r="J831">
        <v>79</v>
      </c>
      <c r="K831">
        <v>128</v>
      </c>
      <c r="L831">
        <v>7</v>
      </c>
      <c r="M831" t="s">
        <v>907</v>
      </c>
      <c r="O831">
        <v>368</v>
      </c>
    </row>
    <row r="832" spans="1:15" x14ac:dyDescent="0.25">
      <c r="A832">
        <v>726</v>
      </c>
      <c r="B832">
        <v>826</v>
      </c>
      <c r="C832" s="1" t="s">
        <v>755</v>
      </c>
      <c r="D832" s="1" t="s">
        <v>901</v>
      </c>
      <c r="E832" s="1" t="s">
        <v>754</v>
      </c>
      <c r="F832">
        <v>725</v>
      </c>
      <c r="G832">
        <v>2</v>
      </c>
      <c r="I832">
        <v>174</v>
      </c>
      <c r="J832">
        <v>103</v>
      </c>
      <c r="K832">
        <v>163</v>
      </c>
      <c r="L832">
        <v>7</v>
      </c>
      <c r="M832">
        <v>825</v>
      </c>
      <c r="O832">
        <v>368</v>
      </c>
    </row>
    <row r="833" spans="1:15" x14ac:dyDescent="0.25">
      <c r="A833">
        <v>727</v>
      </c>
      <c r="B833">
        <v>827</v>
      </c>
      <c r="C833" s="1" t="s">
        <v>756</v>
      </c>
      <c r="D833" s="1" t="s">
        <v>901</v>
      </c>
      <c r="E833" s="1" t="s">
        <v>754</v>
      </c>
      <c r="F833">
        <v>725</v>
      </c>
      <c r="G833">
        <v>3</v>
      </c>
      <c r="I833">
        <v>214</v>
      </c>
      <c r="J833">
        <v>175</v>
      </c>
      <c r="K833">
        <v>216</v>
      </c>
      <c r="L833">
        <v>7</v>
      </c>
      <c r="M833">
        <v>826</v>
      </c>
      <c r="O833">
        <v>368</v>
      </c>
    </row>
    <row r="834" spans="1:15" x14ac:dyDescent="0.25">
      <c r="A834">
        <v>728</v>
      </c>
      <c r="B834">
        <v>828</v>
      </c>
      <c r="C834" s="1" t="s">
        <v>757</v>
      </c>
      <c r="D834" s="1" t="s">
        <v>901</v>
      </c>
      <c r="E834" s="1" t="s">
        <v>757</v>
      </c>
      <c r="F834">
        <v>728</v>
      </c>
      <c r="G834">
        <v>1</v>
      </c>
      <c r="I834">
        <v>120</v>
      </c>
      <c r="J834">
        <v>103</v>
      </c>
      <c r="K834">
        <v>137</v>
      </c>
      <c r="L834">
        <v>7</v>
      </c>
      <c r="M834" t="s">
        <v>907</v>
      </c>
      <c r="O834">
        <v>369</v>
      </c>
    </row>
    <row r="835" spans="1:15" x14ac:dyDescent="0.25">
      <c r="A835">
        <v>729</v>
      </c>
      <c r="B835">
        <v>829</v>
      </c>
      <c r="C835" s="1" t="s">
        <v>758</v>
      </c>
      <c r="D835" s="1" t="s">
        <v>901</v>
      </c>
      <c r="E835" s="1" t="s">
        <v>757</v>
      </c>
      <c r="F835">
        <v>728</v>
      </c>
      <c r="G835">
        <v>2</v>
      </c>
      <c r="I835">
        <v>168</v>
      </c>
      <c r="J835">
        <v>145</v>
      </c>
      <c r="K835">
        <v>155</v>
      </c>
      <c r="L835">
        <v>7</v>
      </c>
      <c r="M835">
        <v>828</v>
      </c>
      <c r="O835">
        <v>369</v>
      </c>
    </row>
    <row r="836" spans="1:15" x14ac:dyDescent="0.25">
      <c r="A836">
        <v>730</v>
      </c>
      <c r="B836">
        <v>830</v>
      </c>
      <c r="C836" s="1" t="s">
        <v>759</v>
      </c>
      <c r="D836" s="1" t="s">
        <v>901</v>
      </c>
      <c r="E836" s="1" t="s">
        <v>757</v>
      </c>
      <c r="F836">
        <v>728</v>
      </c>
      <c r="G836">
        <v>3</v>
      </c>
      <c r="I836">
        <v>232</v>
      </c>
      <c r="J836">
        <v>195</v>
      </c>
      <c r="K836">
        <v>190</v>
      </c>
      <c r="L836">
        <v>7</v>
      </c>
      <c r="M836">
        <v>829</v>
      </c>
      <c r="O836">
        <v>369</v>
      </c>
    </row>
    <row r="837" spans="1:15" x14ac:dyDescent="0.25">
      <c r="A837">
        <v>731</v>
      </c>
      <c r="B837">
        <v>831</v>
      </c>
      <c r="C837" s="1" t="s">
        <v>760</v>
      </c>
      <c r="D837" s="1" t="s">
        <v>901</v>
      </c>
      <c r="E837" s="1" t="s">
        <v>760</v>
      </c>
      <c r="F837">
        <v>731</v>
      </c>
      <c r="G837">
        <v>1</v>
      </c>
      <c r="I837">
        <v>136</v>
      </c>
      <c r="J837">
        <v>59</v>
      </c>
      <c r="K837">
        <v>111</v>
      </c>
      <c r="L837">
        <v>7</v>
      </c>
      <c r="M837" t="s">
        <v>907</v>
      </c>
      <c r="O837">
        <v>370</v>
      </c>
    </row>
    <row r="838" spans="1:15" x14ac:dyDescent="0.25">
      <c r="A838">
        <v>732</v>
      </c>
      <c r="B838">
        <v>832</v>
      </c>
      <c r="C838" s="1" t="s">
        <v>761</v>
      </c>
      <c r="D838" s="1" t="s">
        <v>901</v>
      </c>
      <c r="E838" s="1" t="s">
        <v>760</v>
      </c>
      <c r="F838">
        <v>731</v>
      </c>
      <c r="G838">
        <v>2</v>
      </c>
      <c r="I838">
        <v>159</v>
      </c>
      <c r="J838">
        <v>100</v>
      </c>
      <c r="K838">
        <v>146</v>
      </c>
      <c r="L838">
        <v>7</v>
      </c>
      <c r="M838">
        <v>831</v>
      </c>
      <c r="O838">
        <v>370</v>
      </c>
    </row>
    <row r="839" spans="1:15" x14ac:dyDescent="0.25">
      <c r="A839">
        <v>733</v>
      </c>
      <c r="B839">
        <v>833</v>
      </c>
      <c r="C839" s="1" t="s">
        <v>762</v>
      </c>
      <c r="D839" s="1" t="s">
        <v>901</v>
      </c>
      <c r="E839" s="1" t="s">
        <v>760</v>
      </c>
      <c r="F839">
        <v>731</v>
      </c>
      <c r="G839">
        <v>3</v>
      </c>
      <c r="I839">
        <v>222</v>
      </c>
      <c r="J839">
        <v>146</v>
      </c>
      <c r="K839">
        <v>190</v>
      </c>
      <c r="L839">
        <v>7</v>
      </c>
      <c r="M839">
        <v>832</v>
      </c>
      <c r="O839">
        <v>370</v>
      </c>
    </row>
    <row r="840" spans="1:15" x14ac:dyDescent="0.25">
      <c r="A840">
        <v>734</v>
      </c>
      <c r="B840">
        <v>834</v>
      </c>
      <c r="C840" s="1" t="s">
        <v>763</v>
      </c>
      <c r="D840" s="1" t="s">
        <v>901</v>
      </c>
      <c r="E840" s="1" t="s">
        <v>763</v>
      </c>
      <c r="F840">
        <v>734</v>
      </c>
      <c r="G840">
        <v>1</v>
      </c>
      <c r="I840">
        <v>122</v>
      </c>
      <c r="J840">
        <v>56</v>
      </c>
      <c r="K840">
        <v>134</v>
      </c>
      <c r="L840">
        <v>7</v>
      </c>
      <c r="M840" t="s">
        <v>907</v>
      </c>
      <c r="O840">
        <v>371</v>
      </c>
    </row>
    <row r="841" spans="1:15" x14ac:dyDescent="0.25">
      <c r="A841">
        <v>735</v>
      </c>
      <c r="B841">
        <v>835</v>
      </c>
      <c r="C841" s="1" t="s">
        <v>764</v>
      </c>
      <c r="D841" s="1" t="s">
        <v>901</v>
      </c>
      <c r="E841" s="1" t="s">
        <v>763</v>
      </c>
      <c r="F841">
        <v>734</v>
      </c>
      <c r="G841">
        <v>2</v>
      </c>
      <c r="I841">
        <v>194</v>
      </c>
      <c r="J841">
        <v>113</v>
      </c>
      <c r="K841">
        <v>204</v>
      </c>
      <c r="L841">
        <v>7</v>
      </c>
      <c r="M841">
        <v>834</v>
      </c>
      <c r="O841">
        <v>371</v>
      </c>
    </row>
    <row r="842" spans="1:15" x14ac:dyDescent="0.25">
      <c r="A842">
        <v>736</v>
      </c>
      <c r="B842">
        <v>836</v>
      </c>
      <c r="C842" s="1" t="s">
        <v>765</v>
      </c>
      <c r="D842" s="1" t="s">
        <v>901</v>
      </c>
      <c r="E842" s="1" t="s">
        <v>765</v>
      </c>
      <c r="F842">
        <v>736</v>
      </c>
      <c r="G842">
        <v>1</v>
      </c>
      <c r="I842">
        <v>115</v>
      </c>
      <c r="J842">
        <v>85</v>
      </c>
      <c r="K842">
        <v>132</v>
      </c>
      <c r="L842">
        <v>7</v>
      </c>
      <c r="M842" t="s">
        <v>907</v>
      </c>
      <c r="O842">
        <v>372</v>
      </c>
    </row>
    <row r="843" spans="1:15" x14ac:dyDescent="0.25">
      <c r="A843">
        <v>737</v>
      </c>
      <c r="B843">
        <v>837</v>
      </c>
      <c r="C843" s="1" t="s">
        <v>766</v>
      </c>
      <c r="D843" s="1" t="s">
        <v>901</v>
      </c>
      <c r="E843" s="1" t="s">
        <v>765</v>
      </c>
      <c r="F843">
        <v>736</v>
      </c>
      <c r="G843">
        <v>2</v>
      </c>
      <c r="I843">
        <v>145</v>
      </c>
      <c r="J843">
        <v>161</v>
      </c>
      <c r="K843">
        <v>149</v>
      </c>
      <c r="L843">
        <v>7</v>
      </c>
      <c r="M843">
        <v>836</v>
      </c>
      <c r="O843">
        <v>372</v>
      </c>
    </row>
    <row r="844" spans="1:15" x14ac:dyDescent="0.25">
      <c r="A844">
        <v>738</v>
      </c>
      <c r="B844">
        <v>838</v>
      </c>
      <c r="C844" s="1" t="s">
        <v>767</v>
      </c>
      <c r="D844" s="1" t="s">
        <v>901</v>
      </c>
      <c r="E844" s="1" t="s">
        <v>765</v>
      </c>
      <c r="F844">
        <v>736</v>
      </c>
      <c r="G844">
        <v>3</v>
      </c>
      <c r="I844">
        <v>254</v>
      </c>
      <c r="J844">
        <v>158</v>
      </c>
      <c r="K844">
        <v>184</v>
      </c>
      <c r="L844">
        <v>7</v>
      </c>
      <c r="M844">
        <v>837</v>
      </c>
      <c r="O844">
        <v>372</v>
      </c>
    </row>
    <row r="845" spans="1:15" x14ac:dyDescent="0.25">
      <c r="A845">
        <v>739</v>
      </c>
      <c r="B845">
        <v>839</v>
      </c>
      <c r="C845" s="1" t="s">
        <v>768</v>
      </c>
      <c r="D845" s="1" t="s">
        <v>901</v>
      </c>
      <c r="E845" s="1" t="s">
        <v>768</v>
      </c>
      <c r="F845">
        <v>739</v>
      </c>
      <c r="G845">
        <v>1</v>
      </c>
      <c r="I845">
        <v>150</v>
      </c>
      <c r="J845">
        <v>104</v>
      </c>
      <c r="K845">
        <v>132</v>
      </c>
      <c r="L845">
        <v>7</v>
      </c>
      <c r="M845" t="s">
        <v>907</v>
      </c>
      <c r="O845">
        <v>373</v>
      </c>
    </row>
    <row r="846" spans="1:15" x14ac:dyDescent="0.25">
      <c r="A846">
        <v>740</v>
      </c>
      <c r="B846">
        <v>840</v>
      </c>
      <c r="C846" s="1" t="s">
        <v>769</v>
      </c>
      <c r="D846" s="1" t="s">
        <v>901</v>
      </c>
      <c r="E846" s="1" t="s">
        <v>768</v>
      </c>
      <c r="F846">
        <v>739</v>
      </c>
      <c r="G846">
        <v>2</v>
      </c>
      <c r="I846">
        <v>231</v>
      </c>
      <c r="J846">
        <v>138</v>
      </c>
      <c r="K846">
        <v>219</v>
      </c>
      <c r="L846">
        <v>7</v>
      </c>
      <c r="M846">
        <v>839</v>
      </c>
      <c r="O846">
        <v>373</v>
      </c>
    </row>
    <row r="847" spans="1:15" x14ac:dyDescent="0.25">
      <c r="A847">
        <v>741</v>
      </c>
      <c r="B847">
        <v>841</v>
      </c>
      <c r="C847" s="1" t="s">
        <v>770</v>
      </c>
      <c r="D847" s="1" t="s">
        <v>901</v>
      </c>
      <c r="E847" s="1" t="s">
        <v>770</v>
      </c>
      <c r="F847">
        <v>741</v>
      </c>
      <c r="G847">
        <v>1</v>
      </c>
      <c r="I847">
        <v>196</v>
      </c>
      <c r="J847">
        <v>145</v>
      </c>
      <c r="K847">
        <v>181</v>
      </c>
      <c r="L847">
        <v>7</v>
      </c>
      <c r="M847" t="s">
        <v>907</v>
      </c>
      <c r="O847">
        <v>374</v>
      </c>
    </row>
    <row r="848" spans="1:15" x14ac:dyDescent="0.25">
      <c r="A848">
        <v>742</v>
      </c>
      <c r="B848">
        <v>842</v>
      </c>
      <c r="C848" s="1" t="s">
        <v>771</v>
      </c>
      <c r="D848" s="1" t="s">
        <v>901</v>
      </c>
      <c r="E848" s="1" t="s">
        <v>771</v>
      </c>
      <c r="F848">
        <v>742</v>
      </c>
      <c r="G848">
        <v>1</v>
      </c>
      <c r="I848">
        <v>110</v>
      </c>
      <c r="J848">
        <v>81</v>
      </c>
      <c r="K848">
        <v>120</v>
      </c>
      <c r="L848">
        <v>7</v>
      </c>
      <c r="M848" t="s">
        <v>907</v>
      </c>
      <c r="O848">
        <v>375</v>
      </c>
    </row>
    <row r="849" spans="1:15" x14ac:dyDescent="0.25">
      <c r="A849">
        <v>743</v>
      </c>
      <c r="B849">
        <v>843</v>
      </c>
      <c r="C849" s="1" t="s">
        <v>772</v>
      </c>
      <c r="D849" s="1" t="s">
        <v>901</v>
      </c>
      <c r="E849" s="1" t="s">
        <v>771</v>
      </c>
      <c r="F849">
        <v>742</v>
      </c>
      <c r="G849">
        <v>2</v>
      </c>
      <c r="I849">
        <v>198</v>
      </c>
      <c r="J849">
        <v>146</v>
      </c>
      <c r="K849">
        <v>155</v>
      </c>
      <c r="L849">
        <v>7</v>
      </c>
      <c r="M849">
        <v>842</v>
      </c>
      <c r="O849">
        <v>375</v>
      </c>
    </row>
    <row r="850" spans="1:15" x14ac:dyDescent="0.25">
      <c r="A850">
        <v>744</v>
      </c>
      <c r="B850">
        <v>844</v>
      </c>
      <c r="C850" s="1" t="s">
        <v>773</v>
      </c>
      <c r="D850" s="1" t="s">
        <v>901</v>
      </c>
      <c r="E850" s="1" t="s">
        <v>773</v>
      </c>
      <c r="F850">
        <v>744</v>
      </c>
      <c r="G850">
        <v>1</v>
      </c>
      <c r="I850">
        <v>117</v>
      </c>
      <c r="J850">
        <v>78</v>
      </c>
      <c r="K850">
        <v>128</v>
      </c>
      <c r="L850">
        <v>7</v>
      </c>
      <c r="M850" t="s">
        <v>907</v>
      </c>
      <c r="O850">
        <v>376</v>
      </c>
    </row>
    <row r="851" spans="1:15" x14ac:dyDescent="0.25">
      <c r="A851">
        <v>745</v>
      </c>
      <c r="B851">
        <v>845</v>
      </c>
      <c r="C851" s="1" t="s">
        <v>774</v>
      </c>
      <c r="D851" s="1" t="s">
        <v>901</v>
      </c>
      <c r="E851" s="1" t="s">
        <v>773</v>
      </c>
      <c r="F851">
        <v>744</v>
      </c>
      <c r="G851">
        <v>2</v>
      </c>
      <c r="I851">
        <v>231</v>
      </c>
      <c r="J851">
        <v>140</v>
      </c>
      <c r="K851">
        <v>181</v>
      </c>
      <c r="L851">
        <v>7</v>
      </c>
      <c r="M851">
        <v>844</v>
      </c>
      <c r="O851">
        <v>376</v>
      </c>
    </row>
    <row r="852" spans="1:15" x14ac:dyDescent="0.25">
      <c r="A852">
        <v>746</v>
      </c>
      <c r="B852">
        <v>846</v>
      </c>
      <c r="C852" s="1" t="s">
        <v>775</v>
      </c>
      <c r="D852" s="1" t="s">
        <v>901</v>
      </c>
      <c r="E852" s="1" t="s">
        <v>775</v>
      </c>
      <c r="F852">
        <v>746</v>
      </c>
      <c r="G852">
        <v>1</v>
      </c>
      <c r="I852">
        <v>46</v>
      </c>
      <c r="J852">
        <v>43</v>
      </c>
      <c r="K852">
        <v>128</v>
      </c>
      <c r="L852">
        <v>7</v>
      </c>
      <c r="M852" t="s">
        <v>907</v>
      </c>
      <c r="O852">
        <v>377</v>
      </c>
    </row>
    <row r="853" spans="1:15" x14ac:dyDescent="0.25">
      <c r="A853">
        <v>747</v>
      </c>
      <c r="B853">
        <v>847</v>
      </c>
      <c r="C853" s="1" t="s">
        <v>776</v>
      </c>
      <c r="D853" s="1" t="s">
        <v>901</v>
      </c>
      <c r="E853" s="1" t="s">
        <v>776</v>
      </c>
      <c r="F853">
        <v>747</v>
      </c>
      <c r="G853">
        <v>1</v>
      </c>
      <c r="I853">
        <v>98</v>
      </c>
      <c r="J853">
        <v>110</v>
      </c>
      <c r="K853">
        <v>137</v>
      </c>
      <c r="L853">
        <v>7</v>
      </c>
      <c r="M853" t="s">
        <v>907</v>
      </c>
      <c r="O853">
        <v>378</v>
      </c>
    </row>
    <row r="854" spans="1:15" x14ac:dyDescent="0.25">
      <c r="A854">
        <v>748</v>
      </c>
      <c r="B854">
        <v>848</v>
      </c>
      <c r="C854" s="1" t="s">
        <v>777</v>
      </c>
      <c r="D854" s="1" t="s">
        <v>901</v>
      </c>
      <c r="E854" s="1" t="s">
        <v>776</v>
      </c>
      <c r="F854">
        <v>747</v>
      </c>
      <c r="G854">
        <v>2</v>
      </c>
      <c r="I854">
        <v>114</v>
      </c>
      <c r="J854">
        <v>273</v>
      </c>
      <c r="K854">
        <v>137</v>
      </c>
      <c r="L854">
        <v>7</v>
      </c>
      <c r="M854">
        <v>847</v>
      </c>
      <c r="O854">
        <v>378</v>
      </c>
    </row>
    <row r="855" spans="1:15" x14ac:dyDescent="0.25">
      <c r="A855">
        <v>749</v>
      </c>
      <c r="B855">
        <v>849</v>
      </c>
      <c r="C855" s="1" t="s">
        <v>778</v>
      </c>
      <c r="D855" s="1" t="s">
        <v>901</v>
      </c>
      <c r="E855" s="1" t="s">
        <v>778</v>
      </c>
      <c r="F855">
        <v>749</v>
      </c>
      <c r="G855">
        <v>1</v>
      </c>
      <c r="I855">
        <v>175</v>
      </c>
      <c r="J855">
        <v>121</v>
      </c>
      <c r="K855">
        <v>172</v>
      </c>
      <c r="L855">
        <v>7</v>
      </c>
      <c r="M855" t="s">
        <v>907</v>
      </c>
      <c r="O855">
        <v>379</v>
      </c>
    </row>
    <row r="856" spans="1:15" x14ac:dyDescent="0.25">
      <c r="A856">
        <v>750</v>
      </c>
      <c r="B856">
        <v>850</v>
      </c>
      <c r="C856" s="1" t="s">
        <v>779</v>
      </c>
      <c r="D856" s="1" t="s">
        <v>901</v>
      </c>
      <c r="E856" s="1" t="s">
        <v>778</v>
      </c>
      <c r="F856">
        <v>749</v>
      </c>
      <c r="G856">
        <v>2</v>
      </c>
      <c r="I856">
        <v>214</v>
      </c>
      <c r="J856">
        <v>174</v>
      </c>
      <c r="K856">
        <v>225</v>
      </c>
      <c r="L856">
        <v>7</v>
      </c>
      <c r="M856">
        <v>849</v>
      </c>
      <c r="O856">
        <v>379</v>
      </c>
    </row>
    <row r="857" spans="1:15" x14ac:dyDescent="0.25">
      <c r="A857">
        <v>751</v>
      </c>
      <c r="B857">
        <v>851</v>
      </c>
      <c r="C857" s="1" t="s">
        <v>780</v>
      </c>
      <c r="D857" s="1" t="s">
        <v>901</v>
      </c>
      <c r="E857" s="1" t="s">
        <v>780</v>
      </c>
      <c r="F857">
        <v>751</v>
      </c>
      <c r="G857">
        <v>1</v>
      </c>
      <c r="I857">
        <v>72</v>
      </c>
      <c r="J857">
        <v>117</v>
      </c>
      <c r="K857">
        <v>116</v>
      </c>
      <c r="L857">
        <v>7</v>
      </c>
      <c r="M857" t="s">
        <v>907</v>
      </c>
      <c r="O857">
        <v>380</v>
      </c>
    </row>
    <row r="858" spans="1:15" x14ac:dyDescent="0.25">
      <c r="A858">
        <v>752</v>
      </c>
      <c r="B858">
        <v>852</v>
      </c>
      <c r="C858" s="1" t="s">
        <v>781</v>
      </c>
      <c r="D858" s="1" t="s">
        <v>901</v>
      </c>
      <c r="E858" s="1" t="s">
        <v>780</v>
      </c>
      <c r="F858">
        <v>751</v>
      </c>
      <c r="G858">
        <v>2</v>
      </c>
      <c r="I858">
        <v>126</v>
      </c>
      <c r="J858">
        <v>219</v>
      </c>
      <c r="K858">
        <v>169</v>
      </c>
      <c r="L858">
        <v>7</v>
      </c>
      <c r="M858">
        <v>851</v>
      </c>
      <c r="O858">
        <v>380</v>
      </c>
    </row>
    <row r="859" spans="1:15" x14ac:dyDescent="0.25">
      <c r="A859">
        <v>753</v>
      </c>
      <c r="B859">
        <v>853</v>
      </c>
      <c r="C859" s="1" t="s">
        <v>782</v>
      </c>
      <c r="D859" s="1" t="s">
        <v>901</v>
      </c>
      <c r="E859" s="1" t="s">
        <v>782</v>
      </c>
      <c r="F859">
        <v>753</v>
      </c>
      <c r="G859">
        <v>1</v>
      </c>
      <c r="I859">
        <v>100</v>
      </c>
      <c r="J859">
        <v>64</v>
      </c>
      <c r="K859">
        <v>120</v>
      </c>
      <c r="L859">
        <v>7</v>
      </c>
      <c r="M859" t="s">
        <v>907</v>
      </c>
      <c r="O859">
        <v>381</v>
      </c>
    </row>
    <row r="860" spans="1:15" x14ac:dyDescent="0.25">
      <c r="A860">
        <v>754</v>
      </c>
      <c r="B860">
        <v>854</v>
      </c>
      <c r="C860" s="1" t="s">
        <v>783</v>
      </c>
      <c r="D860" s="1" t="s">
        <v>901</v>
      </c>
      <c r="E860" s="1" t="s">
        <v>782</v>
      </c>
      <c r="F860">
        <v>753</v>
      </c>
      <c r="G860">
        <v>2</v>
      </c>
      <c r="I860">
        <v>192</v>
      </c>
      <c r="J860">
        <v>169</v>
      </c>
      <c r="K860">
        <v>172</v>
      </c>
      <c r="L860">
        <v>7</v>
      </c>
      <c r="M860">
        <v>853</v>
      </c>
      <c r="O860">
        <v>381</v>
      </c>
    </row>
    <row r="861" spans="1:15" x14ac:dyDescent="0.25">
      <c r="A861">
        <v>755</v>
      </c>
      <c r="B861">
        <v>855</v>
      </c>
      <c r="C861" s="1" t="s">
        <v>784</v>
      </c>
      <c r="D861" s="1" t="s">
        <v>901</v>
      </c>
      <c r="E861" s="1" t="s">
        <v>784</v>
      </c>
      <c r="F861">
        <v>755</v>
      </c>
      <c r="G861">
        <v>1</v>
      </c>
      <c r="I861">
        <v>108</v>
      </c>
      <c r="J861">
        <v>119</v>
      </c>
      <c r="K861">
        <v>120</v>
      </c>
      <c r="L861">
        <v>7</v>
      </c>
      <c r="M861" t="s">
        <v>907</v>
      </c>
      <c r="O861">
        <v>382</v>
      </c>
    </row>
    <row r="862" spans="1:15" x14ac:dyDescent="0.25">
      <c r="A862">
        <v>756</v>
      </c>
      <c r="B862">
        <v>856</v>
      </c>
      <c r="C862" s="1" t="s">
        <v>785</v>
      </c>
      <c r="D862" s="1" t="s">
        <v>901</v>
      </c>
      <c r="E862" s="1" t="s">
        <v>784</v>
      </c>
      <c r="F862">
        <v>755</v>
      </c>
      <c r="G862">
        <v>2</v>
      </c>
      <c r="I862">
        <v>154</v>
      </c>
      <c r="J862">
        <v>168</v>
      </c>
      <c r="K862">
        <v>155</v>
      </c>
      <c r="L862">
        <v>7</v>
      </c>
      <c r="M862">
        <v>855</v>
      </c>
      <c r="O862">
        <v>382</v>
      </c>
    </row>
    <row r="863" spans="1:15" x14ac:dyDescent="0.25">
      <c r="A863">
        <v>757</v>
      </c>
      <c r="B863">
        <v>857</v>
      </c>
      <c r="C863" s="1" t="s">
        <v>786</v>
      </c>
      <c r="D863" s="1" t="s">
        <v>901</v>
      </c>
      <c r="E863" s="1" t="s">
        <v>786</v>
      </c>
      <c r="F863">
        <v>757</v>
      </c>
      <c r="G863">
        <v>1</v>
      </c>
      <c r="I863">
        <v>136</v>
      </c>
      <c r="J863">
        <v>80</v>
      </c>
      <c r="K863">
        <v>134</v>
      </c>
      <c r="L863">
        <v>7</v>
      </c>
      <c r="M863" t="s">
        <v>907</v>
      </c>
      <c r="O863">
        <v>383</v>
      </c>
    </row>
    <row r="864" spans="1:15" x14ac:dyDescent="0.25">
      <c r="A864">
        <v>758</v>
      </c>
      <c r="B864">
        <v>858</v>
      </c>
      <c r="C864" s="1" t="s">
        <v>787</v>
      </c>
      <c r="D864" s="1" t="s">
        <v>901</v>
      </c>
      <c r="E864" s="1" t="s">
        <v>786</v>
      </c>
      <c r="F864">
        <v>757</v>
      </c>
      <c r="G864">
        <v>2</v>
      </c>
      <c r="I864">
        <v>228</v>
      </c>
      <c r="J864">
        <v>130</v>
      </c>
      <c r="K864">
        <v>169</v>
      </c>
      <c r="L864">
        <v>7</v>
      </c>
      <c r="M864">
        <v>857</v>
      </c>
      <c r="O864">
        <v>383</v>
      </c>
    </row>
    <row r="865" spans="1:15" x14ac:dyDescent="0.25">
      <c r="A865">
        <v>759</v>
      </c>
      <c r="B865">
        <v>859</v>
      </c>
      <c r="C865" s="1" t="s">
        <v>788</v>
      </c>
      <c r="D865" s="1" t="s">
        <v>901</v>
      </c>
      <c r="E865" s="1" t="s">
        <v>788</v>
      </c>
      <c r="F865">
        <v>759</v>
      </c>
      <c r="G865">
        <v>1</v>
      </c>
      <c r="I865">
        <v>136</v>
      </c>
      <c r="J865">
        <v>95</v>
      </c>
      <c r="K865">
        <v>172</v>
      </c>
      <c r="L865">
        <v>7</v>
      </c>
      <c r="M865" t="s">
        <v>907</v>
      </c>
      <c r="O865">
        <v>384</v>
      </c>
    </row>
    <row r="866" spans="1:15" x14ac:dyDescent="0.25">
      <c r="A866">
        <v>760</v>
      </c>
      <c r="B866">
        <v>860</v>
      </c>
      <c r="C866" s="1" t="s">
        <v>789</v>
      </c>
      <c r="D866" s="1" t="s">
        <v>901</v>
      </c>
      <c r="E866" s="1" t="s">
        <v>788</v>
      </c>
      <c r="F866">
        <v>759</v>
      </c>
      <c r="G866">
        <v>2</v>
      </c>
      <c r="I866">
        <v>226</v>
      </c>
      <c r="J866">
        <v>141</v>
      </c>
      <c r="K866">
        <v>260</v>
      </c>
      <c r="L866">
        <v>7</v>
      </c>
      <c r="M866">
        <v>859</v>
      </c>
      <c r="O866">
        <v>384</v>
      </c>
    </row>
    <row r="867" spans="1:15" x14ac:dyDescent="0.25">
      <c r="A867">
        <v>761</v>
      </c>
      <c r="B867">
        <v>861</v>
      </c>
      <c r="C867" s="1" t="s">
        <v>790</v>
      </c>
      <c r="D867" s="1" t="s">
        <v>901</v>
      </c>
      <c r="E867" s="1" t="s">
        <v>790</v>
      </c>
      <c r="F867">
        <v>761</v>
      </c>
      <c r="G867">
        <v>1</v>
      </c>
      <c r="I867">
        <v>55</v>
      </c>
      <c r="J867">
        <v>69</v>
      </c>
      <c r="K867">
        <v>123</v>
      </c>
      <c r="L867">
        <v>7</v>
      </c>
      <c r="M867" t="s">
        <v>907</v>
      </c>
      <c r="O867">
        <v>385</v>
      </c>
    </row>
    <row r="868" spans="1:15" x14ac:dyDescent="0.25">
      <c r="A868">
        <v>762</v>
      </c>
      <c r="B868">
        <v>862</v>
      </c>
      <c r="C868" s="1" t="s">
        <v>791</v>
      </c>
      <c r="D868" s="1" t="s">
        <v>901</v>
      </c>
      <c r="E868" s="1" t="s">
        <v>790</v>
      </c>
      <c r="F868">
        <v>761</v>
      </c>
      <c r="G868">
        <v>2</v>
      </c>
      <c r="I868">
        <v>78</v>
      </c>
      <c r="J868">
        <v>94</v>
      </c>
      <c r="K868">
        <v>141</v>
      </c>
      <c r="L868">
        <v>7</v>
      </c>
      <c r="M868">
        <v>861</v>
      </c>
      <c r="O868">
        <v>385</v>
      </c>
    </row>
    <row r="869" spans="1:15" x14ac:dyDescent="0.25">
      <c r="A869">
        <v>763</v>
      </c>
      <c r="B869">
        <v>863</v>
      </c>
      <c r="C869" s="1" t="s">
        <v>792</v>
      </c>
      <c r="D869" s="1" t="s">
        <v>901</v>
      </c>
      <c r="E869" s="1" t="s">
        <v>790</v>
      </c>
      <c r="F869">
        <v>761</v>
      </c>
      <c r="G869">
        <v>3</v>
      </c>
      <c r="I869">
        <v>222</v>
      </c>
      <c r="J869">
        <v>195</v>
      </c>
      <c r="K869">
        <v>176</v>
      </c>
      <c r="L869">
        <v>7</v>
      </c>
      <c r="M869">
        <v>862</v>
      </c>
      <c r="O869">
        <v>385</v>
      </c>
    </row>
    <row r="870" spans="1:15" x14ac:dyDescent="0.25">
      <c r="A870">
        <v>764</v>
      </c>
      <c r="B870">
        <v>864</v>
      </c>
      <c r="C870" s="1" t="s">
        <v>793</v>
      </c>
      <c r="D870" s="1" t="s">
        <v>901</v>
      </c>
      <c r="E870" s="1" t="s">
        <v>793</v>
      </c>
      <c r="F870">
        <v>764</v>
      </c>
      <c r="G870">
        <v>1</v>
      </c>
      <c r="I870">
        <v>165</v>
      </c>
      <c r="J870">
        <v>215</v>
      </c>
      <c r="K870">
        <v>139</v>
      </c>
      <c r="L870">
        <v>7</v>
      </c>
      <c r="M870" t="s">
        <v>907</v>
      </c>
      <c r="O870">
        <v>386</v>
      </c>
    </row>
    <row r="871" spans="1:15" x14ac:dyDescent="0.25">
      <c r="A871">
        <v>765</v>
      </c>
      <c r="B871">
        <v>865</v>
      </c>
      <c r="C871" s="1" t="s">
        <v>794</v>
      </c>
      <c r="D871" s="1" t="s">
        <v>901</v>
      </c>
      <c r="E871" s="1" t="s">
        <v>794</v>
      </c>
      <c r="F871">
        <v>765</v>
      </c>
      <c r="G871">
        <v>1</v>
      </c>
      <c r="I871">
        <v>168</v>
      </c>
      <c r="J871">
        <v>192</v>
      </c>
      <c r="K871">
        <v>207</v>
      </c>
      <c r="L871">
        <v>7</v>
      </c>
      <c r="M871" t="s">
        <v>907</v>
      </c>
      <c r="O871">
        <v>387</v>
      </c>
    </row>
    <row r="872" spans="1:15" x14ac:dyDescent="0.25">
      <c r="A872">
        <v>766</v>
      </c>
      <c r="B872">
        <v>866</v>
      </c>
      <c r="C872" s="1" t="s">
        <v>795</v>
      </c>
      <c r="D872" s="1" t="s">
        <v>901</v>
      </c>
      <c r="E872" s="1" t="s">
        <v>795</v>
      </c>
      <c r="F872">
        <v>766</v>
      </c>
      <c r="G872">
        <v>1</v>
      </c>
      <c r="I872">
        <v>222</v>
      </c>
      <c r="J872">
        <v>160</v>
      </c>
      <c r="K872">
        <v>225</v>
      </c>
      <c r="L872">
        <v>7</v>
      </c>
      <c r="M872" t="s">
        <v>907</v>
      </c>
      <c r="O872">
        <v>388</v>
      </c>
    </row>
    <row r="873" spans="1:15" x14ac:dyDescent="0.25">
      <c r="A873">
        <v>767</v>
      </c>
      <c r="B873">
        <v>867</v>
      </c>
      <c r="C873" s="1" t="s">
        <v>796</v>
      </c>
      <c r="D873" s="1" t="s">
        <v>901</v>
      </c>
      <c r="E873" s="1" t="s">
        <v>796</v>
      </c>
      <c r="F873">
        <v>767</v>
      </c>
      <c r="G873">
        <v>1</v>
      </c>
      <c r="I873">
        <v>67</v>
      </c>
      <c r="J873">
        <v>74</v>
      </c>
      <c r="K873">
        <v>93</v>
      </c>
      <c r="L873">
        <v>7</v>
      </c>
      <c r="M873" t="s">
        <v>907</v>
      </c>
      <c r="O873">
        <v>389</v>
      </c>
    </row>
    <row r="874" spans="1:15" x14ac:dyDescent="0.25">
      <c r="A874">
        <v>768</v>
      </c>
      <c r="B874">
        <v>868</v>
      </c>
      <c r="C874" s="1" t="s">
        <v>797</v>
      </c>
      <c r="D874" s="1" t="s">
        <v>901</v>
      </c>
      <c r="E874" s="1" t="s">
        <v>796</v>
      </c>
      <c r="F874">
        <v>767</v>
      </c>
      <c r="G874">
        <v>2</v>
      </c>
      <c r="I874">
        <v>218</v>
      </c>
      <c r="J874">
        <v>226</v>
      </c>
      <c r="K874">
        <v>181</v>
      </c>
      <c r="L874">
        <v>7</v>
      </c>
      <c r="M874">
        <v>867</v>
      </c>
      <c r="O874">
        <v>389</v>
      </c>
    </row>
    <row r="875" spans="1:15" x14ac:dyDescent="0.25">
      <c r="A875">
        <v>769</v>
      </c>
      <c r="B875">
        <v>869</v>
      </c>
      <c r="C875" s="1" t="s">
        <v>798</v>
      </c>
      <c r="D875" s="1" t="s">
        <v>901</v>
      </c>
      <c r="E875" s="1" t="s">
        <v>798</v>
      </c>
      <c r="F875">
        <v>769</v>
      </c>
      <c r="G875">
        <v>1</v>
      </c>
      <c r="I875">
        <v>120</v>
      </c>
      <c r="J875">
        <v>118</v>
      </c>
      <c r="K875">
        <v>146</v>
      </c>
      <c r="L875">
        <v>7</v>
      </c>
      <c r="M875" t="s">
        <v>907</v>
      </c>
      <c r="O875">
        <v>390</v>
      </c>
    </row>
    <row r="876" spans="1:15" x14ac:dyDescent="0.25">
      <c r="A876">
        <v>770</v>
      </c>
      <c r="B876">
        <v>870</v>
      </c>
      <c r="C876" s="1" t="s">
        <v>799</v>
      </c>
      <c r="D876" s="1" t="s">
        <v>901</v>
      </c>
      <c r="E876" s="1" t="s">
        <v>798</v>
      </c>
      <c r="F876">
        <v>769</v>
      </c>
      <c r="G876">
        <v>2</v>
      </c>
      <c r="I876">
        <v>178</v>
      </c>
      <c r="J876">
        <v>178</v>
      </c>
      <c r="K876">
        <v>198</v>
      </c>
      <c r="L876">
        <v>7</v>
      </c>
      <c r="M876">
        <v>869</v>
      </c>
      <c r="O876">
        <v>390</v>
      </c>
    </row>
    <row r="877" spans="1:15" x14ac:dyDescent="0.25">
      <c r="A877">
        <v>771</v>
      </c>
      <c r="B877">
        <v>871</v>
      </c>
      <c r="C877" s="1" t="s">
        <v>800</v>
      </c>
      <c r="D877" s="1" t="s">
        <v>901</v>
      </c>
      <c r="E877" s="1" t="s">
        <v>800</v>
      </c>
      <c r="F877">
        <v>771</v>
      </c>
      <c r="G877">
        <v>1</v>
      </c>
      <c r="I877">
        <v>97</v>
      </c>
      <c r="J877">
        <v>224</v>
      </c>
      <c r="K877">
        <v>146</v>
      </c>
      <c r="L877">
        <v>7</v>
      </c>
      <c r="M877" t="s">
        <v>907</v>
      </c>
      <c r="O877">
        <v>391</v>
      </c>
    </row>
    <row r="878" spans="1:15" x14ac:dyDescent="0.25">
      <c r="A878">
        <v>772</v>
      </c>
      <c r="B878">
        <v>872</v>
      </c>
      <c r="C878" s="1" t="s">
        <v>801</v>
      </c>
      <c r="D878" s="1" t="s">
        <v>901</v>
      </c>
      <c r="E878" s="1" t="s">
        <v>801</v>
      </c>
      <c r="F878">
        <v>772</v>
      </c>
      <c r="G878">
        <v>1</v>
      </c>
      <c r="I878">
        <v>184</v>
      </c>
      <c r="J878">
        <v>184</v>
      </c>
      <c r="K878">
        <v>216</v>
      </c>
      <c r="L878">
        <v>7</v>
      </c>
      <c r="M878" t="s">
        <v>907</v>
      </c>
      <c r="O878">
        <v>392</v>
      </c>
    </row>
    <row r="879" spans="1:15" x14ac:dyDescent="0.25">
      <c r="A879">
        <v>773</v>
      </c>
      <c r="B879">
        <v>873</v>
      </c>
      <c r="C879" s="1" t="s">
        <v>802</v>
      </c>
      <c r="D879" s="1" t="s">
        <v>901</v>
      </c>
      <c r="E879" s="1" t="s">
        <v>801</v>
      </c>
      <c r="F879">
        <v>772</v>
      </c>
      <c r="G879">
        <v>2</v>
      </c>
      <c r="I879">
        <v>198</v>
      </c>
      <c r="J879">
        <v>198</v>
      </c>
      <c r="K879">
        <v>216</v>
      </c>
      <c r="L879">
        <v>7</v>
      </c>
      <c r="M879">
        <v>872</v>
      </c>
      <c r="O879">
        <v>392</v>
      </c>
    </row>
    <row r="880" spans="1:15" x14ac:dyDescent="0.25">
      <c r="A880">
        <v>774</v>
      </c>
      <c r="B880">
        <v>874</v>
      </c>
      <c r="C880" s="1" t="s">
        <v>803</v>
      </c>
      <c r="D880" s="1" t="s">
        <v>901</v>
      </c>
      <c r="E880" s="1" t="s">
        <v>803</v>
      </c>
      <c r="F880">
        <v>774</v>
      </c>
      <c r="G880">
        <v>1</v>
      </c>
      <c r="I880">
        <v>116</v>
      </c>
      <c r="J880">
        <v>194</v>
      </c>
      <c r="K880">
        <v>155</v>
      </c>
      <c r="L880">
        <v>7</v>
      </c>
      <c r="M880" t="s">
        <v>907</v>
      </c>
      <c r="O880">
        <v>393</v>
      </c>
    </row>
    <row r="881" spans="1:15" x14ac:dyDescent="0.25">
      <c r="A881">
        <v>775</v>
      </c>
      <c r="B881">
        <v>875</v>
      </c>
      <c r="C881" s="1" t="s">
        <v>804</v>
      </c>
      <c r="D881" s="1" t="s">
        <v>901</v>
      </c>
      <c r="E881" s="1" t="s">
        <v>804</v>
      </c>
      <c r="F881">
        <v>775</v>
      </c>
      <c r="G881">
        <v>1</v>
      </c>
      <c r="I881">
        <v>216</v>
      </c>
      <c r="J881">
        <v>165</v>
      </c>
      <c r="K881">
        <v>163</v>
      </c>
      <c r="L881">
        <v>7</v>
      </c>
      <c r="M881" t="s">
        <v>907</v>
      </c>
      <c r="O881">
        <v>394</v>
      </c>
    </row>
    <row r="882" spans="1:15" x14ac:dyDescent="0.25">
      <c r="A882">
        <v>776</v>
      </c>
      <c r="B882">
        <v>876</v>
      </c>
      <c r="C882" s="1" t="s">
        <v>805</v>
      </c>
      <c r="D882" s="1" t="s">
        <v>901</v>
      </c>
      <c r="E882" s="1" t="s">
        <v>805</v>
      </c>
      <c r="F882">
        <v>776</v>
      </c>
      <c r="G882">
        <v>1</v>
      </c>
      <c r="I882">
        <v>165</v>
      </c>
      <c r="J882">
        <v>215</v>
      </c>
      <c r="K882">
        <v>155</v>
      </c>
      <c r="L882">
        <v>7</v>
      </c>
      <c r="M882" t="s">
        <v>907</v>
      </c>
      <c r="O882">
        <v>395</v>
      </c>
    </row>
    <row r="883" spans="1:15" x14ac:dyDescent="0.25">
      <c r="A883">
        <v>777</v>
      </c>
      <c r="B883">
        <v>877</v>
      </c>
      <c r="C883" s="1" t="s">
        <v>806</v>
      </c>
      <c r="D883" s="1" t="s">
        <v>901</v>
      </c>
      <c r="E883" s="1" t="s">
        <v>806</v>
      </c>
      <c r="F883">
        <v>777</v>
      </c>
      <c r="G883">
        <v>1</v>
      </c>
      <c r="I883">
        <v>190</v>
      </c>
      <c r="J883">
        <v>145</v>
      </c>
      <c r="K883">
        <v>163</v>
      </c>
      <c r="L883">
        <v>7</v>
      </c>
      <c r="M883" t="s">
        <v>907</v>
      </c>
      <c r="O883">
        <v>396</v>
      </c>
    </row>
    <row r="884" spans="1:15" x14ac:dyDescent="0.25">
      <c r="A884">
        <v>778</v>
      </c>
      <c r="B884">
        <v>878</v>
      </c>
      <c r="C884" s="1" t="s">
        <v>807</v>
      </c>
      <c r="D884" s="1" t="s">
        <v>901</v>
      </c>
      <c r="E884" s="1" t="s">
        <v>807</v>
      </c>
      <c r="F884">
        <v>778</v>
      </c>
      <c r="G884">
        <v>1</v>
      </c>
      <c r="I884">
        <v>177</v>
      </c>
      <c r="J884">
        <v>199</v>
      </c>
      <c r="K884">
        <v>146</v>
      </c>
      <c r="L884">
        <v>7</v>
      </c>
      <c r="M884" t="s">
        <v>907</v>
      </c>
      <c r="O884">
        <v>397</v>
      </c>
    </row>
    <row r="885" spans="1:15" x14ac:dyDescent="0.25">
      <c r="A885">
        <v>779</v>
      </c>
      <c r="B885">
        <v>879</v>
      </c>
      <c r="C885" s="1" t="s">
        <v>808</v>
      </c>
      <c r="D885" s="1" t="s">
        <v>901</v>
      </c>
      <c r="E885" s="1" t="s">
        <v>808</v>
      </c>
      <c r="F885">
        <v>779</v>
      </c>
      <c r="G885">
        <v>1</v>
      </c>
      <c r="I885">
        <v>208</v>
      </c>
      <c r="J885">
        <v>145</v>
      </c>
      <c r="K885">
        <v>169</v>
      </c>
      <c r="L885">
        <v>7</v>
      </c>
      <c r="M885" t="s">
        <v>907</v>
      </c>
      <c r="O885">
        <v>398</v>
      </c>
    </row>
    <row r="886" spans="1:15" x14ac:dyDescent="0.25">
      <c r="A886">
        <v>780</v>
      </c>
      <c r="B886">
        <v>880</v>
      </c>
      <c r="C886" s="1" t="s">
        <v>809</v>
      </c>
      <c r="D886" s="1" t="s">
        <v>901</v>
      </c>
      <c r="E886" s="1" t="s">
        <v>809</v>
      </c>
      <c r="F886">
        <v>780</v>
      </c>
      <c r="G886">
        <v>1</v>
      </c>
      <c r="I886">
        <v>231</v>
      </c>
      <c r="J886">
        <v>164</v>
      </c>
      <c r="K886">
        <v>186</v>
      </c>
      <c r="L886">
        <v>7</v>
      </c>
      <c r="M886" t="s">
        <v>907</v>
      </c>
      <c r="O886">
        <v>399</v>
      </c>
    </row>
    <row r="887" spans="1:15" x14ac:dyDescent="0.25">
      <c r="A887">
        <v>781</v>
      </c>
      <c r="B887">
        <v>881</v>
      </c>
      <c r="C887" s="1" t="s">
        <v>810</v>
      </c>
      <c r="D887" s="1" t="s">
        <v>901</v>
      </c>
      <c r="E887" s="1" t="s">
        <v>810</v>
      </c>
      <c r="F887">
        <v>781</v>
      </c>
      <c r="G887">
        <v>1</v>
      </c>
      <c r="I887">
        <v>233</v>
      </c>
      <c r="J887">
        <v>179</v>
      </c>
      <c r="K887">
        <v>172</v>
      </c>
      <c r="L887">
        <v>7</v>
      </c>
      <c r="M887" t="s">
        <v>907</v>
      </c>
      <c r="O887">
        <v>400</v>
      </c>
    </row>
    <row r="888" spans="1:15" x14ac:dyDescent="0.25">
      <c r="A888">
        <v>782</v>
      </c>
      <c r="B888">
        <v>882</v>
      </c>
      <c r="C888" s="1" t="s">
        <v>811</v>
      </c>
      <c r="D888" s="1" t="s">
        <v>901</v>
      </c>
      <c r="E888" s="1" t="s">
        <v>811</v>
      </c>
      <c r="F888">
        <v>782</v>
      </c>
      <c r="G888">
        <v>1</v>
      </c>
      <c r="I888">
        <v>102</v>
      </c>
      <c r="J888">
        <v>108</v>
      </c>
      <c r="K888">
        <v>128</v>
      </c>
      <c r="L888">
        <v>7</v>
      </c>
      <c r="M888" t="s">
        <v>907</v>
      </c>
      <c r="O888">
        <v>401</v>
      </c>
    </row>
    <row r="889" spans="1:15" x14ac:dyDescent="0.25">
      <c r="A889">
        <v>783</v>
      </c>
      <c r="B889">
        <v>883</v>
      </c>
      <c r="C889" s="1" t="s">
        <v>812</v>
      </c>
      <c r="D889" s="1" t="s">
        <v>901</v>
      </c>
      <c r="E889" s="1" t="s">
        <v>811</v>
      </c>
      <c r="F889">
        <v>782</v>
      </c>
      <c r="G889">
        <v>2</v>
      </c>
      <c r="I889">
        <v>145</v>
      </c>
      <c r="J889">
        <v>162</v>
      </c>
      <c r="K889">
        <v>146</v>
      </c>
      <c r="L889">
        <v>7</v>
      </c>
      <c r="M889">
        <v>882</v>
      </c>
      <c r="O889">
        <v>401</v>
      </c>
    </row>
    <row r="890" spans="1:15" x14ac:dyDescent="0.25">
      <c r="A890">
        <v>784</v>
      </c>
      <c r="B890">
        <v>884</v>
      </c>
      <c r="C890" s="1" t="s">
        <v>813</v>
      </c>
      <c r="D890" s="1" t="s">
        <v>901</v>
      </c>
      <c r="E890" s="1" t="s">
        <v>811</v>
      </c>
      <c r="F890">
        <v>782</v>
      </c>
      <c r="G890">
        <v>3</v>
      </c>
      <c r="I890">
        <v>222</v>
      </c>
      <c r="J890">
        <v>240</v>
      </c>
      <c r="K890">
        <v>181</v>
      </c>
      <c r="L890">
        <v>7</v>
      </c>
      <c r="M890">
        <v>883</v>
      </c>
      <c r="O890">
        <v>401</v>
      </c>
    </row>
    <row r="891" spans="1:15" x14ac:dyDescent="0.25">
      <c r="A891">
        <v>785</v>
      </c>
      <c r="B891">
        <v>885</v>
      </c>
      <c r="C891" s="1" t="s">
        <v>814</v>
      </c>
      <c r="D891" s="1" t="s">
        <v>901</v>
      </c>
      <c r="E891" s="1" t="s">
        <v>814</v>
      </c>
      <c r="F891">
        <v>785</v>
      </c>
      <c r="G891">
        <v>1</v>
      </c>
      <c r="I891">
        <v>250</v>
      </c>
      <c r="J891">
        <v>181</v>
      </c>
      <c r="K891">
        <v>172</v>
      </c>
      <c r="L891">
        <v>7</v>
      </c>
      <c r="M891" t="s">
        <v>907</v>
      </c>
      <c r="O891">
        <v>402</v>
      </c>
    </row>
    <row r="892" spans="1:15" x14ac:dyDescent="0.25">
      <c r="A892">
        <v>786</v>
      </c>
      <c r="B892">
        <v>886</v>
      </c>
      <c r="C892" s="1" t="s">
        <v>815</v>
      </c>
      <c r="D892" s="1" t="s">
        <v>901</v>
      </c>
      <c r="E892" s="1" t="s">
        <v>815</v>
      </c>
      <c r="F892">
        <v>786</v>
      </c>
      <c r="G892">
        <v>1</v>
      </c>
      <c r="I892">
        <v>259</v>
      </c>
      <c r="J892">
        <v>208</v>
      </c>
      <c r="K892">
        <v>172</v>
      </c>
      <c r="L892">
        <v>7</v>
      </c>
      <c r="M892" t="s">
        <v>907</v>
      </c>
      <c r="O892">
        <v>403</v>
      </c>
    </row>
    <row r="893" spans="1:15" x14ac:dyDescent="0.25">
      <c r="A893">
        <v>787</v>
      </c>
      <c r="B893">
        <v>887</v>
      </c>
      <c r="C893" s="1" t="s">
        <v>816</v>
      </c>
      <c r="D893" s="1" t="s">
        <v>901</v>
      </c>
      <c r="E893" s="1" t="s">
        <v>816</v>
      </c>
      <c r="F893">
        <v>787</v>
      </c>
      <c r="G893">
        <v>1</v>
      </c>
      <c r="I893">
        <v>249</v>
      </c>
      <c r="J893">
        <v>215</v>
      </c>
      <c r="K893">
        <v>172</v>
      </c>
      <c r="L893">
        <v>7</v>
      </c>
      <c r="M893" t="s">
        <v>907</v>
      </c>
      <c r="O893">
        <v>404</v>
      </c>
    </row>
    <row r="894" spans="1:15" x14ac:dyDescent="0.25">
      <c r="A894">
        <v>788</v>
      </c>
      <c r="B894">
        <v>888</v>
      </c>
      <c r="C894" s="1" t="s">
        <v>817</v>
      </c>
      <c r="D894" s="1" t="s">
        <v>901</v>
      </c>
      <c r="E894" s="1" t="s">
        <v>817</v>
      </c>
      <c r="F894">
        <v>788</v>
      </c>
      <c r="G894">
        <v>1</v>
      </c>
      <c r="I894">
        <v>189</v>
      </c>
      <c r="J894">
        <v>254</v>
      </c>
      <c r="K894">
        <v>172</v>
      </c>
      <c r="L894">
        <v>7</v>
      </c>
      <c r="M894" t="s">
        <v>907</v>
      </c>
      <c r="O894">
        <v>405</v>
      </c>
    </row>
    <row r="895" spans="1:15" x14ac:dyDescent="0.25">
      <c r="A895">
        <v>789</v>
      </c>
      <c r="B895">
        <v>889</v>
      </c>
      <c r="C895" s="1" t="s">
        <v>818</v>
      </c>
      <c r="D895" s="1" t="s">
        <v>901</v>
      </c>
      <c r="E895" s="1" t="s">
        <v>818</v>
      </c>
      <c r="F895">
        <v>789</v>
      </c>
      <c r="G895">
        <v>1</v>
      </c>
      <c r="I895">
        <v>54</v>
      </c>
      <c r="J895">
        <v>57</v>
      </c>
      <c r="K895">
        <v>125</v>
      </c>
      <c r="L895">
        <v>7</v>
      </c>
      <c r="M895" t="s">
        <v>907</v>
      </c>
      <c r="O895">
        <v>406</v>
      </c>
    </row>
    <row r="896" spans="1:15" x14ac:dyDescent="0.25">
      <c r="A896">
        <v>790</v>
      </c>
      <c r="B896">
        <v>890</v>
      </c>
      <c r="C896" s="1" t="s">
        <v>819</v>
      </c>
      <c r="D896" s="1" t="s">
        <v>901</v>
      </c>
      <c r="E896" s="1" t="s">
        <v>818</v>
      </c>
      <c r="F896">
        <v>789</v>
      </c>
      <c r="G896">
        <v>2</v>
      </c>
      <c r="I896">
        <v>54</v>
      </c>
      <c r="J896">
        <v>242</v>
      </c>
      <c r="K896">
        <v>125</v>
      </c>
      <c r="L896">
        <v>7</v>
      </c>
      <c r="M896">
        <v>889</v>
      </c>
      <c r="O896">
        <v>406</v>
      </c>
    </row>
    <row r="897" spans="1:15" x14ac:dyDescent="0.25">
      <c r="A897">
        <v>791</v>
      </c>
      <c r="B897">
        <v>891</v>
      </c>
      <c r="C897" s="1" t="s">
        <v>820</v>
      </c>
      <c r="D897" s="1" t="s">
        <v>901</v>
      </c>
      <c r="E897" s="1" t="s">
        <v>818</v>
      </c>
      <c r="F897">
        <v>789</v>
      </c>
      <c r="G897">
        <v>3</v>
      </c>
      <c r="H897">
        <v>1</v>
      </c>
      <c r="I897">
        <v>280</v>
      </c>
      <c r="J897">
        <v>210</v>
      </c>
      <c r="K897">
        <v>289</v>
      </c>
      <c r="L897">
        <v>7</v>
      </c>
      <c r="M897">
        <v>890</v>
      </c>
      <c r="O897">
        <v>406</v>
      </c>
    </row>
    <row r="898" spans="1:15" x14ac:dyDescent="0.25">
      <c r="A898">
        <v>792</v>
      </c>
      <c r="B898">
        <v>892</v>
      </c>
      <c r="C898" s="1" t="s">
        <v>821</v>
      </c>
      <c r="D898" s="1" t="s">
        <v>901</v>
      </c>
      <c r="E898" s="1" t="s">
        <v>818</v>
      </c>
      <c r="F898">
        <v>789</v>
      </c>
      <c r="G898">
        <v>3</v>
      </c>
      <c r="H898">
        <v>2</v>
      </c>
      <c r="I898">
        <v>280</v>
      </c>
      <c r="J898">
        <v>210</v>
      </c>
      <c r="K898">
        <v>289</v>
      </c>
      <c r="L898">
        <v>7</v>
      </c>
      <c r="M898">
        <v>890</v>
      </c>
      <c r="O898">
        <v>406</v>
      </c>
    </row>
    <row r="899" spans="1:15" x14ac:dyDescent="0.25">
      <c r="A899">
        <v>793</v>
      </c>
      <c r="B899">
        <v>893</v>
      </c>
      <c r="C899" s="1" t="s">
        <v>822</v>
      </c>
      <c r="D899" s="1" t="s">
        <v>901</v>
      </c>
      <c r="E899" s="1" t="s">
        <v>822</v>
      </c>
      <c r="F899">
        <v>793</v>
      </c>
      <c r="G899">
        <v>1</v>
      </c>
      <c r="I899">
        <v>249</v>
      </c>
      <c r="J899">
        <v>210</v>
      </c>
      <c r="K899">
        <v>240</v>
      </c>
      <c r="L899">
        <v>7</v>
      </c>
      <c r="M899" t="s">
        <v>907</v>
      </c>
      <c r="O899">
        <v>407</v>
      </c>
    </row>
    <row r="900" spans="1:15" x14ac:dyDescent="0.25">
      <c r="A900">
        <v>794</v>
      </c>
      <c r="B900">
        <v>894</v>
      </c>
      <c r="C900" s="1" t="s">
        <v>823</v>
      </c>
      <c r="D900" s="1" t="s">
        <v>901</v>
      </c>
      <c r="E900" s="1" t="s">
        <v>823</v>
      </c>
      <c r="F900">
        <v>794</v>
      </c>
      <c r="G900">
        <v>1</v>
      </c>
      <c r="I900">
        <v>259</v>
      </c>
      <c r="J900">
        <v>216</v>
      </c>
      <c r="K900">
        <v>237</v>
      </c>
      <c r="L900">
        <v>7</v>
      </c>
      <c r="M900" t="s">
        <v>907</v>
      </c>
      <c r="O900">
        <v>408</v>
      </c>
    </row>
    <row r="901" spans="1:15" x14ac:dyDescent="0.25">
      <c r="A901">
        <v>795</v>
      </c>
      <c r="B901">
        <v>895</v>
      </c>
      <c r="C901" s="1" t="s">
        <v>824</v>
      </c>
      <c r="D901" s="1" t="s">
        <v>901</v>
      </c>
      <c r="E901" s="1" t="s">
        <v>824</v>
      </c>
      <c r="F901">
        <v>795</v>
      </c>
      <c r="G901">
        <v>1</v>
      </c>
      <c r="I901">
        <v>316</v>
      </c>
      <c r="J901">
        <v>85</v>
      </c>
      <c r="K901">
        <v>174</v>
      </c>
      <c r="L901">
        <v>7</v>
      </c>
      <c r="M901" t="s">
        <v>907</v>
      </c>
      <c r="O901">
        <v>409</v>
      </c>
    </row>
    <row r="902" spans="1:15" x14ac:dyDescent="0.25">
      <c r="A902">
        <v>796</v>
      </c>
      <c r="B902">
        <v>896</v>
      </c>
      <c r="C902" s="1" t="s">
        <v>825</v>
      </c>
      <c r="D902" s="1" t="s">
        <v>901</v>
      </c>
      <c r="E902" s="1" t="s">
        <v>825</v>
      </c>
      <c r="F902">
        <v>796</v>
      </c>
      <c r="G902">
        <v>1</v>
      </c>
      <c r="I902">
        <v>330</v>
      </c>
      <c r="J902">
        <v>144</v>
      </c>
      <c r="K902">
        <v>195</v>
      </c>
      <c r="L902">
        <v>7</v>
      </c>
      <c r="M902" t="s">
        <v>907</v>
      </c>
      <c r="O902">
        <v>410</v>
      </c>
    </row>
    <row r="903" spans="1:15" x14ac:dyDescent="0.25">
      <c r="A903">
        <v>797</v>
      </c>
      <c r="B903">
        <v>897</v>
      </c>
      <c r="C903" s="1" t="s">
        <v>826</v>
      </c>
      <c r="D903" s="1" t="s">
        <v>901</v>
      </c>
      <c r="E903" s="1" t="s">
        <v>826</v>
      </c>
      <c r="F903">
        <v>797</v>
      </c>
      <c r="G903">
        <v>1</v>
      </c>
      <c r="I903">
        <v>207</v>
      </c>
      <c r="J903">
        <v>199</v>
      </c>
      <c r="K903">
        <v>219</v>
      </c>
      <c r="L903">
        <v>7</v>
      </c>
      <c r="M903" t="s">
        <v>907</v>
      </c>
      <c r="O903">
        <v>411</v>
      </c>
    </row>
    <row r="904" spans="1:15" x14ac:dyDescent="0.25">
      <c r="A904">
        <v>798</v>
      </c>
      <c r="B904">
        <v>898</v>
      </c>
      <c r="C904" s="1" t="s">
        <v>827</v>
      </c>
      <c r="D904" s="1" t="s">
        <v>901</v>
      </c>
      <c r="E904" s="1" t="s">
        <v>827</v>
      </c>
      <c r="F904">
        <v>798</v>
      </c>
      <c r="G904">
        <v>1</v>
      </c>
      <c r="I904">
        <v>355</v>
      </c>
      <c r="J904">
        <v>200</v>
      </c>
      <c r="K904">
        <v>153</v>
      </c>
      <c r="L904">
        <v>7</v>
      </c>
      <c r="M904" t="s">
        <v>907</v>
      </c>
      <c r="O904">
        <v>412</v>
      </c>
    </row>
    <row r="905" spans="1:15" x14ac:dyDescent="0.25">
      <c r="A905">
        <v>799</v>
      </c>
      <c r="B905">
        <v>899</v>
      </c>
      <c r="C905" s="1" t="s">
        <v>828</v>
      </c>
      <c r="D905" s="1" t="s">
        <v>901</v>
      </c>
      <c r="E905" s="1" t="s">
        <v>828</v>
      </c>
      <c r="F905">
        <v>799</v>
      </c>
      <c r="G905">
        <v>1</v>
      </c>
      <c r="I905">
        <v>188</v>
      </c>
      <c r="J905">
        <v>99</v>
      </c>
      <c r="K905">
        <v>440</v>
      </c>
      <c r="L905">
        <v>7</v>
      </c>
      <c r="M905" t="s">
        <v>907</v>
      </c>
      <c r="O905">
        <v>413</v>
      </c>
    </row>
    <row r="906" spans="1:15" x14ac:dyDescent="0.25">
      <c r="A906">
        <v>800</v>
      </c>
      <c r="B906">
        <v>900</v>
      </c>
      <c r="C906" s="1" t="s">
        <v>829</v>
      </c>
      <c r="D906" s="1" t="s">
        <v>901</v>
      </c>
      <c r="E906" s="1" t="s">
        <v>829</v>
      </c>
      <c r="F906">
        <v>800</v>
      </c>
      <c r="G906">
        <v>1</v>
      </c>
      <c r="I906">
        <v>251</v>
      </c>
      <c r="J906">
        <v>195</v>
      </c>
      <c r="K906">
        <v>219</v>
      </c>
      <c r="L906">
        <v>7</v>
      </c>
      <c r="M906" t="s">
        <v>907</v>
      </c>
      <c r="O906">
        <v>414</v>
      </c>
    </row>
    <row r="907" spans="1:15" x14ac:dyDescent="0.25">
      <c r="A907">
        <v>801</v>
      </c>
      <c r="B907">
        <v>901</v>
      </c>
      <c r="C907" s="1" t="s">
        <v>830</v>
      </c>
      <c r="D907" s="1" t="s">
        <v>901</v>
      </c>
      <c r="E907" s="1" t="s">
        <v>830</v>
      </c>
      <c r="F907">
        <v>801</v>
      </c>
      <c r="G907">
        <v>1</v>
      </c>
      <c r="I907">
        <v>246</v>
      </c>
      <c r="J907">
        <v>225</v>
      </c>
      <c r="K907">
        <v>190</v>
      </c>
      <c r="L907">
        <v>7</v>
      </c>
      <c r="M907" t="s">
        <v>907</v>
      </c>
      <c r="O907">
        <v>415</v>
      </c>
    </row>
    <row r="908" spans="1:15" x14ac:dyDescent="0.25">
      <c r="A908">
        <v>802</v>
      </c>
      <c r="B908">
        <v>902</v>
      </c>
      <c r="C908" s="1" t="s">
        <v>831</v>
      </c>
      <c r="D908" s="1" t="s">
        <v>901</v>
      </c>
      <c r="E908" s="1" t="s">
        <v>831</v>
      </c>
      <c r="F908">
        <v>802</v>
      </c>
      <c r="G908">
        <v>1</v>
      </c>
      <c r="I908">
        <v>265</v>
      </c>
      <c r="J908">
        <v>190</v>
      </c>
      <c r="K908">
        <v>207</v>
      </c>
      <c r="L908">
        <v>7</v>
      </c>
      <c r="M908" t="s">
        <v>907</v>
      </c>
      <c r="O908">
        <v>416</v>
      </c>
    </row>
    <row r="909" spans="1:15" x14ac:dyDescent="0.25">
      <c r="A909">
        <v>803</v>
      </c>
      <c r="B909">
        <v>903</v>
      </c>
      <c r="C909" s="1" t="s">
        <v>832</v>
      </c>
      <c r="D909" s="1" t="s">
        <v>901</v>
      </c>
      <c r="E909" s="1" t="s">
        <v>832</v>
      </c>
      <c r="F909">
        <v>803</v>
      </c>
      <c r="G909">
        <v>1</v>
      </c>
      <c r="I909">
        <v>1</v>
      </c>
      <c r="J909">
        <v>1</v>
      </c>
      <c r="K909">
        <v>1</v>
      </c>
      <c r="L909">
        <v>7</v>
      </c>
      <c r="M909" t="s">
        <v>907</v>
      </c>
      <c r="O909">
        <v>417</v>
      </c>
    </row>
    <row r="910" spans="1:15" x14ac:dyDescent="0.25">
      <c r="A910">
        <v>804</v>
      </c>
      <c r="B910">
        <v>904</v>
      </c>
      <c r="C910" s="1" t="s">
        <v>833</v>
      </c>
      <c r="D910" s="1" t="s">
        <v>901</v>
      </c>
      <c r="E910" s="1" t="s">
        <v>832</v>
      </c>
      <c r="F910">
        <v>803</v>
      </c>
      <c r="G910">
        <v>2</v>
      </c>
      <c r="I910">
        <v>1</v>
      </c>
      <c r="J910">
        <v>1</v>
      </c>
      <c r="K910">
        <v>1</v>
      </c>
      <c r="L910">
        <v>7</v>
      </c>
      <c r="M910">
        <v>903</v>
      </c>
      <c r="O910">
        <v>417</v>
      </c>
    </row>
    <row r="911" spans="1:15" x14ac:dyDescent="0.25">
      <c r="A911">
        <v>805</v>
      </c>
      <c r="B911">
        <v>905</v>
      </c>
      <c r="C911" s="1" t="s">
        <v>834</v>
      </c>
      <c r="D911" s="1" t="s">
        <v>901</v>
      </c>
      <c r="E911" s="1" t="s">
        <v>834</v>
      </c>
      <c r="F911">
        <v>805</v>
      </c>
      <c r="G911">
        <v>1</v>
      </c>
      <c r="I911">
        <v>1</v>
      </c>
      <c r="J911">
        <v>1</v>
      </c>
      <c r="K911">
        <v>1</v>
      </c>
      <c r="L911">
        <v>7</v>
      </c>
      <c r="M911" t="s">
        <v>907</v>
      </c>
      <c r="O911">
        <v>418</v>
      </c>
    </row>
    <row r="912" spans="1:15" x14ac:dyDescent="0.25">
      <c r="A912">
        <v>806</v>
      </c>
      <c r="B912">
        <v>906</v>
      </c>
      <c r="C912" s="1" t="s">
        <v>835</v>
      </c>
      <c r="D912" s="1" t="s">
        <v>901</v>
      </c>
      <c r="E912" s="1" t="s">
        <v>835</v>
      </c>
      <c r="F912">
        <v>806</v>
      </c>
      <c r="G912">
        <v>1</v>
      </c>
      <c r="I912">
        <v>1</v>
      </c>
      <c r="J912">
        <v>1</v>
      </c>
      <c r="K912">
        <v>1</v>
      </c>
      <c r="L912">
        <v>7</v>
      </c>
      <c r="M912" t="s">
        <v>907</v>
      </c>
      <c r="O912">
        <v>419</v>
      </c>
    </row>
    <row r="913" spans="1:15" x14ac:dyDescent="0.25">
      <c r="A913">
        <v>807</v>
      </c>
      <c r="B913">
        <v>907</v>
      </c>
      <c r="C913" s="1" t="s">
        <v>836</v>
      </c>
      <c r="D913" s="1" t="s">
        <v>901</v>
      </c>
      <c r="E913" s="1" t="s">
        <v>836</v>
      </c>
      <c r="F913">
        <v>807</v>
      </c>
      <c r="G913">
        <v>1</v>
      </c>
      <c r="I913">
        <v>1</v>
      </c>
      <c r="J913">
        <v>1</v>
      </c>
      <c r="K913">
        <v>1</v>
      </c>
      <c r="L913">
        <v>7</v>
      </c>
      <c r="M913" t="s">
        <v>907</v>
      </c>
      <c r="O913">
        <v>420</v>
      </c>
    </row>
    <row r="914" spans="1:15" x14ac:dyDescent="0.25">
      <c r="A914">
        <v>808</v>
      </c>
      <c r="B914">
        <v>908</v>
      </c>
      <c r="C914" s="1" t="s">
        <v>837</v>
      </c>
      <c r="D914" s="1" t="s">
        <v>901</v>
      </c>
      <c r="E914" s="1" t="s">
        <v>837</v>
      </c>
      <c r="F914">
        <v>808</v>
      </c>
      <c r="G914">
        <v>1</v>
      </c>
      <c r="I914">
        <v>118</v>
      </c>
      <c r="J914">
        <v>99</v>
      </c>
      <c r="K914">
        <v>130</v>
      </c>
      <c r="L914">
        <v>7</v>
      </c>
      <c r="M914" t="s">
        <v>907</v>
      </c>
      <c r="O914">
        <v>421</v>
      </c>
    </row>
    <row r="915" spans="1:15" x14ac:dyDescent="0.25">
      <c r="A915">
        <v>809</v>
      </c>
      <c r="B915">
        <v>909</v>
      </c>
      <c r="C915" s="1" t="s">
        <v>838</v>
      </c>
      <c r="D915" s="1" t="s">
        <v>901</v>
      </c>
      <c r="E915" s="1" t="s">
        <v>837</v>
      </c>
      <c r="F915">
        <v>808</v>
      </c>
      <c r="G915">
        <v>2</v>
      </c>
      <c r="I915">
        <v>226</v>
      </c>
      <c r="J915">
        <v>190</v>
      </c>
      <c r="K915">
        <v>264</v>
      </c>
      <c r="L915">
        <v>7</v>
      </c>
      <c r="M915">
        <v>908</v>
      </c>
      <c r="O915">
        <v>421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R19" sqref="R19"/>
    </sheetView>
  </sheetViews>
  <sheetFormatPr defaultRowHeight="15" x14ac:dyDescent="0.25"/>
  <cols>
    <col min="1" max="1" width="14.28515625" customWidth="1"/>
    <col min="2" max="2" width="16.85546875" customWidth="1"/>
  </cols>
  <sheetData>
    <row r="1" spans="1:2" x14ac:dyDescent="0.25">
      <c r="A1" t="s">
        <v>881</v>
      </c>
      <c r="B1" t="s">
        <v>882</v>
      </c>
    </row>
    <row r="2" spans="1:2" x14ac:dyDescent="0.25">
      <c r="A2">
        <v>172</v>
      </c>
      <c r="B2" t="s">
        <v>187</v>
      </c>
    </row>
    <row r="3" spans="1:2" x14ac:dyDescent="0.25">
      <c r="A3">
        <v>173</v>
      </c>
      <c r="B3" t="s">
        <v>188</v>
      </c>
    </row>
    <row r="4" spans="1:2" x14ac:dyDescent="0.25">
      <c r="A4">
        <v>174</v>
      </c>
      <c r="B4" t="s">
        <v>189</v>
      </c>
    </row>
    <row r="5" spans="1:2" x14ac:dyDescent="0.25">
      <c r="A5">
        <v>175</v>
      </c>
      <c r="B5" t="s">
        <v>190</v>
      </c>
    </row>
    <row r="6" spans="1:2" x14ac:dyDescent="0.25">
      <c r="A6">
        <v>236</v>
      </c>
      <c r="B6" t="s">
        <v>118</v>
      </c>
    </row>
    <row r="7" spans="1:2" x14ac:dyDescent="0.25">
      <c r="A7">
        <v>238</v>
      </c>
      <c r="B7" t="s">
        <v>257</v>
      </c>
    </row>
    <row r="8" spans="1:2" x14ac:dyDescent="0.25">
      <c r="A8">
        <v>239</v>
      </c>
      <c r="B8" t="s">
        <v>258</v>
      </c>
    </row>
    <row r="9" spans="1:2" x14ac:dyDescent="0.25">
      <c r="A9">
        <v>240</v>
      </c>
      <c r="B9" t="s">
        <v>259</v>
      </c>
    </row>
    <row r="10" spans="1:2" x14ac:dyDescent="0.25">
      <c r="A10">
        <v>298</v>
      </c>
      <c r="B10" t="s">
        <v>199</v>
      </c>
    </row>
    <row r="11" spans="1:2" x14ac:dyDescent="0.25">
      <c r="A11">
        <v>360</v>
      </c>
      <c r="B11" t="s">
        <v>220</v>
      </c>
    </row>
    <row r="12" spans="1:2" x14ac:dyDescent="0.25">
      <c r="A12">
        <v>406</v>
      </c>
      <c r="B12" t="s">
        <v>336</v>
      </c>
    </row>
    <row r="13" spans="1:2" x14ac:dyDescent="0.25">
      <c r="A13">
        <v>433</v>
      </c>
      <c r="B13" t="s">
        <v>424</v>
      </c>
    </row>
    <row r="14" spans="1:2" x14ac:dyDescent="0.25">
      <c r="A14">
        <v>438</v>
      </c>
      <c r="B14" t="s">
        <v>202</v>
      </c>
    </row>
    <row r="15" spans="1:2" x14ac:dyDescent="0.25">
      <c r="A15">
        <v>439</v>
      </c>
      <c r="B15" t="s">
        <v>429</v>
      </c>
    </row>
    <row r="16" spans="1:2" x14ac:dyDescent="0.25">
      <c r="A16">
        <v>440</v>
      </c>
      <c r="B16" t="s">
        <v>126</v>
      </c>
    </row>
    <row r="17" spans="1:2" x14ac:dyDescent="0.25">
      <c r="A17">
        <v>446</v>
      </c>
      <c r="B17" t="s">
        <v>157</v>
      </c>
    </row>
    <row r="18" spans="1:2" x14ac:dyDescent="0.25">
      <c r="A18">
        <v>447</v>
      </c>
      <c r="B18" t="s">
        <v>435</v>
      </c>
    </row>
    <row r="19" spans="1:2" x14ac:dyDescent="0.25">
      <c r="A19">
        <v>458</v>
      </c>
      <c r="B19" t="s">
        <v>245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4E27-AD82-4756-B438-A1394C67853C}">
  <dimension ref="A1:A4"/>
  <sheetViews>
    <sheetView workbookViewId="0">
      <selection activeCell="H20" sqref="H20"/>
    </sheetView>
  </sheetViews>
  <sheetFormatPr defaultRowHeight="15" x14ac:dyDescent="0.25"/>
  <cols>
    <col min="1" max="1" width="9.28515625" customWidth="1"/>
  </cols>
  <sheetData>
    <row r="1" spans="1:1" x14ac:dyDescent="0.25">
      <c r="A1" t="s">
        <v>887</v>
      </c>
    </row>
    <row r="3" spans="1:1" x14ac:dyDescent="0.25">
      <c r="A3" t="s">
        <v>29</v>
      </c>
    </row>
    <row r="4" spans="1:1" x14ac:dyDescent="0.25">
      <c r="A4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DB1DB-E973-4F52-9AC0-852A4B5094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irregularEvos</vt:lpstr>
      <vt:lpstr>Sheet1</vt:lpstr>
      <vt:lpstr>babies</vt:lpstr>
      <vt:lpstr>regionForms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Ismel</dc:creator>
  <cp:lastModifiedBy>Ismel Salazar</cp:lastModifiedBy>
  <dcterms:created xsi:type="dcterms:W3CDTF">2021-04-11T03:06:06Z</dcterms:created>
  <dcterms:modified xsi:type="dcterms:W3CDTF">2021-04-30T20:06:39Z</dcterms:modified>
</cp:coreProperties>
</file>