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fwkiel.sharepoint.com/sites/Christoph/Freigegebene Dokumente/General/Common_Folder/Analysis/ICES/"/>
    </mc:Choice>
  </mc:AlternateContent>
  <xr:revisionPtr revIDLastSave="33" documentId="8_{5D4DE34C-15EA-46F6-BE87-A0BDA21A7B6E}" xr6:coauthVersionLast="47" xr6:coauthVersionMax="47" xr10:uidLastSave="{A6ED2FFD-6501-48D3-B990-C6807512F66E}"/>
  <bookViews>
    <workbookView xWindow="-108" yWindow="-108" windowWidth="23256" windowHeight="12456" activeTab="1" xr2:uid="{815A70C2-AA34-438B-AB40-DB95BF614E1B}"/>
  </bookViews>
  <sheets>
    <sheet name="2012_FrefF_2016_SAD" sheetId="1" r:id="rId1"/>
    <sheet name="2016FrefF_2016_SA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2" i="2"/>
</calcChain>
</file>

<file path=xl/sharedStrings.xml><?xml version="1.0" encoding="utf-8"?>
<sst xmlns="http://schemas.openxmlformats.org/spreadsheetml/2006/main" count="139" uniqueCount="54">
  <si>
    <t>Stock</t>
  </si>
  <si>
    <t>Year</t>
  </si>
  <si>
    <t>B/Bref</t>
  </si>
  <si>
    <t>SAD/TAC (current)</t>
  </si>
  <si>
    <t>TAC/Catch (current)</t>
  </si>
  <si>
    <t>bli.27.5b67</t>
  </si>
  <si>
    <t>cod.21.1</t>
  </si>
  <si>
    <t>cod.2127.1f14</t>
  </si>
  <si>
    <t>cod.27.1-2</t>
  </si>
  <si>
    <t>cod.27.22-24</t>
  </si>
  <si>
    <t>cod.27.47d20</t>
  </si>
  <si>
    <t>cod.27.7a</t>
  </si>
  <si>
    <t>cod.27.7e-k</t>
  </si>
  <si>
    <t>ghl.27.561214</t>
  </si>
  <si>
    <t>had.27.1-2</t>
  </si>
  <si>
    <t>had.27.46a20</t>
  </si>
  <si>
    <t>had.27.6b</t>
  </si>
  <si>
    <t>had.27.7a</t>
  </si>
  <si>
    <t>had.27.7b-k</t>
  </si>
  <si>
    <t>her.27.1-24a514a</t>
  </si>
  <si>
    <t>her.27.20-24</t>
  </si>
  <si>
    <t>her.27.25-2932</t>
  </si>
  <si>
    <t>her.27.28</t>
  </si>
  <si>
    <t>her.27.3031</t>
  </si>
  <si>
    <t>her.27.3a47d</t>
  </si>
  <si>
    <t>her.27.5a</t>
  </si>
  <si>
    <t>her.27.irls</t>
  </si>
  <si>
    <t>her.27.nirs</t>
  </si>
  <si>
    <t>hke.27.3a46-8abd</t>
  </si>
  <si>
    <t>hke.27.8c9a</t>
  </si>
  <si>
    <t>hom.27.2a4a5b6a7a-ce-k8</t>
  </si>
  <si>
    <t>hom.27.9a</t>
  </si>
  <si>
    <t>lez.27.6b</t>
  </si>
  <si>
    <t>mac.27.nea</t>
  </si>
  <si>
    <t>meg.27.7b-k8abd</t>
  </si>
  <si>
    <t>meg.27.8c9a</t>
  </si>
  <si>
    <t>mon.27.78abd</t>
  </si>
  <si>
    <t>mon.27.8c9a</t>
  </si>
  <si>
    <t>ple.27.21-23</t>
  </si>
  <si>
    <t>ple.27.420</t>
  </si>
  <si>
    <t>ple.27.7a</t>
  </si>
  <si>
    <t>ple.27.7d</t>
  </si>
  <si>
    <t>ple.27.7fg</t>
  </si>
  <si>
    <t>pra.27.3a4a</t>
  </si>
  <si>
    <t>reg.27.561214</t>
  </si>
  <si>
    <t>sol.27.20-24</t>
  </si>
  <si>
    <t>sol.27.8ab</t>
  </si>
  <si>
    <t>spr.27.22-32</t>
  </si>
  <si>
    <t>whb.27.1-91214</t>
  </si>
  <si>
    <t>whg.27.47d</t>
  </si>
  <si>
    <t>whg.27.6a</t>
  </si>
  <si>
    <t>whg.27.7b-ce-k</t>
  </si>
  <si>
    <t>Uncertainty Fref/F</t>
  </si>
  <si>
    <t>abs_Unc_Fref/F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</si>
</sst>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evidence for</a:t>
            </a:r>
            <a:r>
              <a:rPr lang="en-US" baseline="0"/>
              <a:t> Linkage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'2016FrefF_2016_SAD'!$F$1</c:f>
              <c:strCache>
                <c:ptCount val="1"/>
                <c:pt idx="0">
                  <c:v>SAD/TAC (current)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'2016FrefF_2016_SAD'!$D$2:$D$48</c:f>
              <c:numCache>
                <c:formatCode>General</c:formatCode>
                <c:ptCount val="47"/>
                <c:pt idx="0">
                  <c:v>0</c:v>
                </c:pt>
                <c:pt idx="1">
                  <c:v>1.0653842882877351E-2</c:v>
                </c:pt>
                <c:pt idx="2">
                  <c:v>0</c:v>
                </c:pt>
                <c:pt idx="3">
                  <c:v>0</c:v>
                </c:pt>
                <c:pt idx="4">
                  <c:v>6.9035312827556261E-2</c:v>
                </c:pt>
                <c:pt idx="5">
                  <c:v>6.5856129685917253E-3</c:v>
                </c:pt>
                <c:pt idx="6">
                  <c:v>0</c:v>
                </c:pt>
                <c:pt idx="7">
                  <c:v>0.30659178192443287</c:v>
                </c:pt>
                <c:pt idx="8">
                  <c:v>0.27695310382217397</c:v>
                </c:pt>
                <c:pt idx="9">
                  <c:v>0</c:v>
                </c:pt>
                <c:pt idx="10">
                  <c:v>4.981091842004437E-2</c:v>
                </c:pt>
                <c:pt idx="11">
                  <c:v>0</c:v>
                </c:pt>
                <c:pt idx="12">
                  <c:v>0</c:v>
                </c:pt>
                <c:pt idx="13">
                  <c:v>0.12681750732830932</c:v>
                </c:pt>
                <c:pt idx="14">
                  <c:v>0</c:v>
                </c:pt>
                <c:pt idx="15">
                  <c:v>0.29028363027032356</c:v>
                </c:pt>
                <c:pt idx="16">
                  <c:v>0.20252634454121676</c:v>
                </c:pt>
                <c:pt idx="17">
                  <c:v>8.8838268792710728E-2</c:v>
                </c:pt>
                <c:pt idx="18">
                  <c:v>0.1923076923076924</c:v>
                </c:pt>
                <c:pt idx="19">
                  <c:v>0</c:v>
                </c:pt>
                <c:pt idx="20">
                  <c:v>0</c:v>
                </c:pt>
                <c:pt idx="21">
                  <c:v>0.29813147080946556</c:v>
                </c:pt>
                <c:pt idx="22">
                  <c:v>0</c:v>
                </c:pt>
                <c:pt idx="23">
                  <c:v>0</c:v>
                </c:pt>
                <c:pt idx="24">
                  <c:v>0.16445815900902311</c:v>
                </c:pt>
                <c:pt idx="25">
                  <c:v>0.43526237023435843</c:v>
                </c:pt>
                <c:pt idx="26">
                  <c:v>0</c:v>
                </c:pt>
                <c:pt idx="27">
                  <c:v>0</c:v>
                </c:pt>
                <c:pt idx="28">
                  <c:v>0.37326528785029989</c:v>
                </c:pt>
                <c:pt idx="29">
                  <c:v>0.16977634268583341</c:v>
                </c:pt>
                <c:pt idx="30">
                  <c:v>0.15531650577976275</c:v>
                </c:pt>
                <c:pt idx="31">
                  <c:v>9.0826438767160678E-2</c:v>
                </c:pt>
                <c:pt idx="32">
                  <c:v>0</c:v>
                </c:pt>
                <c:pt idx="33">
                  <c:v>0.37119675456389456</c:v>
                </c:pt>
                <c:pt idx="34">
                  <c:v>0</c:v>
                </c:pt>
                <c:pt idx="35">
                  <c:v>0</c:v>
                </c:pt>
                <c:pt idx="36">
                  <c:v>0.123671815094753</c:v>
                </c:pt>
                <c:pt idx="37">
                  <c:v>0</c:v>
                </c:pt>
                <c:pt idx="38">
                  <c:v>5.4292975970427149E-2</c:v>
                </c:pt>
                <c:pt idx="39">
                  <c:v>8.6742678291974018E-2</c:v>
                </c:pt>
                <c:pt idx="40">
                  <c:v>0</c:v>
                </c:pt>
                <c:pt idx="41">
                  <c:v>8.3529200931003245E-2</c:v>
                </c:pt>
                <c:pt idx="42">
                  <c:v>8.5545722713864403E-2</c:v>
                </c:pt>
                <c:pt idx="43">
                  <c:v>5.5732676668230896E-2</c:v>
                </c:pt>
                <c:pt idx="44">
                  <c:v>0.31746031746031755</c:v>
                </c:pt>
                <c:pt idx="45">
                  <c:v>0</c:v>
                </c:pt>
                <c:pt idx="46">
                  <c:v>0.49118046132971505</c:v>
                </c:pt>
              </c:numCache>
            </c:numRef>
          </c:xVal>
          <c:yVal>
            <c:numRef>
              <c:f>'2016FrefF_2016_SAD'!$F$2:$F$48</c:f>
              <c:numCache>
                <c:formatCode>General</c:formatCode>
                <c:ptCount val="47"/>
                <c:pt idx="0">
                  <c:v>1</c:v>
                </c:pt>
                <c:pt idx="1">
                  <c:v>0.34968926553672314</c:v>
                </c:pt>
                <c:pt idx="2">
                  <c:v>0.4735625</c:v>
                </c:pt>
                <c:pt idx="3">
                  <c:v>0.90044742729306493</c:v>
                </c:pt>
                <c:pt idx="4">
                  <c:v>0.61297169811320751</c:v>
                </c:pt>
                <c:pt idx="5">
                  <c:v>1</c:v>
                </c:pt>
                <c:pt idx="6">
                  <c:v>0</c:v>
                </c:pt>
                <c:pt idx="7">
                  <c:v>0.78181818181818186</c:v>
                </c:pt>
                <c:pt idx="8">
                  <c:v>1</c:v>
                </c:pt>
                <c:pt idx="9">
                  <c:v>1</c:v>
                </c:pt>
                <c:pt idx="10">
                  <c:v>0.82887404764867745</c:v>
                </c:pt>
                <c:pt idx="11">
                  <c:v>1</c:v>
                </c:pt>
                <c:pt idx="12">
                  <c:v>0.64812575574365172</c:v>
                </c:pt>
                <c:pt idx="13">
                  <c:v>1</c:v>
                </c:pt>
                <c:pt idx="14">
                  <c:v>0.8413858294478137</c:v>
                </c:pt>
                <c:pt idx="15">
                  <c:v>0.67958666356276354</c:v>
                </c:pt>
                <c:pt idx="16">
                  <c:v>0.97287093729580598</c:v>
                </c:pt>
                <c:pt idx="17">
                  <c:v>0.75071633237822355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0.56942102304665543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0.73211163670766322</c:v>
                </c:pt>
                <c:pt idx="29">
                  <c:v>0.90825688073394495</c:v>
                </c:pt>
                <c:pt idx="30">
                  <c:v>0.92369772560528252</c:v>
                </c:pt>
                <c:pt idx="31">
                  <c:v>0.88121234939759041</c:v>
                </c:pt>
                <c:pt idx="32">
                  <c:v>0.93927598287271308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0.87417176350662584</c:v>
                </c:pt>
                <c:pt idx="39">
                  <c:v>0.89473684210526316</c:v>
                </c:pt>
                <c:pt idx="40">
                  <c:v>1</c:v>
                </c:pt>
                <c:pt idx="41">
                  <c:v>0.69970760233918128</c:v>
                </c:pt>
                <c:pt idx="42">
                  <c:v>0.84362139917695478</c:v>
                </c:pt>
                <c:pt idx="43">
                  <c:v>6.6600697471665207E-2</c:v>
                </c:pt>
                <c:pt idx="44">
                  <c:v>0.90459131451966657</c:v>
                </c:pt>
                <c:pt idx="45">
                  <c:v>0</c:v>
                </c:pt>
                <c:pt idx="46">
                  <c:v>0.94635174290982527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D1-4532-9606-C5627823E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722528"/>
        <c:axId val="1527723008"/>
      </c:scatterChart>
      <c:valAx>
        <c:axId val="152772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abs. Change estimate Fref/F</a:t>
                </a:r>
              </a:p>
            </c:rich>
          </c:tx>
          <c:layout>
            <c:manualLayout>
              <c:xMode val="edge"/>
              <c:yMode val="edge"/>
              <c:x val="0.48034026045504175"/>
              <c:y val="0.920154479071992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7723008"/>
        <c:crosses val="autoZero"/>
        <c:crossBetween val="midCat"/>
      </c:valAx>
      <c:valAx>
        <c:axId val="15277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SAD/TAC 2016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772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1257300</xdr:colOff>
      <xdr:row>27</xdr:row>
      <xdr:rowOff>41910</xdr:rowOff>
    </xdr:from>
    <xdr:to>
      <xdr:col>10</xdr:col>
      <xdr:colOff>640080</xdr:colOff>
      <xdr:row>46</xdr:row>
      <xdr:rowOff>99060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6225C2-E758-89C6-40EC-1165A40A8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E02AE2-6C4A-4E36-ADA7-9F16A2F6A50E}" name="Tabelle1" displayName="Tabelle1" ref="A1:F80" totalsRowShown="0">
  <autoFilter ref="A1:F80" xr:uid="{04E02AE2-6C4A-4E36-ADA7-9F16A2F6A50E}"/>
  <tableColumns count="6">
    <tableColumn id="1" xr3:uid="{B6FFD0D8-C256-42DF-82D1-E64FC7D44634}" name="Stock"/>
    <tableColumn id="2" xr3:uid="{35426C1E-86D4-4B6B-9F5D-8A3A62680401}" name="Year"/>
    <tableColumn id="3" xr3:uid="{AD254138-059F-489E-86A0-A5D77CE90DEB}" name="Uncertainty Fref/F"/>
    <tableColumn id="4" xr3:uid="{E9D1D5CC-6610-4AB6-9273-AD09C2C07140}" name="B/Bref"/>
    <tableColumn id="5" xr3:uid="{45127FDD-1AC6-4E77-A38D-B219DB4A43F2}" name="SAD/TAC (current)"/>
    <tableColumn id="6" xr3:uid="{1EB65CFB-67EE-49BB-899D-5B1DD414A558}" name="TAC/Catch (current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0A089A-DC9B-4236-94A0-55F67F9EFBF6}" name="Tabelle13" displayName="Tabelle13" ref="A1:G48" totalsRowShown="0">
  <autoFilter ref="A1:G48" xr:uid="{B00A089A-DC9B-4236-94A0-55F67F9EFBF6}"/>
  <tableColumns count="7">
    <tableColumn id="1" xr3:uid="{62AA7493-9CE2-4D57-8AF4-308D03A4F332}" name="Stock"/>
    <tableColumn id="2" xr3:uid="{B9B932ED-7DF8-49AC-9ABE-D025104259B2}" name="Year"/>
    <tableColumn id="3" xr3:uid="{9CAEFB45-0522-4040-9793-C58AAD394F18}" name="Uncertainty Fref/F"/>
    <tableColumn id="7" xr3:uid="{52F91E4F-680F-468C-9BC3-13AAF70ACC06}" name="abs_Unc_Fref/F">
      <calculatedColumnFormula>ABS(Tabelle13[[#This Row],[Uncertainty Fref/F]])</calculatedColumnFormula>
    </tableColumn>
    <tableColumn id="4" xr3:uid="{22F9F972-97D3-422D-A386-E0271FB6D06C}" name="B/Bref"/>
    <tableColumn id="5" xr3:uid="{3121C20E-23F3-44C7-876C-51FA4190B5F2}" name="SAD/TAC (current)"/>
    <tableColumn id="6" xr3:uid="{370EFB99-18B1-44FA-96A0-0DE086F14091}" name="TAC/Catch (current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93C37-858C-477E-9C82-CB3517E205C1}">
  <dimension ref="A1:F80"/>
  <sheetViews>
    <sheetView workbookViewId="0">
      <selection sqref="A1:XFD1048576"/>
    </sheetView>
  </sheetViews>
  <sheetFormatPr baseColWidth="10" defaultRowHeight="14.4" x14ac:dyDescent="0.3"/>
  <cols>
    <col min="1" max="1" width="23.109375" bestFit="1" customWidth="1"/>
    <col min="2" max="2" width="6.5546875" customWidth="1"/>
    <col min="3" max="4" width="12.6640625" bestFit="1" customWidth="1"/>
    <col min="5" max="5" width="18.44140625" customWidth="1"/>
    <col min="6" max="6" width="19.77734375" customWidth="1"/>
  </cols>
  <sheetData>
    <row r="1" spans="1:6" x14ac:dyDescent="0.3">
      <c r="A1" t="s">
        <v>0</v>
      </c>
      <c r="B1" t="s">
        <v>1</v>
      </c>
      <c r="C1" t="s">
        <v>52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>
        <v>2016</v>
      </c>
      <c r="C2">
        <v>0</v>
      </c>
      <c r="D2">
        <v>0</v>
      </c>
      <c r="E2">
        <v>1</v>
      </c>
      <c r="F2">
        <v>1</v>
      </c>
    </row>
    <row r="3" spans="1:6" x14ac:dyDescent="0.3">
      <c r="A3" t="s">
        <v>6</v>
      </c>
      <c r="B3">
        <v>2016</v>
      </c>
      <c r="C3">
        <v>1.0653842882877351E-2</v>
      </c>
      <c r="D3">
        <v>0</v>
      </c>
      <c r="E3">
        <v>0.34968926553672314</v>
      </c>
      <c r="F3">
        <v>1</v>
      </c>
    </row>
    <row r="4" spans="1:6" x14ac:dyDescent="0.3">
      <c r="A4" t="s">
        <v>7</v>
      </c>
      <c r="B4">
        <v>2012</v>
      </c>
      <c r="C4">
        <v>0</v>
      </c>
      <c r="D4">
        <v>0</v>
      </c>
      <c r="E4">
        <v>0</v>
      </c>
      <c r="F4">
        <v>1</v>
      </c>
    </row>
    <row r="5" spans="1:6" x14ac:dyDescent="0.3">
      <c r="A5" t="s">
        <v>7</v>
      </c>
      <c r="B5">
        <v>2016</v>
      </c>
      <c r="C5">
        <v>0</v>
      </c>
      <c r="D5">
        <v>0</v>
      </c>
      <c r="E5">
        <v>0.4735625</v>
      </c>
      <c r="F5">
        <v>1</v>
      </c>
    </row>
    <row r="6" spans="1:6" x14ac:dyDescent="0.3">
      <c r="A6" t="s">
        <v>8</v>
      </c>
      <c r="B6">
        <v>2012</v>
      </c>
      <c r="C6">
        <v>0</v>
      </c>
      <c r="D6">
        <v>0</v>
      </c>
      <c r="E6">
        <v>1</v>
      </c>
      <c r="F6">
        <v>1</v>
      </c>
    </row>
    <row r="7" spans="1:6" x14ac:dyDescent="0.3">
      <c r="A7" t="s">
        <v>8</v>
      </c>
      <c r="B7">
        <v>2016</v>
      </c>
      <c r="C7">
        <v>0</v>
      </c>
      <c r="D7">
        <v>0</v>
      </c>
      <c r="E7">
        <v>0.90044742729306493</v>
      </c>
      <c r="F7">
        <v>1</v>
      </c>
    </row>
    <row r="8" spans="1:6" x14ac:dyDescent="0.3">
      <c r="A8" t="s">
        <v>9</v>
      </c>
      <c r="B8">
        <v>2012</v>
      </c>
      <c r="C8">
        <v>1.6011753682923235E-2</v>
      </c>
      <c r="D8">
        <v>-0.27431666010414896</v>
      </c>
      <c r="E8">
        <v>1</v>
      </c>
      <c r="F8">
        <v>1</v>
      </c>
    </row>
    <row r="9" spans="1:6" x14ac:dyDescent="0.3">
      <c r="A9" t="s">
        <v>9</v>
      </c>
      <c r="B9">
        <v>2016</v>
      </c>
      <c r="C9">
        <v>6.9035312827556261E-2</v>
      </c>
      <c r="D9">
        <v>-0.20336095355156364</v>
      </c>
      <c r="E9">
        <v>0.61297169811320751</v>
      </c>
      <c r="F9">
        <v>1</v>
      </c>
    </row>
    <row r="10" spans="1:6" x14ac:dyDescent="0.3">
      <c r="A10" t="s">
        <v>10</v>
      </c>
      <c r="B10">
        <v>2012</v>
      </c>
      <c r="C10">
        <v>-6.3799283154121977E-2</v>
      </c>
      <c r="D10">
        <v>-0.19204401035008234</v>
      </c>
      <c r="E10">
        <v>0.99996855444797328</v>
      </c>
      <c r="F10">
        <v>0.78014375781959133</v>
      </c>
    </row>
    <row r="11" spans="1:6" x14ac:dyDescent="0.3">
      <c r="A11" t="s">
        <v>10</v>
      </c>
      <c r="B11">
        <v>2016</v>
      </c>
      <c r="C11">
        <v>-6.5856129685917253E-3</v>
      </c>
      <c r="D11">
        <v>-6.8140829097504185E-2</v>
      </c>
      <c r="E11">
        <v>1</v>
      </c>
      <c r="F11">
        <v>0.79967948717948723</v>
      </c>
    </row>
    <row r="12" spans="1:6" x14ac:dyDescent="0.3">
      <c r="A12" t="s">
        <v>11</v>
      </c>
      <c r="B12">
        <v>2012</v>
      </c>
      <c r="C12">
        <v>-0.34563198193944267</v>
      </c>
      <c r="D12">
        <v>-0.26099471013230352</v>
      </c>
      <c r="E12">
        <v>0</v>
      </c>
      <c r="F12">
        <v>0.44392523364485981</v>
      </c>
    </row>
    <row r="13" spans="1:6" x14ac:dyDescent="0.3">
      <c r="A13" t="s">
        <v>11</v>
      </c>
      <c r="B13">
        <v>2016</v>
      </c>
      <c r="C13">
        <v>0</v>
      </c>
      <c r="D13">
        <v>-0.15279949897198108</v>
      </c>
      <c r="E13">
        <v>0</v>
      </c>
      <c r="F13">
        <v>1</v>
      </c>
    </row>
    <row r="14" spans="1:6" x14ac:dyDescent="0.3">
      <c r="A14" t="s">
        <v>12</v>
      </c>
      <c r="B14">
        <v>2012</v>
      </c>
      <c r="C14">
        <v>0.1863473991138937</v>
      </c>
      <c r="D14">
        <v>0</v>
      </c>
      <c r="E14">
        <v>0.99413460582562874</v>
      </c>
      <c r="F14">
        <v>0.85361507128309577</v>
      </c>
    </row>
    <row r="15" spans="1:6" x14ac:dyDescent="0.3">
      <c r="A15" t="s">
        <v>12</v>
      </c>
      <c r="B15">
        <v>2016</v>
      </c>
      <c r="C15">
        <v>0.30659178192443287</v>
      </c>
      <c r="D15">
        <v>-0.48893203883495151</v>
      </c>
      <c r="E15">
        <v>0.78181818181818186</v>
      </c>
      <c r="F15">
        <v>1</v>
      </c>
    </row>
    <row r="16" spans="1:6" x14ac:dyDescent="0.3">
      <c r="A16" t="s">
        <v>13</v>
      </c>
      <c r="B16">
        <v>2016</v>
      </c>
      <c r="C16">
        <v>-0.27695310382217397</v>
      </c>
      <c r="D16">
        <v>-0.29520000000000002</v>
      </c>
      <c r="E16">
        <v>1</v>
      </c>
      <c r="F16">
        <v>0.81505689648383672</v>
      </c>
    </row>
    <row r="17" spans="1:6" x14ac:dyDescent="0.3">
      <c r="A17" t="s">
        <v>14</v>
      </c>
      <c r="B17">
        <v>2012</v>
      </c>
      <c r="C17">
        <v>0</v>
      </c>
      <c r="D17">
        <v>0</v>
      </c>
      <c r="E17">
        <v>1</v>
      </c>
      <c r="F17">
        <v>1</v>
      </c>
    </row>
    <row r="18" spans="1:6" x14ac:dyDescent="0.3">
      <c r="A18" t="s">
        <v>14</v>
      </c>
      <c r="B18">
        <v>2016</v>
      </c>
      <c r="C18">
        <v>0</v>
      </c>
      <c r="D18">
        <v>0</v>
      </c>
      <c r="E18">
        <v>1</v>
      </c>
      <c r="F18">
        <v>1</v>
      </c>
    </row>
    <row r="19" spans="1:6" x14ac:dyDescent="0.3">
      <c r="A19" t="s">
        <v>15</v>
      </c>
      <c r="B19">
        <v>2012</v>
      </c>
      <c r="C19">
        <v>0.16083916083916083</v>
      </c>
      <c r="D19">
        <v>0.2651027227592313</v>
      </c>
      <c r="E19">
        <v>1</v>
      </c>
      <c r="F19">
        <v>1</v>
      </c>
    </row>
    <row r="20" spans="1:6" x14ac:dyDescent="0.3">
      <c r="A20" t="s">
        <v>15</v>
      </c>
      <c r="B20">
        <v>2016</v>
      </c>
      <c r="C20">
        <v>-4.981091842004437E-2</v>
      </c>
      <c r="D20">
        <v>0.36064037579245722</v>
      </c>
      <c r="E20">
        <v>0.82887404764867745</v>
      </c>
      <c r="F20">
        <v>1</v>
      </c>
    </row>
    <row r="21" spans="1:6" x14ac:dyDescent="0.3">
      <c r="A21" t="s">
        <v>16</v>
      </c>
      <c r="B21">
        <v>2012</v>
      </c>
      <c r="C21">
        <v>0</v>
      </c>
      <c r="D21">
        <v>-0.24343137254901959</v>
      </c>
      <c r="E21">
        <v>1</v>
      </c>
      <c r="F21">
        <v>1</v>
      </c>
    </row>
    <row r="22" spans="1:6" x14ac:dyDescent="0.3">
      <c r="A22" t="s">
        <v>16</v>
      </c>
      <c r="B22">
        <v>2016</v>
      </c>
      <c r="C22">
        <v>0</v>
      </c>
      <c r="D22">
        <v>0</v>
      </c>
      <c r="E22">
        <v>1</v>
      </c>
      <c r="F22">
        <v>1</v>
      </c>
    </row>
    <row r="23" spans="1:6" x14ac:dyDescent="0.3">
      <c r="A23" t="s">
        <v>17</v>
      </c>
      <c r="B23">
        <v>2016</v>
      </c>
      <c r="C23">
        <v>0</v>
      </c>
      <c r="D23">
        <v>0</v>
      </c>
      <c r="E23">
        <v>0.64812575574365172</v>
      </c>
      <c r="F23">
        <v>1</v>
      </c>
    </row>
    <row r="24" spans="1:6" x14ac:dyDescent="0.3">
      <c r="A24" t="s">
        <v>18</v>
      </c>
      <c r="B24">
        <v>2016</v>
      </c>
      <c r="C24">
        <v>-0.12681750732830932</v>
      </c>
      <c r="D24">
        <v>0</v>
      </c>
      <c r="E24">
        <v>1</v>
      </c>
      <c r="F24">
        <v>0.36818343225282807</v>
      </c>
    </row>
    <row r="25" spans="1:6" x14ac:dyDescent="0.3">
      <c r="A25" t="s">
        <v>19</v>
      </c>
      <c r="B25">
        <v>2012</v>
      </c>
      <c r="C25">
        <v>0</v>
      </c>
      <c r="D25">
        <v>0</v>
      </c>
      <c r="E25">
        <v>1</v>
      </c>
      <c r="F25">
        <v>1</v>
      </c>
    </row>
    <row r="26" spans="1:6" x14ac:dyDescent="0.3">
      <c r="A26" t="s">
        <v>19</v>
      </c>
      <c r="B26">
        <v>2016</v>
      </c>
      <c r="C26">
        <v>0</v>
      </c>
      <c r="D26">
        <v>0</v>
      </c>
      <c r="E26">
        <v>0.8413858294478137</v>
      </c>
      <c r="F26">
        <v>0.98287462092939504</v>
      </c>
    </row>
    <row r="27" spans="1:6" x14ac:dyDescent="0.3">
      <c r="A27" t="s">
        <v>20</v>
      </c>
      <c r="B27">
        <v>2012</v>
      </c>
      <c r="C27">
        <v>0.10332394024785618</v>
      </c>
      <c r="D27">
        <v>2.9839999999999978E-2</v>
      </c>
      <c r="E27">
        <v>0.64795144157814866</v>
      </c>
      <c r="F27">
        <v>1</v>
      </c>
    </row>
    <row r="28" spans="1:6" x14ac:dyDescent="0.3">
      <c r="A28" t="s">
        <v>20</v>
      </c>
      <c r="B28">
        <v>2016</v>
      </c>
      <c r="C28">
        <v>0.29028363027032356</v>
      </c>
      <c r="D28">
        <v>0.15290000000000004</v>
      </c>
      <c r="E28">
        <v>0.67958666356276354</v>
      </c>
      <c r="F28">
        <v>1</v>
      </c>
    </row>
    <row r="29" spans="1:6" x14ac:dyDescent="0.3">
      <c r="A29" t="s">
        <v>21</v>
      </c>
      <c r="B29">
        <v>2012</v>
      </c>
      <c r="C29">
        <v>0</v>
      </c>
      <c r="D29">
        <v>0</v>
      </c>
      <c r="E29">
        <v>0.9858868159070695</v>
      </c>
      <c r="F29">
        <v>0.92491054879922296</v>
      </c>
    </row>
    <row r="30" spans="1:6" x14ac:dyDescent="0.3">
      <c r="A30" t="s">
        <v>21</v>
      </c>
      <c r="B30">
        <v>2016</v>
      </c>
      <c r="C30">
        <v>0.20252634454121676</v>
      </c>
      <c r="D30">
        <v>0</v>
      </c>
      <c r="E30">
        <v>0.97287093729580598</v>
      </c>
      <c r="F30">
        <v>1</v>
      </c>
    </row>
    <row r="31" spans="1:6" x14ac:dyDescent="0.3">
      <c r="A31" t="s">
        <v>22</v>
      </c>
      <c r="B31">
        <v>2012</v>
      </c>
      <c r="C31">
        <v>-7.1362085013960685E-3</v>
      </c>
      <c r="D31">
        <v>0</v>
      </c>
      <c r="E31">
        <v>0.83333333333333337</v>
      </c>
      <c r="F31">
        <v>1</v>
      </c>
    </row>
    <row r="32" spans="1:6" x14ac:dyDescent="0.3">
      <c r="A32" t="s">
        <v>22</v>
      </c>
      <c r="B32">
        <v>2016</v>
      </c>
      <c r="C32">
        <v>-8.8838268792710728E-2</v>
      </c>
      <c r="D32">
        <v>0</v>
      </c>
      <c r="E32">
        <v>0.75071633237822355</v>
      </c>
      <c r="F32">
        <v>1</v>
      </c>
    </row>
    <row r="33" spans="1:6" x14ac:dyDescent="0.3">
      <c r="A33" t="s">
        <v>23</v>
      </c>
      <c r="B33">
        <v>2012</v>
      </c>
      <c r="C33">
        <v>0</v>
      </c>
      <c r="D33">
        <v>0</v>
      </c>
      <c r="E33">
        <v>1</v>
      </c>
      <c r="F33">
        <v>1</v>
      </c>
    </row>
    <row r="34" spans="1:6" x14ac:dyDescent="0.3">
      <c r="A34" t="s">
        <v>23</v>
      </c>
      <c r="B34">
        <v>2016</v>
      </c>
      <c r="C34">
        <v>-0.1923076923076924</v>
      </c>
      <c r="D34">
        <v>0</v>
      </c>
      <c r="E34">
        <v>1</v>
      </c>
      <c r="F34">
        <v>1</v>
      </c>
    </row>
    <row r="35" spans="1:6" x14ac:dyDescent="0.3">
      <c r="A35" t="s">
        <v>24</v>
      </c>
      <c r="B35">
        <v>2012</v>
      </c>
      <c r="C35">
        <v>0</v>
      </c>
      <c r="D35">
        <v>0</v>
      </c>
      <c r="E35">
        <v>1</v>
      </c>
      <c r="F35">
        <v>0.95294117647058818</v>
      </c>
    </row>
    <row r="36" spans="1:6" x14ac:dyDescent="0.3">
      <c r="A36" t="s">
        <v>24</v>
      </c>
      <c r="B36">
        <v>2016</v>
      </c>
      <c r="C36">
        <v>0</v>
      </c>
      <c r="D36">
        <v>0</v>
      </c>
      <c r="E36">
        <v>1</v>
      </c>
      <c r="F36">
        <v>0.92516520807287017</v>
      </c>
    </row>
    <row r="37" spans="1:6" x14ac:dyDescent="0.3">
      <c r="A37" t="s">
        <v>25</v>
      </c>
      <c r="B37">
        <v>2012</v>
      </c>
      <c r="C37">
        <v>0</v>
      </c>
      <c r="D37">
        <v>0</v>
      </c>
      <c r="E37">
        <v>0.97810218978102192</v>
      </c>
      <c r="F37">
        <v>1</v>
      </c>
    </row>
    <row r="38" spans="1:6" x14ac:dyDescent="0.3">
      <c r="A38" t="s">
        <v>25</v>
      </c>
      <c r="B38">
        <v>2016</v>
      </c>
      <c r="C38">
        <v>0</v>
      </c>
      <c r="D38">
        <v>0</v>
      </c>
      <c r="E38">
        <v>1</v>
      </c>
      <c r="F38">
        <v>0.87429570623664266</v>
      </c>
    </row>
    <row r="39" spans="1:6" x14ac:dyDescent="0.3">
      <c r="A39" t="s">
        <v>26</v>
      </c>
      <c r="B39">
        <v>2012</v>
      </c>
      <c r="C39">
        <v>0</v>
      </c>
      <c r="D39">
        <v>0</v>
      </c>
      <c r="E39">
        <v>1</v>
      </c>
      <c r="F39">
        <v>0.9694463588329888</v>
      </c>
    </row>
    <row r="40" spans="1:6" x14ac:dyDescent="0.3">
      <c r="A40" t="s">
        <v>26</v>
      </c>
      <c r="B40">
        <v>2016</v>
      </c>
      <c r="C40">
        <v>0.29813147080946556</v>
      </c>
      <c r="D40">
        <v>0.383975925925926</v>
      </c>
      <c r="E40">
        <v>1</v>
      </c>
      <c r="F40">
        <v>0.91443500979751802</v>
      </c>
    </row>
    <row r="41" spans="1:6" x14ac:dyDescent="0.3">
      <c r="A41" t="s">
        <v>27</v>
      </c>
      <c r="B41">
        <v>2016</v>
      </c>
      <c r="C41">
        <v>0</v>
      </c>
      <c r="D41">
        <v>0</v>
      </c>
      <c r="E41">
        <v>1</v>
      </c>
      <c r="F41">
        <v>1</v>
      </c>
    </row>
    <row r="42" spans="1:6" x14ac:dyDescent="0.3">
      <c r="A42" t="s">
        <v>28</v>
      </c>
      <c r="B42">
        <v>2012</v>
      </c>
      <c r="C42">
        <v>0</v>
      </c>
      <c r="D42">
        <v>0</v>
      </c>
      <c r="E42">
        <v>0.94183830868342255</v>
      </c>
      <c r="F42">
        <v>0.54805215471371593</v>
      </c>
    </row>
    <row r="43" spans="1:6" x14ac:dyDescent="0.3">
      <c r="A43" t="s">
        <v>28</v>
      </c>
      <c r="B43">
        <v>2016</v>
      </c>
      <c r="C43">
        <v>0</v>
      </c>
      <c r="D43">
        <v>0</v>
      </c>
      <c r="E43">
        <v>1</v>
      </c>
      <c r="F43">
        <v>0.91658660733849084</v>
      </c>
    </row>
    <row r="44" spans="1:6" x14ac:dyDescent="0.3">
      <c r="A44" t="s">
        <v>29</v>
      </c>
      <c r="B44">
        <v>2012</v>
      </c>
      <c r="C44">
        <v>-0.26295207625722627</v>
      </c>
      <c r="D44">
        <v>0</v>
      </c>
      <c r="E44">
        <v>1</v>
      </c>
      <c r="F44">
        <v>0.75016773406526382</v>
      </c>
    </row>
    <row r="45" spans="1:6" x14ac:dyDescent="0.3">
      <c r="A45" t="s">
        <v>29</v>
      </c>
      <c r="B45">
        <v>2016</v>
      </c>
      <c r="C45">
        <v>-0.16445815900902311</v>
      </c>
      <c r="D45">
        <v>0</v>
      </c>
      <c r="E45">
        <v>0.56942102304665543</v>
      </c>
      <c r="F45">
        <v>0.72336676606126327</v>
      </c>
    </row>
    <row r="46" spans="1:6" x14ac:dyDescent="0.3">
      <c r="A46" t="s">
        <v>30</v>
      </c>
      <c r="B46">
        <v>2012</v>
      </c>
      <c r="C46">
        <v>0.51335927435291584</v>
      </c>
      <c r="D46">
        <v>0.24672635606495075</v>
      </c>
      <c r="E46">
        <v>1</v>
      </c>
      <c r="F46">
        <v>1</v>
      </c>
    </row>
    <row r="47" spans="1:6" x14ac:dyDescent="0.3">
      <c r="A47" t="s">
        <v>30</v>
      </c>
      <c r="B47">
        <v>2016</v>
      </c>
      <c r="C47">
        <v>0.43526237023435843</v>
      </c>
      <c r="D47">
        <v>0.52631283558864261</v>
      </c>
      <c r="E47">
        <v>1</v>
      </c>
      <c r="F47">
        <v>1</v>
      </c>
    </row>
    <row r="48" spans="1:6" x14ac:dyDescent="0.3">
      <c r="A48" t="s">
        <v>31</v>
      </c>
      <c r="B48">
        <v>2012</v>
      </c>
      <c r="C48">
        <v>0</v>
      </c>
      <c r="D48">
        <v>0</v>
      </c>
      <c r="E48">
        <v>1</v>
      </c>
      <c r="F48">
        <v>1</v>
      </c>
    </row>
    <row r="49" spans="1:6" x14ac:dyDescent="0.3">
      <c r="A49" t="s">
        <v>31</v>
      </c>
      <c r="B49">
        <v>2016</v>
      </c>
      <c r="C49">
        <v>0</v>
      </c>
      <c r="D49">
        <v>0</v>
      </c>
      <c r="E49">
        <v>1</v>
      </c>
      <c r="F49">
        <v>1</v>
      </c>
    </row>
    <row r="50" spans="1:6" x14ac:dyDescent="0.3">
      <c r="A50" t="s">
        <v>32</v>
      </c>
      <c r="B50">
        <v>2016</v>
      </c>
      <c r="C50">
        <v>0</v>
      </c>
      <c r="D50">
        <v>0</v>
      </c>
      <c r="E50">
        <v>1</v>
      </c>
      <c r="F50">
        <v>1</v>
      </c>
    </row>
    <row r="51" spans="1:6" x14ac:dyDescent="0.3">
      <c r="A51" t="s">
        <v>33</v>
      </c>
      <c r="B51">
        <v>2012</v>
      </c>
      <c r="C51">
        <v>-0.20670897552130563</v>
      </c>
      <c r="D51">
        <v>0</v>
      </c>
      <c r="E51">
        <v>0.6321467098166127</v>
      </c>
      <c r="F51">
        <v>1</v>
      </c>
    </row>
    <row r="52" spans="1:6" x14ac:dyDescent="0.3">
      <c r="A52" t="s">
        <v>33</v>
      </c>
      <c r="B52">
        <v>2016</v>
      </c>
      <c r="C52">
        <v>-0.37326528785029989</v>
      </c>
      <c r="D52">
        <v>0</v>
      </c>
      <c r="E52">
        <v>0.73211163670766322</v>
      </c>
      <c r="F52">
        <v>0.96079117562844563</v>
      </c>
    </row>
    <row r="53" spans="1:6" x14ac:dyDescent="0.3">
      <c r="A53" t="s">
        <v>34</v>
      </c>
      <c r="B53">
        <v>2016</v>
      </c>
      <c r="C53">
        <v>0.16977634268583341</v>
      </c>
      <c r="D53">
        <v>0</v>
      </c>
      <c r="E53">
        <v>0.90825688073394495</v>
      </c>
      <c r="F53">
        <v>1</v>
      </c>
    </row>
    <row r="54" spans="1:6" x14ac:dyDescent="0.3">
      <c r="A54" t="s">
        <v>35</v>
      </c>
      <c r="B54">
        <v>2012</v>
      </c>
      <c r="C54">
        <v>0.22027435809335494</v>
      </c>
      <c r="D54">
        <v>0</v>
      </c>
      <c r="E54">
        <v>0.70840197693574958</v>
      </c>
      <c r="F54">
        <v>0.75216852540272616</v>
      </c>
    </row>
    <row r="55" spans="1:6" x14ac:dyDescent="0.3">
      <c r="A55" t="s">
        <v>35</v>
      </c>
      <c r="B55">
        <v>2016</v>
      </c>
      <c r="C55">
        <v>0.15531650577976275</v>
      </c>
      <c r="D55">
        <v>0</v>
      </c>
      <c r="E55">
        <v>0.92369772560528252</v>
      </c>
      <c r="F55">
        <v>0.79382644146767622</v>
      </c>
    </row>
    <row r="56" spans="1:6" x14ac:dyDescent="0.3">
      <c r="A56" t="s">
        <v>36</v>
      </c>
      <c r="B56">
        <v>2012</v>
      </c>
      <c r="C56">
        <v>-0.33659586012123699</v>
      </c>
      <c r="D56">
        <v>0</v>
      </c>
      <c r="E56">
        <v>0.84832904884318761</v>
      </c>
      <c r="F56">
        <v>1</v>
      </c>
    </row>
    <row r="57" spans="1:6" x14ac:dyDescent="0.3">
      <c r="A57" t="s">
        <v>36</v>
      </c>
      <c r="B57">
        <v>2016</v>
      </c>
      <c r="C57">
        <v>-9.0826438767160678E-2</v>
      </c>
      <c r="D57">
        <v>0</v>
      </c>
      <c r="E57">
        <v>0.88121234939759041</v>
      </c>
      <c r="F57">
        <v>1</v>
      </c>
    </row>
    <row r="58" spans="1:6" x14ac:dyDescent="0.3">
      <c r="A58" t="s">
        <v>37</v>
      </c>
      <c r="B58">
        <v>2012</v>
      </c>
      <c r="C58">
        <v>0</v>
      </c>
      <c r="D58">
        <v>0</v>
      </c>
      <c r="E58">
        <v>1</v>
      </c>
      <c r="F58">
        <v>1</v>
      </c>
    </row>
    <row r="59" spans="1:6" x14ac:dyDescent="0.3">
      <c r="A59" t="s">
        <v>37</v>
      </c>
      <c r="B59">
        <v>2016</v>
      </c>
      <c r="C59">
        <v>0</v>
      </c>
      <c r="D59">
        <v>0</v>
      </c>
      <c r="E59">
        <v>0.93927598287271308</v>
      </c>
      <c r="F59">
        <v>0.87143826322930795</v>
      </c>
    </row>
    <row r="60" spans="1:6" x14ac:dyDescent="0.3">
      <c r="A60" t="s">
        <v>38</v>
      </c>
      <c r="B60">
        <v>2016</v>
      </c>
      <c r="C60">
        <v>0.37119675456389456</v>
      </c>
      <c r="D60">
        <v>0</v>
      </c>
      <c r="E60">
        <v>1</v>
      </c>
      <c r="F60">
        <v>0.5191329351913293</v>
      </c>
    </row>
    <row r="61" spans="1:6" x14ac:dyDescent="0.3">
      <c r="A61" t="s">
        <v>39</v>
      </c>
      <c r="B61">
        <v>2012</v>
      </c>
      <c r="C61">
        <v>0</v>
      </c>
      <c r="D61">
        <v>0</v>
      </c>
      <c r="E61">
        <v>1</v>
      </c>
      <c r="F61">
        <v>0.63507351502656173</v>
      </c>
    </row>
    <row r="62" spans="1:6" x14ac:dyDescent="0.3">
      <c r="A62" t="s">
        <v>39</v>
      </c>
      <c r="B62">
        <v>2016</v>
      </c>
      <c r="C62">
        <v>0</v>
      </c>
      <c r="D62">
        <v>0</v>
      </c>
      <c r="E62">
        <v>1</v>
      </c>
      <c r="F62">
        <v>1</v>
      </c>
    </row>
    <row r="63" spans="1:6" x14ac:dyDescent="0.3">
      <c r="A63" t="s">
        <v>40</v>
      </c>
      <c r="B63">
        <v>2016</v>
      </c>
      <c r="C63">
        <v>0</v>
      </c>
      <c r="D63">
        <v>0</v>
      </c>
      <c r="E63">
        <v>1</v>
      </c>
      <c r="F63">
        <v>1</v>
      </c>
    </row>
    <row r="64" spans="1:6" x14ac:dyDescent="0.3">
      <c r="A64" t="s">
        <v>41</v>
      </c>
      <c r="B64">
        <v>2016</v>
      </c>
      <c r="C64">
        <v>0.123671815094753</v>
      </c>
      <c r="D64">
        <v>0</v>
      </c>
      <c r="E64">
        <v>1</v>
      </c>
      <c r="F64">
        <v>1</v>
      </c>
    </row>
    <row r="65" spans="1:6" x14ac:dyDescent="0.3">
      <c r="A65" t="s">
        <v>42</v>
      </c>
      <c r="B65">
        <v>2016</v>
      </c>
      <c r="C65">
        <v>0</v>
      </c>
      <c r="D65">
        <v>0</v>
      </c>
      <c r="E65">
        <v>1</v>
      </c>
      <c r="F65">
        <v>0.41916167664670656</v>
      </c>
    </row>
    <row r="66" spans="1:6" x14ac:dyDescent="0.3">
      <c r="A66" t="s">
        <v>43</v>
      </c>
      <c r="B66">
        <v>2016</v>
      </c>
      <c r="C66">
        <v>5.4292975970427149E-2</v>
      </c>
      <c r="D66">
        <v>0.11499619937018102</v>
      </c>
      <c r="E66">
        <v>0.87417176350662584</v>
      </c>
      <c r="F66">
        <v>1</v>
      </c>
    </row>
    <row r="67" spans="1:6" x14ac:dyDescent="0.3">
      <c r="A67" t="s">
        <v>44</v>
      </c>
      <c r="B67">
        <v>2012</v>
      </c>
      <c r="C67">
        <v>0.10129037070187208</v>
      </c>
      <c r="D67">
        <v>0</v>
      </c>
      <c r="E67">
        <v>0.82474226804123707</v>
      </c>
      <c r="F67">
        <v>1</v>
      </c>
    </row>
    <row r="68" spans="1:6" x14ac:dyDescent="0.3">
      <c r="A68" t="s">
        <v>44</v>
      </c>
      <c r="B68">
        <v>2016</v>
      </c>
      <c r="C68">
        <v>8.6742678291974018E-2</v>
      </c>
      <c r="D68">
        <v>0</v>
      </c>
      <c r="E68">
        <v>0.89473684210526316</v>
      </c>
      <c r="F68">
        <v>0.9546619324367327</v>
      </c>
    </row>
    <row r="69" spans="1:6" x14ac:dyDescent="0.3">
      <c r="A69" t="s">
        <v>45</v>
      </c>
      <c r="B69">
        <v>2012</v>
      </c>
      <c r="C69">
        <v>0</v>
      </c>
      <c r="D69">
        <v>1.9230769230769162E-2</v>
      </c>
      <c r="E69">
        <v>1</v>
      </c>
      <c r="F69">
        <v>1</v>
      </c>
    </row>
    <row r="70" spans="1:6" x14ac:dyDescent="0.3">
      <c r="A70" t="s">
        <v>45</v>
      </c>
      <c r="B70">
        <v>2016</v>
      </c>
      <c r="C70">
        <v>0</v>
      </c>
      <c r="D70">
        <v>1.4615384615384586E-2</v>
      </c>
      <c r="E70">
        <v>1</v>
      </c>
      <c r="F70">
        <v>1</v>
      </c>
    </row>
    <row r="71" spans="1:6" x14ac:dyDescent="0.3">
      <c r="A71" t="s">
        <v>46</v>
      </c>
      <c r="B71">
        <v>2012</v>
      </c>
      <c r="C71">
        <v>1.2548822161745576E-2</v>
      </c>
      <c r="D71">
        <v>0</v>
      </c>
      <c r="E71">
        <v>0.94117647058823528</v>
      </c>
      <c r="F71">
        <v>0.98356861837537612</v>
      </c>
    </row>
    <row r="72" spans="1:6" x14ac:dyDescent="0.3">
      <c r="A72" t="s">
        <v>46</v>
      </c>
      <c r="B72">
        <v>2016</v>
      </c>
      <c r="C72">
        <v>-8.3529200931003245E-2</v>
      </c>
      <c r="D72">
        <v>-1.1588113207547268E-2</v>
      </c>
      <c r="E72">
        <v>0.69970760233918128</v>
      </c>
      <c r="F72">
        <v>1</v>
      </c>
    </row>
    <row r="73" spans="1:6" x14ac:dyDescent="0.3">
      <c r="A73" t="s">
        <v>47</v>
      </c>
      <c r="B73">
        <v>2012</v>
      </c>
      <c r="C73">
        <v>-0.12388901061549651</v>
      </c>
      <c r="D73">
        <v>0</v>
      </c>
      <c r="E73">
        <v>0.94864758918071346</v>
      </c>
      <c r="F73">
        <v>1</v>
      </c>
    </row>
    <row r="74" spans="1:6" x14ac:dyDescent="0.3">
      <c r="A74" t="s">
        <v>47</v>
      </c>
      <c r="B74">
        <v>2016</v>
      </c>
      <c r="C74">
        <v>8.5545722713864403E-2</v>
      </c>
      <c r="D74">
        <v>0</v>
      </c>
      <c r="E74">
        <v>0.84362139917695478</v>
      </c>
      <c r="F74">
        <v>0.98580121703853951</v>
      </c>
    </row>
    <row r="75" spans="1:6" x14ac:dyDescent="0.3">
      <c r="A75" t="s">
        <v>48</v>
      </c>
      <c r="B75">
        <v>2012</v>
      </c>
      <c r="C75">
        <v>0</v>
      </c>
      <c r="D75">
        <v>0</v>
      </c>
      <c r="E75">
        <v>1</v>
      </c>
      <c r="F75">
        <v>1</v>
      </c>
    </row>
    <row r="76" spans="1:6" x14ac:dyDescent="0.3">
      <c r="A76" t="s">
        <v>48</v>
      </c>
      <c r="B76">
        <v>2016</v>
      </c>
      <c r="C76">
        <v>-5.5732676668230896E-2</v>
      </c>
      <c r="D76">
        <v>0</v>
      </c>
      <c r="E76">
        <v>6.6600697471665207E-2</v>
      </c>
      <c r="F76">
        <v>0.96941565449924649</v>
      </c>
    </row>
    <row r="77" spans="1:6" x14ac:dyDescent="0.3">
      <c r="A77" t="s">
        <v>49</v>
      </c>
      <c r="B77">
        <v>2012</v>
      </c>
      <c r="C77">
        <v>-0.17307692307692313</v>
      </c>
      <c r="D77">
        <v>-2.724503158314262E-2</v>
      </c>
      <c r="E77">
        <v>1</v>
      </c>
      <c r="F77">
        <v>0.72988702499144131</v>
      </c>
    </row>
    <row r="78" spans="1:6" x14ac:dyDescent="0.3">
      <c r="A78" t="s">
        <v>49</v>
      </c>
      <c r="B78">
        <v>2016</v>
      </c>
      <c r="C78">
        <v>-0.31746031746031755</v>
      </c>
      <c r="D78">
        <v>5.257590905484022E-2</v>
      </c>
      <c r="E78">
        <v>0.90459131451966657</v>
      </c>
      <c r="F78">
        <v>0.50275674483569799</v>
      </c>
    </row>
    <row r="79" spans="1:6" x14ac:dyDescent="0.3">
      <c r="A79" t="s">
        <v>50</v>
      </c>
      <c r="B79">
        <v>2016</v>
      </c>
      <c r="C79">
        <v>0</v>
      </c>
      <c r="D79">
        <v>-0.48826896121777857</v>
      </c>
      <c r="E79">
        <v>0</v>
      </c>
      <c r="F79">
        <v>0.16824644549763032</v>
      </c>
    </row>
    <row r="80" spans="1:6" x14ac:dyDescent="0.3">
      <c r="A80" t="s">
        <v>51</v>
      </c>
      <c r="B80">
        <v>2016</v>
      </c>
      <c r="C80">
        <v>0.49118046132971505</v>
      </c>
      <c r="D80">
        <v>3.0304222913141055E-2</v>
      </c>
      <c r="E80">
        <v>0.94635174290982527</v>
      </c>
      <c r="F80">
        <v>0.77284294099684459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27661-8C0A-43A0-8E64-6F87AC4F5412}">
  <dimension ref="A1:G48"/>
  <sheetViews>
    <sheetView tabSelected="1" workbookViewId="0">
      <selection activeCell="G7" sqref="G7"/>
    </sheetView>
  </sheetViews>
  <sheetFormatPr baseColWidth="10" defaultRowHeight="14.4" x14ac:dyDescent="0.3"/>
  <cols>
    <col min="1" max="1" width="23.109375" bestFit="1" customWidth="1"/>
    <col min="2" max="2" width="6.5546875" customWidth="1"/>
    <col min="3" max="4" width="22" customWidth="1"/>
    <col min="5" max="5" width="12.6640625" bestFit="1" customWidth="1"/>
    <col min="6" max="6" width="18.44140625" customWidth="1"/>
    <col min="7" max="7" width="19.77734375" customWidth="1"/>
  </cols>
  <sheetData>
    <row r="1" spans="1:7" x14ac:dyDescent="0.3">
      <c r="A1" t="s">
        <v>0</v>
      </c>
      <c r="B1" t="s">
        <v>1</v>
      </c>
      <c r="C1" t="s">
        <v>52</v>
      </c>
      <c r="D1" t="s">
        <v>53</v>
      </c>
      <c r="E1" t="s">
        <v>2</v>
      </c>
      <c r="F1" t="s">
        <v>3</v>
      </c>
      <c r="G1" t="s">
        <v>4</v>
      </c>
    </row>
    <row r="2" spans="1:7" x14ac:dyDescent="0.3">
      <c r="A2" t="s">
        <v>5</v>
      </c>
      <c r="B2">
        <v>2016</v>
      </c>
      <c r="C2">
        <v>0</v>
      </c>
      <c r="D2">
        <f>ABS(Tabelle13[[#This Row],[Uncertainty Fref/F]])</f>
        <v>0</v>
      </c>
      <c r="E2">
        <v>0</v>
      </c>
      <c r="F2">
        <v>1</v>
      </c>
      <c r="G2">
        <v>1</v>
      </c>
    </row>
    <row r="3" spans="1:7" x14ac:dyDescent="0.3">
      <c r="A3" t="s">
        <v>6</v>
      </c>
      <c r="B3">
        <v>2016</v>
      </c>
      <c r="C3">
        <v>1.0653842882877351E-2</v>
      </c>
      <c r="D3">
        <f>ABS(Tabelle13[[#This Row],[Uncertainty Fref/F]])</f>
        <v>1.0653842882877351E-2</v>
      </c>
      <c r="E3">
        <v>0</v>
      </c>
      <c r="F3">
        <v>0.34968926553672314</v>
      </c>
      <c r="G3">
        <v>1</v>
      </c>
    </row>
    <row r="4" spans="1:7" x14ac:dyDescent="0.3">
      <c r="A4" t="s">
        <v>7</v>
      </c>
      <c r="B4">
        <v>2016</v>
      </c>
      <c r="C4">
        <v>0</v>
      </c>
      <c r="D4">
        <f>ABS(Tabelle13[[#This Row],[Uncertainty Fref/F]])</f>
        <v>0</v>
      </c>
      <c r="E4">
        <v>0</v>
      </c>
      <c r="F4">
        <v>0.4735625</v>
      </c>
      <c r="G4">
        <v>1</v>
      </c>
    </row>
    <row r="5" spans="1:7" x14ac:dyDescent="0.3">
      <c r="A5" t="s">
        <v>8</v>
      </c>
      <c r="B5">
        <v>2016</v>
      </c>
      <c r="C5">
        <v>0</v>
      </c>
      <c r="D5">
        <f>ABS(Tabelle13[[#This Row],[Uncertainty Fref/F]])</f>
        <v>0</v>
      </c>
      <c r="E5">
        <v>0</v>
      </c>
      <c r="F5">
        <v>0.90044742729306493</v>
      </c>
      <c r="G5">
        <v>1</v>
      </c>
    </row>
    <row r="6" spans="1:7" x14ac:dyDescent="0.3">
      <c r="A6" t="s">
        <v>9</v>
      </c>
      <c r="B6">
        <v>2016</v>
      </c>
      <c r="C6">
        <v>6.9035312827556261E-2</v>
      </c>
      <c r="D6">
        <f>ABS(Tabelle13[[#This Row],[Uncertainty Fref/F]])</f>
        <v>6.9035312827556261E-2</v>
      </c>
      <c r="E6">
        <v>-0.20336095355156364</v>
      </c>
      <c r="F6">
        <v>0.61297169811320751</v>
      </c>
      <c r="G6">
        <v>1</v>
      </c>
    </row>
    <row r="7" spans="1:7" x14ac:dyDescent="0.3">
      <c r="A7" t="s">
        <v>10</v>
      </c>
      <c r="B7">
        <v>2016</v>
      </c>
      <c r="C7">
        <v>-6.5856129685917253E-3</v>
      </c>
      <c r="D7">
        <f>ABS(Tabelle13[[#This Row],[Uncertainty Fref/F]])</f>
        <v>6.5856129685917253E-3</v>
      </c>
      <c r="E7">
        <v>-6.8140829097504185E-2</v>
      </c>
      <c r="F7">
        <v>1</v>
      </c>
      <c r="G7">
        <v>0.79967948717948723</v>
      </c>
    </row>
    <row r="8" spans="1:7" x14ac:dyDescent="0.3">
      <c r="A8" t="s">
        <v>11</v>
      </c>
      <c r="B8">
        <v>2016</v>
      </c>
      <c r="C8">
        <v>0</v>
      </c>
      <c r="D8">
        <f>ABS(Tabelle13[[#This Row],[Uncertainty Fref/F]])</f>
        <v>0</v>
      </c>
      <c r="E8">
        <v>-0.15279949897198108</v>
      </c>
      <c r="F8">
        <v>0</v>
      </c>
      <c r="G8">
        <v>1</v>
      </c>
    </row>
    <row r="9" spans="1:7" x14ac:dyDescent="0.3">
      <c r="A9" t="s">
        <v>12</v>
      </c>
      <c r="B9">
        <v>2016</v>
      </c>
      <c r="C9">
        <v>0.30659178192443287</v>
      </c>
      <c r="D9">
        <f>ABS(Tabelle13[[#This Row],[Uncertainty Fref/F]])</f>
        <v>0.30659178192443287</v>
      </c>
      <c r="E9">
        <v>-0.48893203883495151</v>
      </c>
      <c r="F9">
        <v>0.78181818181818186</v>
      </c>
      <c r="G9">
        <v>1</v>
      </c>
    </row>
    <row r="10" spans="1:7" x14ac:dyDescent="0.3">
      <c r="A10" t="s">
        <v>13</v>
      </c>
      <c r="B10">
        <v>2016</v>
      </c>
      <c r="C10">
        <v>-0.27695310382217397</v>
      </c>
      <c r="D10">
        <f>ABS(Tabelle13[[#This Row],[Uncertainty Fref/F]])</f>
        <v>0.27695310382217397</v>
      </c>
      <c r="E10">
        <v>-0.29520000000000002</v>
      </c>
      <c r="F10">
        <v>1</v>
      </c>
      <c r="G10">
        <v>0.81505689648383672</v>
      </c>
    </row>
    <row r="11" spans="1:7" x14ac:dyDescent="0.3">
      <c r="A11" t="s">
        <v>14</v>
      </c>
      <c r="B11">
        <v>2016</v>
      </c>
      <c r="C11">
        <v>0</v>
      </c>
      <c r="D11">
        <f>ABS(Tabelle13[[#This Row],[Uncertainty Fref/F]])</f>
        <v>0</v>
      </c>
      <c r="E11">
        <v>0</v>
      </c>
      <c r="F11">
        <v>1</v>
      </c>
      <c r="G11">
        <v>1</v>
      </c>
    </row>
    <row r="12" spans="1:7" x14ac:dyDescent="0.3">
      <c r="A12" t="s">
        <v>15</v>
      </c>
      <c r="B12">
        <v>2016</v>
      </c>
      <c r="C12">
        <v>-4.981091842004437E-2</v>
      </c>
      <c r="D12">
        <f>ABS(Tabelle13[[#This Row],[Uncertainty Fref/F]])</f>
        <v>4.981091842004437E-2</v>
      </c>
      <c r="E12">
        <v>0.36064037579245722</v>
      </c>
      <c r="F12">
        <v>0.82887404764867745</v>
      </c>
      <c r="G12">
        <v>1</v>
      </c>
    </row>
    <row r="13" spans="1:7" x14ac:dyDescent="0.3">
      <c r="A13" t="s">
        <v>16</v>
      </c>
      <c r="B13">
        <v>2016</v>
      </c>
      <c r="C13">
        <v>0</v>
      </c>
      <c r="D13">
        <f>ABS(Tabelle13[[#This Row],[Uncertainty Fref/F]])</f>
        <v>0</v>
      </c>
      <c r="E13">
        <v>0</v>
      </c>
      <c r="F13">
        <v>1</v>
      </c>
      <c r="G13">
        <v>1</v>
      </c>
    </row>
    <row r="14" spans="1:7" x14ac:dyDescent="0.3">
      <c r="A14" t="s">
        <v>17</v>
      </c>
      <c r="B14">
        <v>2016</v>
      </c>
      <c r="C14">
        <v>0</v>
      </c>
      <c r="D14">
        <f>ABS(Tabelle13[[#This Row],[Uncertainty Fref/F]])</f>
        <v>0</v>
      </c>
      <c r="E14">
        <v>0</v>
      </c>
      <c r="F14">
        <v>0.64812575574365172</v>
      </c>
      <c r="G14">
        <v>1</v>
      </c>
    </row>
    <row r="15" spans="1:7" x14ac:dyDescent="0.3">
      <c r="A15" t="s">
        <v>18</v>
      </c>
      <c r="B15">
        <v>2016</v>
      </c>
      <c r="C15">
        <v>-0.12681750732830932</v>
      </c>
      <c r="D15">
        <f>ABS(Tabelle13[[#This Row],[Uncertainty Fref/F]])</f>
        <v>0.12681750732830932</v>
      </c>
      <c r="E15">
        <v>0</v>
      </c>
      <c r="F15">
        <v>1</v>
      </c>
      <c r="G15">
        <v>0.36818343225282807</v>
      </c>
    </row>
    <row r="16" spans="1:7" x14ac:dyDescent="0.3">
      <c r="A16" t="s">
        <v>19</v>
      </c>
      <c r="B16">
        <v>2016</v>
      </c>
      <c r="C16">
        <v>0</v>
      </c>
      <c r="D16">
        <f>ABS(Tabelle13[[#This Row],[Uncertainty Fref/F]])</f>
        <v>0</v>
      </c>
      <c r="E16">
        <v>0</v>
      </c>
      <c r="F16">
        <v>0.8413858294478137</v>
      </c>
      <c r="G16">
        <v>0.98287462092939504</v>
      </c>
    </row>
    <row r="17" spans="1:7" x14ac:dyDescent="0.3">
      <c r="A17" t="s">
        <v>20</v>
      </c>
      <c r="B17">
        <v>2016</v>
      </c>
      <c r="C17">
        <v>0.29028363027032356</v>
      </c>
      <c r="D17">
        <f>ABS(Tabelle13[[#This Row],[Uncertainty Fref/F]])</f>
        <v>0.29028363027032356</v>
      </c>
      <c r="E17">
        <v>0.15290000000000004</v>
      </c>
      <c r="F17">
        <v>0.67958666356276354</v>
      </c>
      <c r="G17">
        <v>1</v>
      </c>
    </row>
    <row r="18" spans="1:7" x14ac:dyDescent="0.3">
      <c r="A18" t="s">
        <v>21</v>
      </c>
      <c r="B18">
        <v>2016</v>
      </c>
      <c r="C18">
        <v>0.20252634454121676</v>
      </c>
      <c r="D18">
        <f>ABS(Tabelle13[[#This Row],[Uncertainty Fref/F]])</f>
        <v>0.20252634454121676</v>
      </c>
      <c r="E18">
        <v>0</v>
      </c>
      <c r="F18">
        <v>0.97287093729580598</v>
      </c>
      <c r="G18">
        <v>1</v>
      </c>
    </row>
    <row r="19" spans="1:7" x14ac:dyDescent="0.3">
      <c r="A19" t="s">
        <v>22</v>
      </c>
      <c r="B19">
        <v>2016</v>
      </c>
      <c r="C19">
        <v>-8.8838268792710728E-2</v>
      </c>
      <c r="D19">
        <f>ABS(Tabelle13[[#This Row],[Uncertainty Fref/F]])</f>
        <v>8.8838268792710728E-2</v>
      </c>
      <c r="E19">
        <v>0</v>
      </c>
      <c r="F19">
        <v>0.75071633237822355</v>
      </c>
      <c r="G19">
        <v>1</v>
      </c>
    </row>
    <row r="20" spans="1:7" x14ac:dyDescent="0.3">
      <c r="A20" t="s">
        <v>23</v>
      </c>
      <c r="B20">
        <v>2016</v>
      </c>
      <c r="C20">
        <v>-0.1923076923076924</v>
      </c>
      <c r="D20">
        <f>ABS(Tabelle13[[#This Row],[Uncertainty Fref/F]])</f>
        <v>0.1923076923076924</v>
      </c>
      <c r="E20">
        <v>0</v>
      </c>
      <c r="F20">
        <v>1</v>
      </c>
      <c r="G20">
        <v>1</v>
      </c>
    </row>
    <row r="21" spans="1:7" x14ac:dyDescent="0.3">
      <c r="A21" t="s">
        <v>24</v>
      </c>
      <c r="B21">
        <v>2016</v>
      </c>
      <c r="C21">
        <v>0</v>
      </c>
      <c r="D21">
        <f>ABS(Tabelle13[[#This Row],[Uncertainty Fref/F]])</f>
        <v>0</v>
      </c>
      <c r="E21">
        <v>0</v>
      </c>
      <c r="F21">
        <v>1</v>
      </c>
      <c r="G21">
        <v>0.92516520807287017</v>
      </c>
    </row>
    <row r="22" spans="1:7" x14ac:dyDescent="0.3">
      <c r="A22" t="s">
        <v>25</v>
      </c>
      <c r="B22">
        <v>2016</v>
      </c>
      <c r="C22">
        <v>0</v>
      </c>
      <c r="D22">
        <f>ABS(Tabelle13[[#This Row],[Uncertainty Fref/F]])</f>
        <v>0</v>
      </c>
      <c r="E22">
        <v>0</v>
      </c>
      <c r="F22">
        <v>1</v>
      </c>
      <c r="G22">
        <v>0.87429570623664266</v>
      </c>
    </row>
    <row r="23" spans="1:7" x14ac:dyDescent="0.3">
      <c r="A23" t="s">
        <v>26</v>
      </c>
      <c r="B23">
        <v>2016</v>
      </c>
      <c r="C23">
        <v>0.29813147080946556</v>
      </c>
      <c r="D23">
        <f>ABS(Tabelle13[[#This Row],[Uncertainty Fref/F]])</f>
        <v>0.29813147080946556</v>
      </c>
      <c r="E23">
        <v>0.383975925925926</v>
      </c>
      <c r="F23">
        <v>1</v>
      </c>
      <c r="G23">
        <v>0.91443500979751802</v>
      </c>
    </row>
    <row r="24" spans="1:7" x14ac:dyDescent="0.3">
      <c r="A24" t="s">
        <v>27</v>
      </c>
      <c r="B24">
        <v>2016</v>
      </c>
      <c r="C24">
        <v>0</v>
      </c>
      <c r="D24">
        <f>ABS(Tabelle13[[#This Row],[Uncertainty Fref/F]])</f>
        <v>0</v>
      </c>
      <c r="E24">
        <v>0</v>
      </c>
      <c r="F24">
        <v>1</v>
      </c>
      <c r="G24">
        <v>1</v>
      </c>
    </row>
    <row r="25" spans="1:7" x14ac:dyDescent="0.3">
      <c r="A25" t="s">
        <v>28</v>
      </c>
      <c r="B25">
        <v>2016</v>
      </c>
      <c r="C25">
        <v>0</v>
      </c>
      <c r="D25">
        <f>ABS(Tabelle13[[#This Row],[Uncertainty Fref/F]])</f>
        <v>0</v>
      </c>
      <c r="E25">
        <v>0</v>
      </c>
      <c r="F25">
        <v>1</v>
      </c>
      <c r="G25">
        <v>0.91658660733849084</v>
      </c>
    </row>
    <row r="26" spans="1:7" x14ac:dyDescent="0.3">
      <c r="A26" t="s">
        <v>29</v>
      </c>
      <c r="B26">
        <v>2016</v>
      </c>
      <c r="C26">
        <v>-0.16445815900902311</v>
      </c>
      <c r="D26">
        <f>ABS(Tabelle13[[#This Row],[Uncertainty Fref/F]])</f>
        <v>0.16445815900902311</v>
      </c>
      <c r="E26">
        <v>0</v>
      </c>
      <c r="F26">
        <v>0.56942102304665543</v>
      </c>
      <c r="G26">
        <v>0.72336676606126327</v>
      </c>
    </row>
    <row r="27" spans="1:7" x14ac:dyDescent="0.3">
      <c r="A27" t="s">
        <v>30</v>
      </c>
      <c r="B27">
        <v>2016</v>
      </c>
      <c r="C27">
        <v>0.43526237023435843</v>
      </c>
      <c r="D27">
        <f>ABS(Tabelle13[[#This Row],[Uncertainty Fref/F]])</f>
        <v>0.43526237023435843</v>
      </c>
      <c r="E27">
        <v>0.52631283558864261</v>
      </c>
      <c r="F27">
        <v>1</v>
      </c>
      <c r="G27">
        <v>1</v>
      </c>
    </row>
    <row r="28" spans="1:7" x14ac:dyDescent="0.3">
      <c r="A28" t="s">
        <v>31</v>
      </c>
      <c r="B28">
        <v>2016</v>
      </c>
      <c r="C28">
        <v>0</v>
      </c>
      <c r="D28">
        <f>ABS(Tabelle13[[#This Row],[Uncertainty Fref/F]])</f>
        <v>0</v>
      </c>
      <c r="E28">
        <v>0</v>
      </c>
      <c r="F28">
        <v>1</v>
      </c>
      <c r="G28">
        <v>1</v>
      </c>
    </row>
    <row r="29" spans="1:7" x14ac:dyDescent="0.3">
      <c r="A29" t="s">
        <v>32</v>
      </c>
      <c r="B29">
        <v>2016</v>
      </c>
      <c r="C29">
        <v>0</v>
      </c>
      <c r="D29">
        <f>ABS(Tabelle13[[#This Row],[Uncertainty Fref/F]])</f>
        <v>0</v>
      </c>
      <c r="E29">
        <v>0</v>
      </c>
      <c r="F29">
        <v>1</v>
      </c>
      <c r="G29">
        <v>1</v>
      </c>
    </row>
    <row r="30" spans="1:7" x14ac:dyDescent="0.3">
      <c r="A30" t="s">
        <v>33</v>
      </c>
      <c r="B30">
        <v>2016</v>
      </c>
      <c r="C30">
        <v>-0.37326528785029989</v>
      </c>
      <c r="D30">
        <f>ABS(Tabelle13[[#This Row],[Uncertainty Fref/F]])</f>
        <v>0.37326528785029989</v>
      </c>
      <c r="E30">
        <v>0</v>
      </c>
      <c r="F30">
        <v>0.73211163670766322</v>
      </c>
      <c r="G30">
        <v>0.96079117562844563</v>
      </c>
    </row>
    <row r="31" spans="1:7" x14ac:dyDescent="0.3">
      <c r="A31" t="s">
        <v>34</v>
      </c>
      <c r="B31">
        <v>2016</v>
      </c>
      <c r="C31">
        <v>0.16977634268583341</v>
      </c>
      <c r="D31">
        <f>ABS(Tabelle13[[#This Row],[Uncertainty Fref/F]])</f>
        <v>0.16977634268583341</v>
      </c>
      <c r="E31">
        <v>0</v>
      </c>
      <c r="F31">
        <v>0.90825688073394495</v>
      </c>
      <c r="G31">
        <v>1</v>
      </c>
    </row>
    <row r="32" spans="1:7" x14ac:dyDescent="0.3">
      <c r="A32" t="s">
        <v>35</v>
      </c>
      <c r="B32">
        <v>2016</v>
      </c>
      <c r="C32">
        <v>0.15531650577976275</v>
      </c>
      <c r="D32">
        <f>ABS(Tabelle13[[#This Row],[Uncertainty Fref/F]])</f>
        <v>0.15531650577976275</v>
      </c>
      <c r="E32">
        <v>0</v>
      </c>
      <c r="F32">
        <v>0.92369772560528252</v>
      </c>
      <c r="G32">
        <v>0.79382644146767622</v>
      </c>
    </row>
    <row r="33" spans="1:7" x14ac:dyDescent="0.3">
      <c r="A33" t="s">
        <v>36</v>
      </c>
      <c r="B33">
        <v>2016</v>
      </c>
      <c r="C33">
        <v>-9.0826438767160678E-2</v>
      </c>
      <c r="D33">
        <f>ABS(Tabelle13[[#This Row],[Uncertainty Fref/F]])</f>
        <v>9.0826438767160678E-2</v>
      </c>
      <c r="E33">
        <v>0</v>
      </c>
      <c r="F33">
        <v>0.88121234939759041</v>
      </c>
      <c r="G33">
        <v>1</v>
      </c>
    </row>
    <row r="34" spans="1:7" x14ac:dyDescent="0.3">
      <c r="A34" t="s">
        <v>37</v>
      </c>
      <c r="B34">
        <v>2016</v>
      </c>
      <c r="C34">
        <v>0</v>
      </c>
      <c r="D34">
        <f>ABS(Tabelle13[[#This Row],[Uncertainty Fref/F]])</f>
        <v>0</v>
      </c>
      <c r="E34">
        <v>0</v>
      </c>
      <c r="F34">
        <v>0.93927598287271308</v>
      </c>
      <c r="G34">
        <v>0.87143826322930795</v>
      </c>
    </row>
    <row r="35" spans="1:7" x14ac:dyDescent="0.3">
      <c r="A35" t="s">
        <v>38</v>
      </c>
      <c r="B35">
        <v>2016</v>
      </c>
      <c r="C35">
        <v>0.37119675456389456</v>
      </c>
      <c r="D35">
        <f>ABS(Tabelle13[[#This Row],[Uncertainty Fref/F]])</f>
        <v>0.37119675456389456</v>
      </c>
      <c r="E35">
        <v>0</v>
      </c>
      <c r="F35">
        <v>1</v>
      </c>
      <c r="G35">
        <v>0.5191329351913293</v>
      </c>
    </row>
    <row r="36" spans="1:7" x14ac:dyDescent="0.3">
      <c r="A36" t="s">
        <v>39</v>
      </c>
      <c r="B36">
        <v>2016</v>
      </c>
      <c r="C36">
        <v>0</v>
      </c>
      <c r="D36">
        <f>ABS(Tabelle13[[#This Row],[Uncertainty Fref/F]])</f>
        <v>0</v>
      </c>
      <c r="E36">
        <v>0</v>
      </c>
      <c r="F36">
        <v>1</v>
      </c>
      <c r="G36">
        <v>1</v>
      </c>
    </row>
    <row r="37" spans="1:7" x14ac:dyDescent="0.3">
      <c r="A37" t="s">
        <v>40</v>
      </c>
      <c r="B37">
        <v>2016</v>
      </c>
      <c r="C37">
        <v>0</v>
      </c>
      <c r="D37">
        <f>ABS(Tabelle13[[#This Row],[Uncertainty Fref/F]])</f>
        <v>0</v>
      </c>
      <c r="E37">
        <v>0</v>
      </c>
      <c r="F37">
        <v>1</v>
      </c>
      <c r="G37">
        <v>1</v>
      </c>
    </row>
    <row r="38" spans="1:7" x14ac:dyDescent="0.3">
      <c r="A38" t="s">
        <v>41</v>
      </c>
      <c r="B38">
        <v>2016</v>
      </c>
      <c r="C38">
        <v>0.123671815094753</v>
      </c>
      <c r="D38">
        <f>ABS(Tabelle13[[#This Row],[Uncertainty Fref/F]])</f>
        <v>0.123671815094753</v>
      </c>
      <c r="E38">
        <v>0</v>
      </c>
      <c r="F38">
        <v>1</v>
      </c>
      <c r="G38">
        <v>1</v>
      </c>
    </row>
    <row r="39" spans="1:7" x14ac:dyDescent="0.3">
      <c r="A39" t="s">
        <v>42</v>
      </c>
      <c r="B39">
        <v>2016</v>
      </c>
      <c r="C39">
        <v>0</v>
      </c>
      <c r="D39">
        <f>ABS(Tabelle13[[#This Row],[Uncertainty Fref/F]])</f>
        <v>0</v>
      </c>
      <c r="E39">
        <v>0</v>
      </c>
      <c r="F39">
        <v>1</v>
      </c>
      <c r="G39">
        <v>0.41916167664670656</v>
      </c>
    </row>
    <row r="40" spans="1:7" x14ac:dyDescent="0.3">
      <c r="A40" t="s">
        <v>43</v>
      </c>
      <c r="B40">
        <v>2016</v>
      </c>
      <c r="C40">
        <v>5.4292975970427149E-2</v>
      </c>
      <c r="D40">
        <f>ABS(Tabelle13[[#This Row],[Uncertainty Fref/F]])</f>
        <v>5.4292975970427149E-2</v>
      </c>
      <c r="E40">
        <v>0.11499619937018102</v>
      </c>
      <c r="F40">
        <v>0.87417176350662584</v>
      </c>
      <c r="G40">
        <v>1</v>
      </c>
    </row>
    <row r="41" spans="1:7" x14ac:dyDescent="0.3">
      <c r="A41" t="s">
        <v>44</v>
      </c>
      <c r="B41">
        <v>2016</v>
      </c>
      <c r="C41">
        <v>8.6742678291974018E-2</v>
      </c>
      <c r="D41">
        <f>ABS(Tabelle13[[#This Row],[Uncertainty Fref/F]])</f>
        <v>8.6742678291974018E-2</v>
      </c>
      <c r="E41">
        <v>0</v>
      </c>
      <c r="F41">
        <v>0.89473684210526316</v>
      </c>
      <c r="G41">
        <v>0.9546619324367327</v>
      </c>
    </row>
    <row r="42" spans="1:7" x14ac:dyDescent="0.3">
      <c r="A42" t="s">
        <v>45</v>
      </c>
      <c r="B42">
        <v>2016</v>
      </c>
      <c r="C42">
        <v>0</v>
      </c>
      <c r="D42">
        <f>ABS(Tabelle13[[#This Row],[Uncertainty Fref/F]])</f>
        <v>0</v>
      </c>
      <c r="E42">
        <v>1.4615384615384586E-2</v>
      </c>
      <c r="F42">
        <v>1</v>
      </c>
      <c r="G42">
        <v>1</v>
      </c>
    </row>
    <row r="43" spans="1:7" x14ac:dyDescent="0.3">
      <c r="A43" t="s">
        <v>46</v>
      </c>
      <c r="B43">
        <v>2016</v>
      </c>
      <c r="C43">
        <v>-8.3529200931003245E-2</v>
      </c>
      <c r="D43">
        <f>ABS(Tabelle13[[#This Row],[Uncertainty Fref/F]])</f>
        <v>8.3529200931003245E-2</v>
      </c>
      <c r="E43">
        <v>-1.1588113207547268E-2</v>
      </c>
      <c r="F43">
        <v>0.69970760233918128</v>
      </c>
      <c r="G43">
        <v>1</v>
      </c>
    </row>
    <row r="44" spans="1:7" x14ac:dyDescent="0.3">
      <c r="A44" t="s">
        <v>47</v>
      </c>
      <c r="B44">
        <v>2016</v>
      </c>
      <c r="C44">
        <v>8.5545722713864403E-2</v>
      </c>
      <c r="D44">
        <f>ABS(Tabelle13[[#This Row],[Uncertainty Fref/F]])</f>
        <v>8.5545722713864403E-2</v>
      </c>
      <c r="E44">
        <v>0</v>
      </c>
      <c r="F44">
        <v>0.84362139917695478</v>
      </c>
      <c r="G44">
        <v>0.98580121703853951</v>
      </c>
    </row>
    <row r="45" spans="1:7" x14ac:dyDescent="0.3">
      <c r="A45" t="s">
        <v>48</v>
      </c>
      <c r="B45">
        <v>2016</v>
      </c>
      <c r="C45">
        <v>-5.5732676668230896E-2</v>
      </c>
      <c r="D45">
        <f>ABS(Tabelle13[[#This Row],[Uncertainty Fref/F]])</f>
        <v>5.5732676668230896E-2</v>
      </c>
      <c r="E45">
        <v>0</v>
      </c>
      <c r="F45">
        <v>6.6600697471665207E-2</v>
      </c>
      <c r="G45">
        <v>0.96941565449924649</v>
      </c>
    </row>
    <row r="46" spans="1:7" x14ac:dyDescent="0.3">
      <c r="A46" t="s">
        <v>49</v>
      </c>
      <c r="B46">
        <v>2016</v>
      </c>
      <c r="C46">
        <v>-0.31746031746031755</v>
      </c>
      <c r="D46">
        <f>ABS(Tabelle13[[#This Row],[Uncertainty Fref/F]])</f>
        <v>0.31746031746031755</v>
      </c>
      <c r="E46">
        <v>5.257590905484022E-2</v>
      </c>
      <c r="F46">
        <v>0.90459131451966657</v>
      </c>
      <c r="G46">
        <v>0.50275674483569799</v>
      </c>
    </row>
    <row r="47" spans="1:7" x14ac:dyDescent="0.3">
      <c r="A47" t="s">
        <v>50</v>
      </c>
      <c r="B47">
        <v>2016</v>
      </c>
      <c r="C47">
        <v>0</v>
      </c>
      <c r="D47">
        <f>ABS(Tabelle13[[#This Row],[Uncertainty Fref/F]])</f>
        <v>0</v>
      </c>
      <c r="E47">
        <v>-0.48826896121777857</v>
      </c>
      <c r="F47">
        <v>0</v>
      </c>
      <c r="G47">
        <v>0.16824644549763032</v>
      </c>
    </row>
    <row r="48" spans="1:7" x14ac:dyDescent="0.3">
      <c r="A48" t="s">
        <v>51</v>
      </c>
      <c r="B48">
        <v>2016</v>
      </c>
      <c r="C48">
        <v>0.49118046132971505</v>
      </c>
      <c r="D48">
        <f>ABS(Tabelle13[[#This Row],[Uncertainty Fref/F]])</f>
        <v>0.49118046132971505</v>
      </c>
      <c r="E48">
        <v>3.0304222913141055E-2</v>
      </c>
      <c r="F48">
        <v>0.94635174290982527</v>
      </c>
      <c r="G48">
        <v>0.77284294099684459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276BB7EFF8AA042974F626551A20663" ma:contentTypeVersion="10" ma:contentTypeDescription="Ein neues Dokument erstellen." ma:contentTypeScope="" ma:versionID="cac8818ac110a92d0f5e5082810f42be">
  <xsd:schema xmlns:xsd="http://www.w3.org/2001/XMLSchema" xmlns:xs="http://www.w3.org/2001/XMLSchema" xmlns:p="http://schemas.microsoft.com/office/2006/metadata/properties" xmlns:ns2="4b3cfffc-ae95-4da7-9bd8-c99739f7ce8a" xmlns:ns3="35b6b67f-69ee-4cba-8454-7d027873ec68" xmlns:ns4="70b78e52-092a-40b0-ad91-3d6e24b1f3f9" targetNamespace="http://schemas.microsoft.com/office/2006/metadata/properties" ma:root="true" ma:fieldsID="923c092551f0b75fd06a6217ec2129ba" ns2:_="" ns3:_="" ns4:_="">
    <xsd:import namespace="4b3cfffc-ae95-4da7-9bd8-c99739f7ce8a"/>
    <xsd:import namespace="35b6b67f-69ee-4cba-8454-7d027873ec68"/>
    <xsd:import namespace="70b78e52-092a-40b0-ad91-3d6e24b1f3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3cfffc-ae95-4da7-9bd8-c99739f7ce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5fb31c55-fb86-43d7-9681-5a6ace9195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b6b67f-69ee-4cba-8454-7d027873ec6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69b12a5-a3ad-4e27-94c2-fd1c520b5e46}" ma:internalName="TaxCatchAll" ma:showField="CatchAllData" ma:web="70b78e52-092a-40b0-ad91-3d6e24b1f3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b78e52-092a-40b0-ad91-3d6e24b1f3f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b3cfffc-ae95-4da7-9bd8-c99739f7ce8a">
      <Terms xmlns="http://schemas.microsoft.com/office/infopath/2007/PartnerControls"/>
    </lcf76f155ced4ddcb4097134ff3c332f>
    <TaxCatchAll xmlns="35b6b67f-69ee-4cba-8454-7d027873ec68" xsi:nil="true"/>
  </documentManagement>
</p:properties>
</file>

<file path=customXml/itemProps1.xml><?xml version="1.0" encoding="utf-8"?>
<ds:datastoreItem xmlns:ds="http://schemas.openxmlformats.org/officeDocument/2006/customXml" ds:itemID="{13C176F5-CA19-4B0D-A2DB-FD1B0D93032B}"/>
</file>

<file path=customXml/itemProps2.xml><?xml version="1.0" encoding="utf-8"?>
<ds:datastoreItem xmlns:ds="http://schemas.openxmlformats.org/officeDocument/2006/customXml" ds:itemID="{042C20F6-19F3-4CE8-AC86-2607719FE6F6}"/>
</file>

<file path=customXml/itemProps3.xml><?xml version="1.0" encoding="utf-8"?>
<ds:datastoreItem xmlns:ds="http://schemas.openxmlformats.org/officeDocument/2006/customXml" ds:itemID="{9BFDC587-7C6B-473B-9B96-9BB680BDDC3B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2012_FrefF_2016_SAD</vt:lpstr>
      <vt:lpstr>2016FrefF_2016_SAD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Christoph Spenger</cp:lastModifiedBy>
  <dcterms:created xsi:type="dcterms:W3CDTF">2023-06-25T16:48:42Z</dcterms:created>
  <dcterms:modified xsi:type="dcterms:W3CDTF">2023-06-25T17:00:44Z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0x0101004276BB7EFF8AA042974F626551A20663</vt:lpwstr>
  </property>
</Properties>
</file>